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0B475525-252A-4C81-BF0B-8AEAA8FC84E8}" xr6:coauthVersionLast="47" xr6:coauthVersionMax="47" xr10:uidLastSave="{00000000-0000-0000-0000-000000000000}"/>
  <workbookProtection workbookAlgorithmName="SHA-512" workbookHashValue="XzvmoKacLiUDzP4EaBBvfcOel+IS2oj/r9DjalxMzeejWtRQYcRtUeZ31naZ+hFLfvc3gktzblGRvrOdFyQH3w==" workbookSaltValue="mmcXT4A9CO2L+ACHrC3fuw==" workbookSpinCount="100000" lockStructure="1"/>
  <bookViews>
    <workbookView xWindow="28680" yWindow="-120" windowWidth="29040" windowHeight="15720" firstSheet="1" activeTab="1" xr2:uid="{00000000-000D-0000-FFFF-FFFF00000000}"/>
  </bookViews>
  <sheets>
    <sheet name="ｸﾞﾗﾌ元ﾃﾞｰﾀ" sheetId="3" state="hidden" r:id="rId1"/>
    <sheet name="134Y(1)" sheetId="4" r:id="rId2"/>
    <sheet name="134Y(2)" sheetId="2" r:id="rId3"/>
  </sheets>
  <definedNames>
    <definedName name="_Regression_Int" localSheetId="1" hidden="1">1</definedName>
    <definedName name="_Regression_Int" localSheetId="2" hidden="1">1</definedName>
    <definedName name="_Regression_Int" localSheetId="0" hidden="1">1</definedName>
    <definedName name="_xlnm.Print_Area" localSheetId="1">'134Y(1)'!$A$1:$O$27</definedName>
    <definedName name="_xlnm.Print_Area" localSheetId="2">'134Y(2)'!$A$1:$O$24</definedName>
    <definedName name="_xlnm.Print_Area" localSheetId="0">ｸﾞﾗﾌ元ﾃﾞｰﾀ!$A$1:$E$16</definedName>
    <definedName name="Print_Area_MI" localSheetId="1">'134Y(1)'!$B$17:$M$46</definedName>
    <definedName name="Print_Area_MI" localSheetId="2">'134Y(2)'!$A$2:$O$24</definedName>
    <definedName name="Print_Area_MI" localSheetId="0">ｸﾞﾗﾌ元ﾃﾞｰﾀ!$C$4:$E$15</definedName>
    <definedName name="Print_Area_MI">'134Y(1)'!$B$5:$M$16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3" l="1"/>
  <c r="E7" i="3"/>
  <c r="I16" i="3" l="1"/>
  <c r="H16" i="3"/>
  <c r="G16" i="3"/>
  <c r="E14" i="3" l="1"/>
  <c r="E12" i="3"/>
  <c r="E8" i="3" l="1"/>
  <c r="E13" i="3"/>
  <c r="E11" i="3"/>
  <c r="E9" i="3"/>
  <c r="E10" i="3"/>
  <c r="E16" i="3" l="1"/>
</calcChain>
</file>

<file path=xl/sharedStrings.xml><?xml version="1.0" encoding="utf-8"?>
<sst xmlns="http://schemas.openxmlformats.org/spreadsheetml/2006/main" count="92" uniqueCount="75">
  <si>
    <t>134．交　通　事　故</t>
  </si>
  <si>
    <t>件　　　　　　　数</t>
  </si>
  <si>
    <t>死  　傷  　者  　数</t>
  </si>
  <si>
    <t>年</t>
  </si>
  <si>
    <t>（２）原 因 別 交 通 事 故 件 数</t>
  </si>
  <si>
    <t>件　数</t>
  </si>
  <si>
    <t>構成比</t>
  </si>
  <si>
    <t>総数</t>
  </si>
  <si>
    <t>％</t>
  </si>
  <si>
    <t>その他</t>
  </si>
  <si>
    <t>原因別交通事故発生状況</t>
    <rPh sb="3" eb="5">
      <t>コウツウ</t>
    </rPh>
    <rPh sb="5" eb="7">
      <t>ジコ</t>
    </rPh>
    <phoneticPr fontId="1"/>
  </si>
  <si>
    <t>件　数</t>
    <rPh sb="0" eb="1">
      <t>ケン</t>
    </rPh>
    <rPh sb="2" eb="3">
      <t>カズ</t>
    </rPh>
    <phoneticPr fontId="1"/>
  </si>
  <si>
    <t>順位</t>
    <rPh sb="0" eb="2">
      <t>ジュンイ</t>
    </rPh>
    <phoneticPr fontId="1"/>
  </si>
  <si>
    <t>原因別</t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</si>
  <si>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</si>
  <si>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</si>
  <si>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</si>
  <si>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</si>
  <si>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⑧</t>
    <phoneticPr fontId="1"/>
  </si>
  <si>
    <t>構成比</t>
    <phoneticPr fontId="2"/>
  </si>
  <si>
    <t>円グラフの元データ</t>
    <rPh sb="0" eb="1">
      <t>エン</t>
    </rPh>
    <rPh sb="5" eb="6">
      <t>モト</t>
    </rPh>
    <phoneticPr fontId="1"/>
  </si>
  <si>
    <t>100になるよう微調整</t>
    <rPh sb="8" eb="11">
      <t>ビチョウセイ</t>
    </rPh>
    <phoneticPr fontId="1"/>
  </si>
  <si>
    <t>歩行者に</t>
    <rPh sb="0" eb="1">
      <t>ホ</t>
    </rPh>
    <phoneticPr fontId="2"/>
  </si>
  <si>
    <t>よる原因</t>
    <phoneticPr fontId="2"/>
  </si>
  <si>
    <t>総数</t>
    <phoneticPr fontId="2"/>
  </si>
  <si>
    <t>車両による</t>
    <phoneticPr fontId="2"/>
  </si>
  <si>
    <t>原因</t>
    <phoneticPr fontId="2"/>
  </si>
  <si>
    <t>総数</t>
    <phoneticPr fontId="2"/>
  </si>
  <si>
    <t>死者数</t>
    <phoneticPr fontId="2"/>
  </si>
  <si>
    <t>負傷者数</t>
    <rPh sb="0" eb="1">
      <t>フ</t>
    </rPh>
    <phoneticPr fontId="2"/>
  </si>
  <si>
    <t>年</t>
    <phoneticPr fontId="2"/>
  </si>
  <si>
    <t>原　　　　　因</t>
    <phoneticPr fontId="2"/>
  </si>
  <si>
    <t>公　安　９１</t>
    <rPh sb="0" eb="3">
      <t>コウアン</t>
    </rPh>
    <phoneticPr fontId="2"/>
  </si>
  <si>
    <t>⑤</t>
    <phoneticPr fontId="1"/>
  </si>
  <si>
    <t>⑥</t>
    <phoneticPr fontId="1"/>
  </si>
  <si>
    <t>⑦</t>
    <phoneticPr fontId="1"/>
  </si>
  <si>
    <t>令和</t>
    <rPh sb="0" eb="1">
      <t>レイ</t>
    </rPh>
    <rPh sb="1" eb="2">
      <t>ワ</t>
    </rPh>
    <phoneticPr fontId="2"/>
  </si>
  <si>
    <t>資料：千葉県警察本部「交通事故統計資料集」</t>
    <rPh sb="3" eb="5">
      <t>チバ</t>
    </rPh>
    <rPh sb="13" eb="15">
      <t>ジコ</t>
    </rPh>
    <rPh sb="15" eb="17">
      <t>トウケイ</t>
    </rPh>
    <rPh sb="17" eb="19">
      <t>シリョウ</t>
    </rPh>
    <rPh sb="19" eb="20">
      <t>シュウ</t>
    </rPh>
    <phoneticPr fontId="2"/>
  </si>
  <si>
    <t xml:space="preserve"> 2</t>
  </si>
  <si>
    <t xml:space="preserve"> 3</t>
  </si>
  <si>
    <t xml:space="preserve"> 4</t>
  </si>
  <si>
    <t>←-0.1　で調整</t>
    <rPh sb="6" eb="8">
      <t>チョウセイ</t>
    </rPh>
    <phoneticPr fontId="1"/>
  </si>
  <si>
    <t>車両によるもの</t>
  </si>
  <si>
    <t>安全不確認</t>
  </si>
  <si>
    <t>前方不注意</t>
  </si>
  <si>
    <t>動静不注視</t>
  </si>
  <si>
    <t>ブレーキ操作不適</t>
  </si>
  <si>
    <t>ハンドル操作不適</t>
  </si>
  <si>
    <t>予測不適</t>
  </si>
  <si>
    <t>安全速度</t>
  </si>
  <si>
    <t>信号無視</t>
    <rPh sb="0" eb="2">
      <t>シンゴウ</t>
    </rPh>
    <rPh sb="2" eb="4">
      <t>ムシ</t>
    </rPh>
    <phoneticPr fontId="20"/>
  </si>
  <si>
    <t>歩行者妨害等</t>
    <rPh sb="0" eb="3">
      <t>ホコウシャ</t>
    </rPh>
    <rPh sb="3" eb="5">
      <t>ボウガイ</t>
    </rPh>
    <rPh sb="5" eb="6">
      <t>トウ</t>
    </rPh>
    <phoneticPr fontId="20"/>
  </si>
  <si>
    <t>酒酔い</t>
  </si>
  <si>
    <t>停止措置義務違反</t>
  </si>
  <si>
    <t>最高速度違反</t>
  </si>
  <si>
    <t>歩行者によるもの</t>
  </si>
  <si>
    <t>信号無視</t>
  </si>
  <si>
    <t>横断自転車妨害</t>
  </si>
  <si>
    <t>徐行場所違反</t>
  </si>
  <si>
    <t>安全運転義務違反</t>
  </si>
  <si>
    <t>安全不確認ドア開放等</t>
  </si>
  <si>
    <t>右側通行</t>
  </si>
  <si>
    <t>車間距離不保持</t>
  </si>
  <si>
    <t>積載不適当</t>
  </si>
  <si>
    <t>追越し違反</t>
  </si>
  <si>
    <t>交差点安全進行義務違反</t>
  </si>
  <si>
    <t>一時不停止等</t>
  </si>
  <si>
    <t>歩行者妨害等</t>
  </si>
  <si>
    <t>飛び出し等(直前直後の横断)</t>
  </si>
  <si>
    <t>優先通行妨害等</t>
  </si>
  <si>
    <t xml:space="preserve"> 5</t>
  </si>
  <si>
    <t xml:space="preserve"> 6</t>
    <phoneticPr fontId="2"/>
  </si>
  <si>
    <t>令和6年</t>
    <rPh sb="0" eb="1">
      <t>レイ</t>
    </rPh>
    <rPh sb="1" eb="2">
      <t>ワ</t>
    </rPh>
    <rPh sb="3" eb="4">
      <t>ネン</t>
    </rPh>
    <phoneticPr fontId="2"/>
  </si>
  <si>
    <t>　令和6年中に県内で発生した交通事故は、発生件数12,587件(対前年比7.2％減)、死者数131人(対前年比3.1％増)、負傷者数14,963人（対前年比8.0％減）となりました。</t>
    <rPh sb="1" eb="2">
      <t>レイ</t>
    </rPh>
    <rPh sb="2" eb="3">
      <t>ワ</t>
    </rPh>
    <rPh sb="4" eb="5">
      <t>ネン</t>
    </rPh>
    <rPh sb="5" eb="6">
      <t>ジュウ</t>
    </rPh>
    <rPh sb="40" eb="41">
      <t>ゲン</t>
    </rPh>
    <rPh sb="51" eb="52">
      <t>タイ</t>
    </rPh>
    <rPh sb="52" eb="54">
      <t>ゼンネン</t>
    </rPh>
    <rPh sb="54" eb="55">
      <t>ヒ</t>
    </rPh>
    <rPh sb="59" eb="60">
      <t>ゾウ</t>
    </rPh>
    <rPh sb="82" eb="83">
      <t>ゲン</t>
    </rPh>
    <phoneticPr fontId="2"/>
  </si>
  <si>
    <t>　事故の原因別についてみると、安全不確認が5,465件（43.4％）で最も多く、次いで前方不注意が2,276件（18.1％）、動静不注視が1,839件(14.6％)となっています。</t>
    <rPh sb="1" eb="3">
      <t>ジコ</t>
    </rPh>
    <rPh sb="15" eb="17">
      <t>アンゼン</t>
    </rPh>
    <rPh sb="17" eb="18">
      <t>フ</t>
    </rPh>
    <rPh sb="18" eb="20">
      <t>カクニン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</si>
</sst>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0.00_ "/>
    <numFmt numFmtId="178" formatCode="0.000_ "/>
    <numFmt numFmtId="179" formatCode="[=0]&quot;-&quot;;#,##0"/>
    <numFmt numFmtId="180" formatCode="[=0]&quot;-&quot;;#,##0.00"/>
  </numFmts>
  <fonts count="21" x14ac:knownFonts="1">
    <font>
      <sz val="12"/>
      <name val="ＭＳ 明朝"/>
      <family val="1"/>
      <charset val="128"/>
    </font>
    <font>
      <sz val="14"/>
      <color indexed="12"/>
      <name val="ＭＳ 明朝"/>
      <family val="1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9"/>
      <name val="ＭＳ 明朝"/>
      <family val="1"/>
      <charset val="128"/>
    </font>
    <font>
      <b/>
      <sz val="19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sz val="13"/>
      <name val="ＭＳ Ｐ明朝"/>
      <family val="1"/>
      <charset val="128"/>
    </font>
    <font>
      <b/>
      <sz val="13"/>
      <name val="ＭＳ 明朝"/>
      <family val="1"/>
      <charset val="128"/>
    </font>
    <font>
      <b/>
      <sz val="13"/>
      <name val="ＭＳ ゴシック"/>
      <family val="3"/>
      <charset val="128"/>
    </font>
    <font>
      <sz val="20"/>
      <name val="ＭＳ ゴシック"/>
      <family val="3"/>
      <charset val="128"/>
    </font>
    <font>
      <sz val="10"/>
      <color indexed="9"/>
      <name val="HG丸ｺﾞｼｯｸM-PRO"/>
      <family val="3"/>
      <charset val="128"/>
    </font>
    <font>
      <sz val="15"/>
      <name val="ＭＳ 明朝"/>
      <family val="1"/>
      <charset val="128"/>
    </font>
    <font>
      <sz val="15"/>
      <name val="ＭＳ ゴシック"/>
      <family val="3"/>
      <charset val="128"/>
    </font>
    <font>
      <sz val="14"/>
      <name val="Terminal"/>
      <charset val="128"/>
    </font>
    <font>
      <sz val="7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3">
    <xf numFmtId="37" fontId="0" fillId="0" borderId="0"/>
    <xf numFmtId="0" fontId="3" fillId="0" borderId="0"/>
    <xf numFmtId="0" fontId="19" fillId="0" borderId="0"/>
  </cellStyleXfs>
  <cellXfs count="114">
    <xf numFmtId="37" fontId="0" fillId="0" borderId="0" xfId="0"/>
    <xf numFmtId="0" fontId="3" fillId="0" borderId="0" xfId="1"/>
    <xf numFmtId="0" fontId="3" fillId="0" borderId="1" xfId="1" applyBorder="1"/>
    <xf numFmtId="37" fontId="4" fillId="0" borderId="0" xfId="0" applyFont="1"/>
    <xf numFmtId="37" fontId="5" fillId="0" borderId="0" xfId="0" applyFont="1"/>
    <xf numFmtId="37" fontId="6" fillId="0" borderId="0" xfId="0" applyFont="1" applyAlignment="1">
      <alignment horizontal="centerContinuous"/>
    </xf>
    <xf numFmtId="37" fontId="5" fillId="0" borderId="0" xfId="0" applyFont="1" applyAlignment="1">
      <alignment horizontal="centerContinuous"/>
    </xf>
    <xf numFmtId="37" fontId="7" fillId="0" borderId="0" xfId="0" applyFont="1" applyAlignment="1">
      <alignment vertical="center"/>
    </xf>
    <xf numFmtId="37" fontId="8" fillId="0" borderId="0" xfId="0" applyFont="1"/>
    <xf numFmtId="0" fontId="3" fillId="0" borderId="0" xfId="1" applyAlignment="1">
      <alignment horizontal="left"/>
    </xf>
    <xf numFmtId="176" fontId="3" fillId="0" borderId="0" xfId="1" applyNumberFormat="1"/>
    <xf numFmtId="0" fontId="3" fillId="0" borderId="3" xfId="1" applyBorder="1" applyAlignment="1">
      <alignment horizontal="left"/>
    </xf>
    <xf numFmtId="176" fontId="3" fillId="0" borderId="3" xfId="1" applyNumberFormat="1" applyBorder="1"/>
    <xf numFmtId="3" fontId="1" fillId="0" borderId="3" xfId="1" applyNumberFormat="1" applyFont="1" applyBorder="1"/>
    <xf numFmtId="37" fontId="7" fillId="0" borderId="0" xfId="0" applyFont="1" applyAlignment="1">
      <alignment horizontal="centerContinuous" vertical="center"/>
    </xf>
    <xf numFmtId="37" fontId="7" fillId="0" borderId="0" xfId="0" applyFont="1" applyAlignment="1">
      <alignment horizontal="distributed" vertical="center"/>
    </xf>
    <xf numFmtId="176" fontId="7" fillId="0" borderId="0" xfId="0" applyNumberFormat="1" applyFont="1" applyAlignment="1">
      <alignment vertical="center"/>
    </xf>
    <xf numFmtId="0" fontId="3" fillId="0" borderId="3" xfId="1" applyBorder="1" applyAlignment="1">
      <alignment horizontal="center"/>
    </xf>
    <xf numFmtId="3" fontId="3" fillId="2" borderId="3" xfId="1" applyNumberFormat="1" applyFill="1" applyBorder="1"/>
    <xf numFmtId="0" fontId="3" fillId="2" borderId="3" xfId="1" applyFill="1" applyBorder="1" applyAlignment="1">
      <alignment horizontal="left"/>
    </xf>
    <xf numFmtId="176" fontId="3" fillId="2" borderId="3" xfId="1" applyNumberFormat="1" applyFill="1" applyBorder="1"/>
    <xf numFmtId="3" fontId="1" fillId="3" borderId="3" xfId="1" applyNumberFormat="1" applyFont="1" applyFill="1" applyBorder="1"/>
    <xf numFmtId="37" fontId="3" fillId="0" borderId="0" xfId="0" applyFont="1" applyAlignment="1">
      <alignment horizontal="centerContinuous" vertical="center"/>
    </xf>
    <xf numFmtId="37" fontId="10" fillId="0" borderId="0" xfId="0" applyFont="1" applyAlignment="1">
      <alignment horizontal="centerContinuous"/>
    </xf>
    <xf numFmtId="37" fontId="10" fillId="0" borderId="0" xfId="0" applyFont="1" applyAlignment="1">
      <alignment vertical="center"/>
    </xf>
    <xf numFmtId="37" fontId="10" fillId="0" borderId="4" xfId="0" applyFont="1" applyBorder="1" applyAlignment="1">
      <alignment horizontal="centerContinuous"/>
    </xf>
    <xf numFmtId="37" fontId="10" fillId="0" borderId="1" xfId="0" applyFont="1" applyBorder="1" applyAlignment="1">
      <alignment horizontal="centerContinuous"/>
    </xf>
    <xf numFmtId="37" fontId="10" fillId="0" borderId="0" xfId="0" applyFont="1" applyAlignment="1">
      <alignment horizontal="center" vertical="center"/>
    </xf>
    <xf numFmtId="37" fontId="10" fillId="0" borderId="1" xfId="0" applyFont="1" applyBorder="1" applyAlignment="1">
      <alignment vertical="center"/>
    </xf>
    <xf numFmtId="37" fontId="10" fillId="0" borderId="0" xfId="0" applyFont="1" applyAlignment="1">
      <alignment horizontal="left"/>
    </xf>
    <xf numFmtId="37" fontId="10" fillId="0" borderId="0" xfId="0" applyFont="1"/>
    <xf numFmtId="37" fontId="10" fillId="0" borderId="5" xfId="0" applyFont="1" applyBorder="1" applyAlignment="1">
      <alignment vertical="center"/>
    </xf>
    <xf numFmtId="37" fontId="10" fillId="0" borderId="0" xfId="0" applyFont="1" applyAlignment="1">
      <alignment horizontal="right" vertical="center"/>
    </xf>
    <xf numFmtId="37" fontId="10" fillId="0" borderId="0" xfId="0" applyFont="1" applyAlignment="1">
      <alignment horizontal="left" vertical="center"/>
    </xf>
    <xf numFmtId="37" fontId="11" fillId="0" borderId="1" xfId="0" applyFont="1" applyBorder="1" applyAlignment="1">
      <alignment horizontal="center" vertical="center"/>
    </xf>
    <xf numFmtId="37" fontId="11" fillId="0" borderId="1" xfId="0" applyFont="1" applyBorder="1" applyAlignment="1">
      <alignment vertical="center"/>
    </xf>
    <xf numFmtId="37" fontId="11" fillId="0" borderId="4" xfId="0" applyFont="1" applyBorder="1" applyAlignment="1">
      <alignment vertical="center"/>
    </xf>
    <xf numFmtId="37" fontId="11" fillId="0" borderId="1" xfId="0" applyFont="1" applyBorder="1" applyAlignment="1">
      <alignment horizontal="right" vertical="center"/>
    </xf>
    <xf numFmtId="37" fontId="10" fillId="0" borderId="2" xfId="0" applyFont="1" applyBorder="1" applyAlignment="1">
      <alignment horizontal="center" vertical="center"/>
    </xf>
    <xf numFmtId="37" fontId="10" fillId="0" borderId="4" xfId="0" applyFont="1" applyBorder="1" applyAlignment="1">
      <alignment horizontal="centerContinuous" vertical="center"/>
    </xf>
    <xf numFmtId="37" fontId="10" fillId="0" borderId="1" xfId="0" applyFont="1" applyBorder="1" applyAlignment="1">
      <alignment horizontal="centerContinuous" vertical="center"/>
    </xf>
    <xf numFmtId="37" fontId="11" fillId="0" borderId="6" xfId="0" applyFont="1" applyBorder="1" applyAlignment="1">
      <alignment vertical="center"/>
    </xf>
    <xf numFmtId="176" fontId="11" fillId="0" borderId="0" xfId="0" applyNumberFormat="1" applyFont="1" applyAlignment="1">
      <alignment vertical="center"/>
    </xf>
    <xf numFmtId="37" fontId="12" fillId="0" borderId="0" xfId="0" applyFont="1" applyAlignment="1">
      <alignment horizontal="left" vertical="top"/>
    </xf>
    <xf numFmtId="37" fontId="10" fillId="0" borderId="7" xfId="0" applyFont="1" applyBorder="1" applyAlignment="1">
      <alignment vertical="center"/>
    </xf>
    <xf numFmtId="37" fontId="10" fillId="0" borderId="8" xfId="0" applyFont="1" applyBorder="1" applyAlignment="1">
      <alignment horizontal="distributed" vertical="center"/>
    </xf>
    <xf numFmtId="37" fontId="10" fillId="0" borderId="9" xfId="0" applyFont="1" applyBorder="1" applyAlignment="1">
      <alignment horizontal="distributed" vertical="center"/>
    </xf>
    <xf numFmtId="176" fontId="10" fillId="0" borderId="0" xfId="0" applyNumberFormat="1" applyFont="1" applyAlignment="1">
      <alignment vertical="center"/>
    </xf>
    <xf numFmtId="37" fontId="10" fillId="0" borderId="0" xfId="0" applyFont="1" applyAlignment="1">
      <alignment horizontal="distributed" vertical="center"/>
    </xf>
    <xf numFmtId="37" fontId="10" fillId="0" borderId="10" xfId="0" applyFont="1" applyBorder="1" applyAlignment="1">
      <alignment horizontal="distributed" vertical="center"/>
    </xf>
    <xf numFmtId="37" fontId="10" fillId="0" borderId="0" xfId="0" applyFont="1" applyAlignment="1">
      <alignment horizontal="centerContinuous" vertical="center"/>
    </xf>
    <xf numFmtId="37" fontId="10" fillId="0" borderId="5" xfId="0" applyFont="1" applyBorder="1" applyAlignment="1">
      <alignment horizontal="right" vertical="center"/>
    </xf>
    <xf numFmtId="37" fontId="12" fillId="0" borderId="0" xfId="0" applyFont="1" applyAlignment="1">
      <alignment horizontal="distributed" vertical="center"/>
    </xf>
    <xf numFmtId="37" fontId="14" fillId="0" borderId="10" xfId="0" applyFont="1" applyBorder="1" applyAlignment="1">
      <alignment vertical="center"/>
    </xf>
    <xf numFmtId="37" fontId="10" fillId="0" borderId="10" xfId="0" applyFont="1" applyBorder="1" applyAlignment="1">
      <alignment vertical="center"/>
    </xf>
    <xf numFmtId="37" fontId="13" fillId="0" borderId="0" xfId="0" applyFont="1" applyAlignment="1">
      <alignment vertical="center"/>
    </xf>
    <xf numFmtId="37" fontId="10" fillId="0" borderId="1" xfId="0" applyFont="1" applyBorder="1" applyAlignment="1">
      <alignment horizontal="distributed" vertical="center"/>
    </xf>
    <xf numFmtId="37" fontId="10" fillId="0" borderId="4" xfId="0" applyFont="1" applyBorder="1" applyAlignment="1">
      <alignment vertical="center"/>
    </xf>
    <xf numFmtId="176" fontId="10" fillId="0" borderId="1" xfId="0" applyNumberFormat="1" applyFont="1" applyBorder="1" applyAlignment="1">
      <alignment vertical="center"/>
    </xf>
    <xf numFmtId="37" fontId="10" fillId="0" borderId="11" xfId="0" applyFont="1" applyBorder="1" applyAlignment="1">
      <alignment vertical="center"/>
    </xf>
    <xf numFmtId="37" fontId="13" fillId="0" borderId="1" xfId="0" applyFont="1" applyBorder="1" applyAlignment="1">
      <alignment vertical="center"/>
    </xf>
    <xf numFmtId="37" fontId="10" fillId="0" borderId="4" xfId="0" applyFont="1" applyBorder="1" applyAlignment="1">
      <alignment horizontal="right" vertical="center"/>
    </xf>
    <xf numFmtId="2" fontId="10" fillId="0" borderId="0" xfId="0" applyNumberFormat="1" applyFont="1" applyAlignment="1">
      <alignment vertical="center"/>
    </xf>
    <xf numFmtId="37" fontId="11" fillId="0" borderId="5" xfId="0" applyFont="1" applyBorder="1" applyAlignment="1">
      <alignment vertical="center"/>
    </xf>
    <xf numFmtId="37" fontId="11" fillId="0" borderId="10" xfId="0" applyFont="1" applyBorder="1" applyAlignment="1">
      <alignment vertical="center"/>
    </xf>
    <xf numFmtId="37" fontId="11" fillId="0" borderId="0" xfId="0" applyFont="1" applyAlignment="1">
      <alignment horizontal="right" vertical="center"/>
    </xf>
    <xf numFmtId="0" fontId="15" fillId="0" borderId="0" xfId="1" applyFont="1"/>
    <xf numFmtId="0" fontId="3" fillId="0" borderId="12" xfId="1" applyBorder="1" applyAlignment="1">
      <alignment horizontal="center"/>
    </xf>
    <xf numFmtId="0" fontId="16" fillId="0" borderId="0" xfId="1" applyFont="1"/>
    <xf numFmtId="177" fontId="3" fillId="0" borderId="3" xfId="1" applyNumberFormat="1" applyBorder="1"/>
    <xf numFmtId="178" fontId="3" fillId="0" borderId="0" xfId="1" applyNumberFormat="1"/>
    <xf numFmtId="37" fontId="10" fillId="0" borderId="5" xfId="0" applyFont="1" applyBorder="1" applyAlignment="1">
      <alignment horizontal="distributed"/>
    </xf>
    <xf numFmtId="37" fontId="10" fillId="0" borderId="4" xfId="0" applyFont="1" applyBorder="1" applyAlignment="1">
      <alignment horizontal="distributed" vertical="center"/>
    </xf>
    <xf numFmtId="37" fontId="10" fillId="0" borderId="0" xfId="0" applyFont="1" applyAlignment="1">
      <alignment horizontal="justify" vertical="justify" wrapText="1"/>
    </xf>
    <xf numFmtId="37" fontId="11" fillId="0" borderId="9" xfId="0" applyFont="1" applyBorder="1" applyAlignment="1">
      <alignment vertical="center"/>
    </xf>
    <xf numFmtId="37" fontId="11" fillId="0" borderId="10" xfId="0" applyFont="1" applyBorder="1" applyAlignment="1">
      <alignment vertical="center" justifyLastLine="1"/>
    </xf>
    <xf numFmtId="37" fontId="9" fillId="0" borderId="0" xfId="0" applyFont="1" applyAlignment="1">
      <alignment horizontal="distributed" vertical="center"/>
    </xf>
    <xf numFmtId="37" fontId="10" fillId="0" borderId="13" xfId="0" applyFont="1" applyBorder="1" applyAlignment="1">
      <alignment vertical="center"/>
    </xf>
    <xf numFmtId="0" fontId="10" fillId="0" borderId="0" xfId="0" applyNumberFormat="1" applyFont="1" applyAlignment="1">
      <alignment horizontal="right" vertical="center"/>
    </xf>
    <xf numFmtId="2" fontId="10" fillId="0" borderId="8" xfId="0" applyNumberFormat="1" applyFont="1" applyBorder="1" applyAlignment="1">
      <alignment vertical="center"/>
    </xf>
    <xf numFmtId="37" fontId="10" fillId="0" borderId="6" xfId="0" applyFont="1" applyBorder="1" applyAlignment="1">
      <alignment horizontal="right" vertical="center"/>
    </xf>
    <xf numFmtId="179" fontId="10" fillId="0" borderId="0" xfId="0" applyNumberFormat="1" applyFont="1" applyAlignment="1">
      <alignment horizontal="right" vertical="center"/>
    </xf>
    <xf numFmtId="37" fontId="3" fillId="0" borderId="3" xfId="1" applyNumberFormat="1" applyBorder="1" applyAlignment="1">
      <alignment horizontal="left"/>
    </xf>
    <xf numFmtId="180" fontId="10" fillId="0" borderId="0" xfId="0" applyNumberFormat="1" applyFont="1" applyAlignment="1">
      <alignment vertical="center"/>
    </xf>
    <xf numFmtId="37" fontId="3" fillId="0" borderId="3" xfId="1" applyNumberFormat="1" applyBorder="1" applyAlignment="1">
      <alignment horizontal="left" wrapText="1"/>
    </xf>
    <xf numFmtId="176" fontId="3" fillId="0" borderId="0" xfId="1" quotePrefix="1" applyNumberFormat="1"/>
    <xf numFmtId="37" fontId="17" fillId="0" borderId="0" xfId="0" applyFont="1"/>
    <xf numFmtId="37" fontId="18" fillId="0" borderId="0" xfId="0" applyFont="1" applyAlignment="1">
      <alignment horizontal="right"/>
    </xf>
    <xf numFmtId="37" fontId="0" fillId="0" borderId="0" xfId="0" applyAlignment="1">
      <alignment horizontal="centerContinuous"/>
    </xf>
    <xf numFmtId="37" fontId="0" fillId="0" borderId="2" xfId="0" applyBorder="1"/>
    <xf numFmtId="37" fontId="0" fillId="0" borderId="0" xfId="0" applyAlignment="1">
      <alignment vertical="center"/>
    </xf>
    <xf numFmtId="37" fontId="10" fillId="0" borderId="0" xfId="0" quotePrefix="1" applyFont="1" applyAlignment="1">
      <alignment horizontal="left"/>
    </xf>
    <xf numFmtId="37" fontId="10" fillId="0" borderId="8" xfId="0" applyFont="1" applyBorder="1" applyAlignment="1">
      <alignment vertical="center"/>
    </xf>
    <xf numFmtId="37" fontId="11" fillId="0" borderId="1" xfId="0" quotePrefix="1" applyFont="1" applyBorder="1" applyAlignment="1">
      <alignment horizontal="left"/>
    </xf>
    <xf numFmtId="37" fontId="0" fillId="0" borderId="0" xfId="0" applyAlignment="1">
      <alignment horizontal="left" vertical="center"/>
    </xf>
    <xf numFmtId="37" fontId="0" fillId="0" borderId="0" xfId="0" applyAlignment="1">
      <alignment horizontal="centerContinuous" vertical="center"/>
    </xf>
    <xf numFmtId="37" fontId="0" fillId="0" borderId="2" xfId="0" applyBorder="1" applyAlignment="1">
      <alignment vertical="center"/>
    </xf>
    <xf numFmtId="37" fontId="10" fillId="0" borderId="2" xfId="0" applyFont="1" applyBorder="1" applyAlignment="1">
      <alignment horizontal="right" vertical="center"/>
    </xf>
    <xf numFmtId="37" fontId="10" fillId="0" borderId="6" xfId="0" applyFont="1" applyBorder="1" applyAlignment="1">
      <alignment horizontal="distributed" vertical="center"/>
    </xf>
    <xf numFmtId="37" fontId="10" fillId="0" borderId="4" xfId="0" applyFont="1" applyBorder="1" applyAlignment="1">
      <alignment horizontal="distributed" vertical="center"/>
    </xf>
    <xf numFmtId="37" fontId="10" fillId="0" borderId="14" xfId="0" applyFont="1" applyBorder="1" applyAlignment="1">
      <alignment horizontal="distributed" vertical="center"/>
    </xf>
    <xf numFmtId="37" fontId="10" fillId="0" borderId="15" xfId="0" applyFont="1" applyBorder="1" applyAlignment="1">
      <alignment horizontal="distributed" vertical="center"/>
    </xf>
    <xf numFmtId="37" fontId="10" fillId="0" borderId="0" xfId="0" applyFont="1" applyAlignment="1">
      <alignment horizontal="justify" vertical="justify" wrapText="1"/>
    </xf>
    <xf numFmtId="37" fontId="10" fillId="0" borderId="6" xfId="0" applyFont="1" applyBorder="1" applyAlignment="1">
      <alignment horizontal="distributed"/>
    </xf>
    <xf numFmtId="37" fontId="10" fillId="0" borderId="9" xfId="0" applyFont="1" applyBorder="1" applyAlignment="1">
      <alignment horizontal="distributed"/>
    </xf>
    <xf numFmtId="37" fontId="10" fillId="0" borderId="16" xfId="0" applyFont="1" applyBorder="1" applyAlignment="1">
      <alignment horizontal="distributed" vertical="center"/>
    </xf>
    <xf numFmtId="37" fontId="10" fillId="0" borderId="17" xfId="0" applyFont="1" applyBorder="1" applyAlignment="1">
      <alignment horizontal="center" vertical="center"/>
    </xf>
    <xf numFmtId="37" fontId="10" fillId="0" borderId="0" xfId="0" applyFont="1" applyAlignment="1">
      <alignment horizontal="center" vertical="center"/>
    </xf>
    <xf numFmtId="37" fontId="10" fillId="0" borderId="1" xfId="0" applyFont="1" applyBorder="1" applyAlignment="1">
      <alignment horizontal="center" vertical="center"/>
    </xf>
    <xf numFmtId="37" fontId="10" fillId="0" borderId="18" xfId="0" applyFont="1" applyBorder="1" applyAlignment="1">
      <alignment horizontal="distributed" vertical="center"/>
    </xf>
    <xf numFmtId="37" fontId="10" fillId="0" borderId="0" xfId="0" applyFont="1" applyAlignment="1">
      <alignment horizontal="distributed" vertical="center"/>
    </xf>
    <xf numFmtId="37" fontId="11" fillId="0" borderId="0" xfId="0" applyFont="1" applyAlignment="1">
      <alignment horizontal="distributed" vertical="center"/>
    </xf>
    <xf numFmtId="37" fontId="11" fillId="0" borderId="8" xfId="0" applyFont="1" applyBorder="1" applyAlignment="1">
      <alignment horizontal="distributed" vertical="center"/>
    </xf>
    <xf numFmtId="37" fontId="12" fillId="0" borderId="0" xfId="0" applyFont="1" applyAlignment="1">
      <alignment horizontal="distributed" vertical="center"/>
    </xf>
  </cellXfs>
  <cellStyles count="3">
    <cellStyle name="標準" xfId="0" builtinId="0"/>
    <cellStyle name="標準 2" xfId="2" xr:uid="{AD2B46ED-6331-4A21-9271-932214F0F314}"/>
    <cellStyle name="標準_134事故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</xdr:colOff>
          <xdr:row>5</xdr:row>
          <xdr:rowOff>60960</xdr:rowOff>
        </xdr:from>
        <xdr:to>
          <xdr:col>14</xdr:col>
          <xdr:colOff>76200</xdr:colOff>
          <xdr:row>17</xdr:row>
          <xdr:rowOff>30480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1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12</xdr:col>
      <xdr:colOff>657860</xdr:colOff>
      <xdr:row>6</xdr:row>
      <xdr:rowOff>114300</xdr:rowOff>
    </xdr:from>
    <xdr:to>
      <xdr:col>14</xdr:col>
      <xdr:colOff>261002</xdr:colOff>
      <xdr:row>7</xdr:row>
      <xdr:rowOff>86014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00000000-0008-0000-0100-000006040000}"/>
            </a:ext>
          </a:extLst>
        </xdr:cNvPr>
        <xdr:cNvSpPr txBox="1">
          <a:spLocks noChangeArrowheads="1"/>
        </xdr:cNvSpPr>
      </xdr:nvSpPr>
      <xdr:spPr bwMode="auto">
        <a:xfrm>
          <a:off x="6469380" y="1506220"/>
          <a:ext cx="1005222" cy="215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（単位：％）</a:t>
          </a:r>
        </a:p>
      </xdr:txBody>
    </xdr:sp>
    <xdr:clientData/>
  </xdr:twoCellAnchor>
  <xdr:twoCellAnchor editAs="oneCell">
    <xdr:from>
      <xdr:col>6</xdr:col>
      <xdr:colOff>283845</xdr:colOff>
      <xdr:row>15</xdr:row>
      <xdr:rowOff>274320</xdr:rowOff>
    </xdr:from>
    <xdr:to>
      <xdr:col>11</xdr:col>
      <xdr:colOff>479431</xdr:colOff>
      <xdr:row>17</xdr:row>
      <xdr:rowOff>38100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00000000-0008-0000-0100-000007040000}"/>
            </a:ext>
          </a:extLst>
        </xdr:cNvPr>
        <xdr:cNvSpPr txBox="1">
          <a:spLocks noChangeArrowheads="1"/>
        </xdr:cNvSpPr>
      </xdr:nvSpPr>
      <xdr:spPr bwMode="auto">
        <a:xfrm>
          <a:off x="1493520" y="3611880"/>
          <a:ext cx="385572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（１）交 通 事 故 件 数 と 被 害 状 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/>
  <dimension ref="A1:J34"/>
  <sheetViews>
    <sheetView view="pageBreakPreview" zoomScaleNormal="100" workbookViewId="0">
      <selection activeCell="E15" sqref="E15"/>
    </sheetView>
  </sheetViews>
  <sheetFormatPr defaultColWidth="13.3984375" defaultRowHeight="16.2" x14ac:dyDescent="0.2"/>
  <cols>
    <col min="1" max="1" width="10.69921875" style="1" customWidth="1"/>
    <col min="2" max="2" width="8.59765625" style="1" customWidth="1"/>
    <col min="3" max="3" width="25.59765625" style="1" customWidth="1"/>
    <col min="4" max="16384" width="13.3984375" style="1"/>
  </cols>
  <sheetData>
    <row r="1" spans="1:10" ht="23.4" x14ac:dyDescent="0.3">
      <c r="A1" s="66" t="s">
        <v>20</v>
      </c>
    </row>
    <row r="2" spans="1:10" ht="27" customHeight="1" x14ac:dyDescent="0.3">
      <c r="A2" s="66"/>
    </row>
    <row r="3" spans="1:10" ht="27" customHeight="1" x14ac:dyDescent="0.2"/>
    <row r="4" spans="1:10" ht="18" customHeight="1" x14ac:dyDescent="0.2">
      <c r="C4" s="9" t="s">
        <v>10</v>
      </c>
    </row>
    <row r="5" spans="1:10" ht="18" customHeight="1" x14ac:dyDescent="0.2">
      <c r="C5" s="2"/>
      <c r="D5" s="2"/>
      <c r="E5" s="2"/>
    </row>
    <row r="6" spans="1:10" ht="18" customHeight="1" x14ac:dyDescent="0.2">
      <c r="B6" s="17" t="s">
        <v>12</v>
      </c>
      <c r="C6" s="67" t="s">
        <v>13</v>
      </c>
      <c r="D6" s="67" t="s">
        <v>11</v>
      </c>
      <c r="E6" s="17" t="s">
        <v>6</v>
      </c>
      <c r="G6" s="68" t="s">
        <v>21</v>
      </c>
    </row>
    <row r="7" spans="1:10" ht="18" customHeight="1" x14ac:dyDescent="0.2">
      <c r="B7" s="17" t="s">
        <v>14</v>
      </c>
      <c r="C7" s="82" t="s">
        <v>43</v>
      </c>
      <c r="D7" s="21">
        <v>5465</v>
      </c>
      <c r="E7" s="12">
        <f>ROUND(D7/$D$16*100,1)</f>
        <v>43.4</v>
      </c>
      <c r="F7" s="70"/>
      <c r="G7" s="10"/>
      <c r="H7" s="10">
        <v>38.9</v>
      </c>
      <c r="I7" s="1">
        <v>38.9</v>
      </c>
    </row>
    <row r="8" spans="1:10" ht="18" customHeight="1" x14ac:dyDescent="0.2">
      <c r="B8" s="17" t="s">
        <v>15</v>
      </c>
      <c r="C8" s="82" t="s">
        <v>44</v>
      </c>
      <c r="D8" s="21">
        <v>2276</v>
      </c>
      <c r="E8" s="12">
        <f t="shared" ref="E8:E14" si="0">ROUND(D8/$D$16*100,1)</f>
        <v>18.100000000000001</v>
      </c>
      <c r="F8" s="70"/>
      <c r="G8" s="10"/>
      <c r="H8" s="10">
        <v>17.399999999999999</v>
      </c>
      <c r="I8" s="1">
        <v>17.399999999999999</v>
      </c>
    </row>
    <row r="9" spans="1:10" ht="18" customHeight="1" x14ac:dyDescent="0.2">
      <c r="B9" s="17" t="s">
        <v>16</v>
      </c>
      <c r="C9" s="82" t="s">
        <v>45</v>
      </c>
      <c r="D9" s="21">
        <v>1839</v>
      </c>
      <c r="E9" s="12">
        <f t="shared" si="0"/>
        <v>14.6</v>
      </c>
      <c r="F9" s="70"/>
      <c r="G9" s="10"/>
      <c r="H9" s="10">
        <v>14.9</v>
      </c>
      <c r="I9" s="1">
        <v>14.9</v>
      </c>
    </row>
    <row r="10" spans="1:10" ht="18" customHeight="1" x14ac:dyDescent="0.2">
      <c r="B10" s="17" t="s">
        <v>17</v>
      </c>
      <c r="C10" s="82" t="s">
        <v>46</v>
      </c>
      <c r="D10" s="21">
        <v>539</v>
      </c>
      <c r="E10" s="12">
        <f t="shared" si="0"/>
        <v>4.3</v>
      </c>
      <c r="F10" s="70"/>
      <c r="G10" s="10"/>
      <c r="H10" s="10">
        <v>4.5999999999999996</v>
      </c>
      <c r="I10" s="1">
        <v>4.5999999999999996</v>
      </c>
    </row>
    <row r="11" spans="1:10" x14ac:dyDescent="0.2">
      <c r="B11" s="17" t="s">
        <v>33</v>
      </c>
      <c r="C11" s="84" t="s">
        <v>50</v>
      </c>
      <c r="D11" s="21">
        <v>421</v>
      </c>
      <c r="E11" s="12">
        <f t="shared" si="0"/>
        <v>3.3</v>
      </c>
      <c r="F11" s="70"/>
      <c r="G11" s="10"/>
      <c r="H11" s="10">
        <v>4</v>
      </c>
      <c r="I11" s="1">
        <v>4</v>
      </c>
    </row>
    <row r="12" spans="1:10" ht="18" customHeight="1" x14ac:dyDescent="0.2">
      <c r="B12" s="17" t="s">
        <v>34</v>
      </c>
      <c r="C12" s="82" t="s">
        <v>66</v>
      </c>
      <c r="D12" s="21">
        <v>213</v>
      </c>
      <c r="E12" s="12">
        <f t="shared" si="0"/>
        <v>1.7</v>
      </c>
      <c r="F12" s="70"/>
      <c r="G12" s="10"/>
      <c r="H12" s="10">
        <v>3.5</v>
      </c>
      <c r="I12" s="1">
        <v>3.5</v>
      </c>
    </row>
    <row r="13" spans="1:10" ht="18" customHeight="1" x14ac:dyDescent="0.2">
      <c r="B13" s="17" t="s">
        <v>35</v>
      </c>
      <c r="C13" s="82" t="s">
        <v>51</v>
      </c>
      <c r="D13" s="21">
        <v>183</v>
      </c>
      <c r="E13" s="12">
        <f t="shared" si="0"/>
        <v>1.5</v>
      </c>
      <c r="F13" s="70"/>
      <c r="G13" s="10"/>
      <c r="H13" s="10">
        <v>2</v>
      </c>
      <c r="I13" s="1">
        <v>2</v>
      </c>
    </row>
    <row r="14" spans="1:10" ht="18" customHeight="1" x14ac:dyDescent="0.2">
      <c r="B14" s="17" t="s">
        <v>18</v>
      </c>
      <c r="C14" s="11" t="s">
        <v>47</v>
      </c>
      <c r="D14" s="21">
        <v>179</v>
      </c>
      <c r="E14" s="12">
        <f t="shared" si="0"/>
        <v>1.4</v>
      </c>
      <c r="F14" s="70"/>
      <c r="G14" s="10"/>
      <c r="H14" s="10">
        <v>1.9</v>
      </c>
      <c r="I14" s="1">
        <v>1.9</v>
      </c>
    </row>
    <row r="15" spans="1:10" ht="18" customHeight="1" x14ac:dyDescent="0.2">
      <c r="B15" s="17"/>
      <c r="C15" s="19" t="s">
        <v>9</v>
      </c>
      <c r="D15" s="18">
        <v>1472</v>
      </c>
      <c r="E15" s="20">
        <f>ROUND(D15/$D$16*100,1)</f>
        <v>11.7</v>
      </c>
      <c r="F15" s="70"/>
      <c r="H15" s="10">
        <v>12.9</v>
      </c>
      <c r="I15" s="1">
        <v>12.8</v>
      </c>
      <c r="J15" s="85" t="s">
        <v>41</v>
      </c>
    </row>
    <row r="16" spans="1:10" ht="18" customHeight="1" x14ac:dyDescent="0.2">
      <c r="B16" s="17"/>
      <c r="C16" s="11" t="s">
        <v>7</v>
      </c>
      <c r="D16" s="13">
        <v>12587</v>
      </c>
      <c r="E16" s="69">
        <f>SUM(E7:E15)</f>
        <v>100</v>
      </c>
      <c r="F16" s="70"/>
      <c r="G16" s="10">
        <f>SUM(G7:G15)</f>
        <v>0</v>
      </c>
      <c r="H16" s="10">
        <f>SUM(H7:H15)</f>
        <v>100.10000000000001</v>
      </c>
      <c r="I16" s="10">
        <f>SUM(I7:I15)</f>
        <v>100</v>
      </c>
    </row>
    <row r="18" spans="3:7" x14ac:dyDescent="0.2">
      <c r="E18" s="10"/>
    </row>
    <row r="22" spans="3:7" x14ac:dyDescent="0.2">
      <c r="C22" s="14"/>
      <c r="D22" s="15"/>
      <c r="E22" s="7"/>
      <c r="F22" s="7"/>
      <c r="G22" s="16"/>
    </row>
    <row r="23" spans="3:7" x14ac:dyDescent="0.2">
      <c r="C23" s="14"/>
      <c r="D23" s="15"/>
      <c r="E23" s="7"/>
      <c r="F23" s="7"/>
      <c r="G23" s="16"/>
    </row>
    <row r="24" spans="3:7" x14ac:dyDescent="0.2">
      <c r="C24" s="14"/>
      <c r="D24" s="15"/>
      <c r="E24" s="7"/>
      <c r="F24" s="7"/>
      <c r="G24" s="16"/>
    </row>
    <row r="25" spans="3:7" x14ac:dyDescent="0.2">
      <c r="C25" s="7"/>
      <c r="D25" s="7"/>
      <c r="E25" s="7"/>
      <c r="F25" s="7"/>
      <c r="G25" s="16"/>
    </row>
    <row r="26" spans="3:7" ht="18.75" customHeight="1" x14ac:dyDescent="0.2">
      <c r="C26" s="7"/>
      <c r="D26" s="7"/>
      <c r="E26" s="7"/>
      <c r="F26" s="7"/>
      <c r="G26" s="16"/>
    </row>
    <row r="27" spans="3:7" x14ac:dyDescent="0.2">
      <c r="C27" s="7"/>
      <c r="D27" s="7"/>
      <c r="E27" s="7"/>
      <c r="F27" s="7"/>
      <c r="G27" s="16"/>
    </row>
    <row r="28" spans="3:7" x14ac:dyDescent="0.2">
      <c r="C28" s="7"/>
      <c r="D28" s="7"/>
      <c r="E28" s="7"/>
      <c r="F28" s="7"/>
      <c r="G28" s="16"/>
    </row>
    <row r="29" spans="3:7" x14ac:dyDescent="0.2">
      <c r="C29" s="7"/>
      <c r="D29" s="7"/>
      <c r="E29" s="7"/>
      <c r="F29" s="7"/>
      <c r="G29" s="16"/>
    </row>
    <row r="30" spans="3:7" x14ac:dyDescent="0.2">
      <c r="C30" s="14"/>
      <c r="D30" s="15"/>
      <c r="E30" s="7"/>
      <c r="F30" s="7"/>
      <c r="G30" s="16"/>
    </row>
    <row r="31" spans="3:7" x14ac:dyDescent="0.2">
      <c r="C31" s="14"/>
      <c r="D31" s="15"/>
      <c r="E31" s="7"/>
      <c r="F31" s="7"/>
      <c r="G31" s="16"/>
    </row>
    <row r="32" spans="3:7" x14ac:dyDescent="0.2">
      <c r="C32" s="14"/>
      <c r="D32" s="15"/>
      <c r="E32" s="7"/>
      <c r="F32" s="7"/>
      <c r="G32" s="16"/>
    </row>
    <row r="33" spans="3:7" x14ac:dyDescent="0.2">
      <c r="C33" s="14"/>
      <c r="D33" s="15"/>
      <c r="E33" s="7"/>
      <c r="F33" s="7"/>
      <c r="G33" s="16"/>
    </row>
    <row r="34" spans="3:7" x14ac:dyDescent="0.2">
      <c r="C34" s="7"/>
      <c r="D34" s="7"/>
      <c r="E34" s="7"/>
      <c r="F34" s="7"/>
      <c r="G34" s="16"/>
    </row>
  </sheetData>
  <phoneticPr fontId="1"/>
  <printOptions horizontalCentered="1"/>
  <pageMargins left="0.98425196850393704" right="0.98425196850393704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 transitionEntry="1"/>
  <dimension ref="B1:N48"/>
  <sheetViews>
    <sheetView tabSelected="1" view="pageBreakPreview" zoomScaleNormal="100" zoomScaleSheetLayoutView="100" workbookViewId="0"/>
  </sheetViews>
  <sheetFormatPr defaultColWidth="10.59765625" defaultRowHeight="14.4" x14ac:dyDescent="0.2"/>
  <cols>
    <col min="1" max="1" width="2.19921875" customWidth="1"/>
    <col min="2" max="2" width="1.59765625" customWidth="1"/>
    <col min="3" max="3" width="5.59765625" customWidth="1"/>
    <col min="4" max="4" width="2.69921875" customWidth="1"/>
    <col min="5" max="5" width="3" customWidth="1"/>
    <col min="6" max="6" width="1.19921875" customWidth="1"/>
    <col min="7" max="7" width="12.3984375" customWidth="1"/>
    <col min="8" max="8" width="13" customWidth="1"/>
    <col min="9" max="9" width="9.09765625" customWidth="1"/>
    <col min="10" max="10" width="1.09765625" customWidth="1"/>
    <col min="11" max="12" width="12.09765625" customWidth="1"/>
    <col min="13" max="13" width="16.59765625" customWidth="1"/>
    <col min="14" max="14" width="1.69921875" customWidth="1"/>
  </cols>
  <sheetData>
    <row r="1" spans="2:14" s="86" customFormat="1" ht="18" x14ac:dyDescent="0.25">
      <c r="N1" s="87" t="s">
        <v>32</v>
      </c>
    </row>
    <row r="5" spans="2:14" s="4" customFormat="1" ht="27" customHeight="1" x14ac:dyDescent="0.3">
      <c r="B5" s="5" t="s">
        <v>0</v>
      </c>
      <c r="C5" s="5"/>
      <c r="D5" s="6"/>
      <c r="E5" s="6"/>
      <c r="F5" s="6"/>
      <c r="G5" s="6"/>
      <c r="H5" s="6"/>
      <c r="I5" s="6"/>
      <c r="J5" s="6"/>
      <c r="K5" s="6"/>
      <c r="L5" s="6"/>
      <c r="M5" s="6"/>
    </row>
    <row r="6" spans="2:14" ht="21" customHeight="1" x14ac:dyDescent="0.2"/>
    <row r="7" spans="2:14" ht="19.5" customHeight="1" x14ac:dyDescent="0.2">
      <c r="B7" s="102" t="s">
        <v>73</v>
      </c>
      <c r="C7" s="102"/>
      <c r="D7" s="102"/>
      <c r="E7" s="102"/>
      <c r="F7" s="102"/>
      <c r="G7" s="102"/>
      <c r="H7" s="102"/>
      <c r="I7" s="102"/>
    </row>
    <row r="8" spans="2:14" ht="19.5" customHeight="1" x14ac:dyDescent="0.2">
      <c r="B8" s="102"/>
      <c r="C8" s="102"/>
      <c r="D8" s="102"/>
      <c r="E8" s="102"/>
      <c r="F8" s="102"/>
      <c r="G8" s="102"/>
      <c r="H8" s="102"/>
      <c r="I8" s="102"/>
    </row>
    <row r="9" spans="2:14" ht="19.5" customHeight="1" x14ac:dyDescent="0.2">
      <c r="B9" s="102"/>
      <c r="C9" s="102"/>
      <c r="D9" s="102"/>
      <c r="E9" s="102"/>
      <c r="F9" s="102"/>
      <c r="G9" s="102"/>
      <c r="H9" s="102"/>
      <c r="I9" s="102"/>
    </row>
    <row r="10" spans="2:14" ht="19.5" customHeight="1" x14ac:dyDescent="0.2">
      <c r="B10" s="102"/>
      <c r="C10" s="102"/>
      <c r="D10" s="102"/>
      <c r="E10" s="102"/>
      <c r="F10" s="102"/>
      <c r="G10" s="102"/>
      <c r="H10" s="102"/>
      <c r="I10" s="102"/>
    </row>
    <row r="11" spans="2:14" ht="3.75" customHeight="1" x14ac:dyDescent="0.2">
      <c r="B11" s="73"/>
      <c r="C11" s="73"/>
      <c r="D11" s="73"/>
      <c r="E11" s="73"/>
      <c r="F11" s="73"/>
      <c r="G11" s="73"/>
      <c r="H11" s="73"/>
      <c r="I11" s="73"/>
    </row>
    <row r="12" spans="2:14" ht="19.5" customHeight="1" x14ac:dyDescent="0.2">
      <c r="B12" s="102" t="s">
        <v>74</v>
      </c>
      <c r="C12" s="102"/>
      <c r="D12" s="102"/>
      <c r="E12" s="102"/>
      <c r="F12" s="102"/>
      <c r="G12" s="102"/>
      <c r="H12" s="102"/>
      <c r="I12" s="102"/>
    </row>
    <row r="13" spans="2:14" ht="19.5" customHeight="1" x14ac:dyDescent="0.2">
      <c r="B13" s="102"/>
      <c r="C13" s="102"/>
      <c r="D13" s="102"/>
      <c r="E13" s="102"/>
      <c r="F13" s="102"/>
      <c r="G13" s="102"/>
      <c r="H13" s="102"/>
      <c r="I13" s="102"/>
    </row>
    <row r="14" spans="2:14" ht="19.5" customHeight="1" x14ac:dyDescent="0.2">
      <c r="B14" s="102"/>
      <c r="C14" s="102"/>
      <c r="D14" s="102"/>
      <c r="E14" s="102"/>
      <c r="F14" s="102"/>
      <c r="G14" s="102"/>
      <c r="H14" s="102"/>
      <c r="I14" s="102"/>
    </row>
    <row r="15" spans="2:14" ht="19.5" customHeight="1" x14ac:dyDescent="0.2">
      <c r="B15" s="102"/>
      <c r="C15" s="102"/>
      <c r="D15" s="102"/>
      <c r="E15" s="102"/>
      <c r="F15" s="102"/>
      <c r="G15" s="102"/>
      <c r="H15" s="102"/>
      <c r="I15" s="102"/>
    </row>
    <row r="16" spans="2:14" ht="24" customHeight="1" x14ac:dyDescent="0.2"/>
    <row r="17" spans="2:13" ht="18.75" customHeight="1" x14ac:dyDescent="0.2">
      <c r="B17" s="23"/>
      <c r="C17" s="23"/>
      <c r="D17" s="88"/>
      <c r="E17" s="88"/>
      <c r="F17" s="88"/>
      <c r="G17" s="88"/>
      <c r="H17" s="88"/>
      <c r="I17" s="88"/>
      <c r="J17" s="88"/>
      <c r="K17" s="88"/>
      <c r="L17" s="88"/>
      <c r="M17" s="88"/>
    </row>
    <row r="18" spans="2:13" ht="12" customHeight="1" thickBot="1" x14ac:dyDescent="0.25">
      <c r="B18" s="89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</row>
    <row r="19" spans="2:13" s="90" customFormat="1" ht="16.5" customHeight="1" thickTop="1" x14ac:dyDescent="0.2">
      <c r="B19" s="24"/>
      <c r="C19" s="106" t="s">
        <v>3</v>
      </c>
      <c r="D19" s="106"/>
      <c r="E19" s="106"/>
      <c r="F19" s="24"/>
      <c r="G19" s="25" t="s">
        <v>1</v>
      </c>
      <c r="H19" s="26"/>
      <c r="I19" s="26"/>
      <c r="J19" s="26"/>
      <c r="K19" s="25" t="s">
        <v>2</v>
      </c>
      <c r="L19" s="26"/>
      <c r="M19" s="26"/>
    </row>
    <row r="20" spans="2:13" s="90" customFormat="1" ht="15.75" customHeight="1" x14ac:dyDescent="0.2">
      <c r="B20" s="24"/>
      <c r="C20" s="107"/>
      <c r="D20" s="107"/>
      <c r="E20" s="107"/>
      <c r="F20" s="24"/>
      <c r="G20" s="100" t="s">
        <v>24</v>
      </c>
      <c r="H20" s="71" t="s">
        <v>25</v>
      </c>
      <c r="I20" s="103" t="s">
        <v>22</v>
      </c>
      <c r="J20" s="104"/>
      <c r="K20" s="100" t="s">
        <v>27</v>
      </c>
      <c r="L20" s="100" t="s">
        <v>28</v>
      </c>
      <c r="M20" s="98" t="s">
        <v>29</v>
      </c>
    </row>
    <row r="21" spans="2:13" s="90" customFormat="1" ht="15.75" customHeight="1" x14ac:dyDescent="0.2">
      <c r="B21" s="28"/>
      <c r="C21" s="108"/>
      <c r="D21" s="108"/>
      <c r="E21" s="108"/>
      <c r="F21" s="28"/>
      <c r="G21" s="101"/>
      <c r="H21" s="72" t="s">
        <v>26</v>
      </c>
      <c r="I21" s="99" t="s">
        <v>23</v>
      </c>
      <c r="J21" s="105"/>
      <c r="K21" s="101"/>
      <c r="L21" s="101"/>
      <c r="M21" s="99"/>
    </row>
    <row r="22" spans="2:13" s="90" customFormat="1" ht="17.399999999999999" customHeight="1" x14ac:dyDescent="0.2">
      <c r="B22" s="24"/>
      <c r="C22" s="24" t="s">
        <v>36</v>
      </c>
      <c r="D22" s="91" t="s">
        <v>38</v>
      </c>
      <c r="E22" s="29" t="s">
        <v>30</v>
      </c>
      <c r="F22" s="30"/>
      <c r="G22" s="51">
        <v>12873</v>
      </c>
      <c r="H22" s="32">
        <v>12857</v>
      </c>
      <c r="I22" s="92">
        <v>16</v>
      </c>
      <c r="J22" s="92"/>
      <c r="K22" s="32">
        <v>15543</v>
      </c>
      <c r="L22" s="32">
        <v>128</v>
      </c>
      <c r="M22" s="32">
        <v>15415</v>
      </c>
    </row>
    <row r="23" spans="2:13" s="90" customFormat="1" ht="17.399999999999999" customHeight="1" x14ac:dyDescent="0.2">
      <c r="B23" s="24"/>
      <c r="C23" s="24"/>
      <c r="D23" s="91" t="s">
        <v>39</v>
      </c>
      <c r="E23" s="27"/>
      <c r="F23" s="24"/>
      <c r="G23" s="51">
        <v>13534</v>
      </c>
      <c r="H23" s="32">
        <v>13517</v>
      </c>
      <c r="I23" s="24">
        <v>17</v>
      </c>
      <c r="J23" s="24"/>
      <c r="K23" s="32">
        <v>16228</v>
      </c>
      <c r="L23" s="32">
        <v>121</v>
      </c>
      <c r="M23" s="32">
        <v>16107</v>
      </c>
    </row>
    <row r="24" spans="2:13" s="90" customFormat="1" ht="17.399999999999999" customHeight="1" x14ac:dyDescent="0.2">
      <c r="B24" s="24"/>
      <c r="C24" s="24"/>
      <c r="D24" s="91" t="s">
        <v>40</v>
      </c>
      <c r="E24" s="27"/>
      <c r="F24" s="24"/>
      <c r="G24" s="51">
        <v>13223</v>
      </c>
      <c r="H24" s="32">
        <v>13205</v>
      </c>
      <c r="I24" s="24">
        <v>18</v>
      </c>
      <c r="J24" s="24"/>
      <c r="K24" s="32">
        <v>15963</v>
      </c>
      <c r="L24" s="32">
        <v>124</v>
      </c>
      <c r="M24" s="32">
        <v>15839</v>
      </c>
    </row>
    <row r="25" spans="2:13" s="90" customFormat="1" ht="17.399999999999999" customHeight="1" x14ac:dyDescent="0.2">
      <c r="B25" s="24"/>
      <c r="C25" s="24"/>
      <c r="D25" s="91" t="s">
        <v>70</v>
      </c>
      <c r="E25" s="27"/>
      <c r="F25" s="24"/>
      <c r="G25" s="51">
        <v>13564</v>
      </c>
      <c r="H25" s="32">
        <v>13552</v>
      </c>
      <c r="I25" s="24">
        <v>12</v>
      </c>
      <c r="J25" s="24"/>
      <c r="K25" s="32">
        <v>16386</v>
      </c>
      <c r="L25" s="32">
        <v>127</v>
      </c>
      <c r="M25" s="32">
        <v>16259</v>
      </c>
    </row>
    <row r="26" spans="2:13" s="90" customFormat="1" ht="17.399999999999999" customHeight="1" x14ac:dyDescent="0.2">
      <c r="B26" s="28"/>
      <c r="C26" s="35"/>
      <c r="D26" s="93" t="s">
        <v>71</v>
      </c>
      <c r="E26" s="34"/>
      <c r="F26" s="35"/>
      <c r="G26" s="36">
        <v>12587</v>
      </c>
      <c r="H26" s="35">
        <v>12573</v>
      </c>
      <c r="I26" s="35">
        <v>14</v>
      </c>
      <c r="J26" s="35"/>
      <c r="K26" s="37">
        <v>15094</v>
      </c>
      <c r="L26" s="35">
        <v>131</v>
      </c>
      <c r="M26" s="35">
        <v>14963</v>
      </c>
    </row>
    <row r="27" spans="2:13" s="94" customFormat="1" ht="17.399999999999999" customHeight="1" x14ac:dyDescent="0.2">
      <c r="B27" s="33"/>
      <c r="C27" s="33" t="s">
        <v>37</v>
      </c>
      <c r="E27" s="33"/>
      <c r="F27" s="33"/>
      <c r="G27" s="33"/>
      <c r="H27" s="33"/>
      <c r="I27" s="33"/>
      <c r="J27" s="33"/>
      <c r="K27" s="33"/>
      <c r="L27" s="33"/>
      <c r="M27" s="33"/>
    </row>
    <row r="28" spans="2:13" ht="29.4" customHeight="1" x14ac:dyDescent="0.2"/>
    <row r="29" spans="2:13" ht="19.95" customHeight="1" x14ac:dyDescent="0.2"/>
    <row r="30" spans="2:13" ht="19.95" customHeight="1" x14ac:dyDescent="0.2"/>
    <row r="31" spans="2:13" ht="19.95" customHeight="1" x14ac:dyDescent="0.2"/>
    <row r="32" spans="2:13" ht="19.95" customHeight="1" x14ac:dyDescent="0.2"/>
    <row r="33" customFormat="1" ht="19.95" customHeight="1" x14ac:dyDescent="0.2"/>
    <row r="34" customFormat="1" ht="19.95" customHeight="1" x14ac:dyDescent="0.2"/>
    <row r="35" customFormat="1" ht="19.95" customHeight="1" x14ac:dyDescent="0.2"/>
    <row r="36" customFormat="1" ht="19.95" customHeight="1" x14ac:dyDescent="0.2"/>
    <row r="37" customFormat="1" ht="19.95" customHeight="1" x14ac:dyDescent="0.2"/>
    <row r="38" customFormat="1" ht="19.95" customHeight="1" x14ac:dyDescent="0.2"/>
    <row r="39" customFormat="1" ht="19.95" customHeight="1" x14ac:dyDescent="0.2"/>
    <row r="40" customFormat="1" ht="19.95" customHeight="1" x14ac:dyDescent="0.2"/>
    <row r="41" customFormat="1" ht="19.95" customHeight="1" x14ac:dyDescent="0.2"/>
    <row r="42" customFormat="1" ht="19.95" customHeight="1" x14ac:dyDescent="0.2"/>
    <row r="43" customFormat="1" ht="19.95" customHeight="1" x14ac:dyDescent="0.2"/>
    <row r="44" customFormat="1" ht="19.95" customHeight="1" x14ac:dyDescent="0.2"/>
    <row r="45" customFormat="1" ht="19.95" customHeight="1" x14ac:dyDescent="0.2"/>
    <row r="46" customFormat="1" ht="19.95" customHeight="1" x14ac:dyDescent="0.2"/>
    <row r="47" customFormat="1" ht="20.399999999999999" customHeight="1" x14ac:dyDescent="0.2"/>
    <row r="48" customFormat="1" ht="19.95" customHeight="1" x14ac:dyDescent="0.2"/>
  </sheetData>
  <mergeCells count="9">
    <mergeCell ref="M20:M21"/>
    <mergeCell ref="L20:L21"/>
    <mergeCell ref="K20:K21"/>
    <mergeCell ref="G20:G21"/>
    <mergeCell ref="B7:I10"/>
    <mergeCell ref="B12:I15"/>
    <mergeCell ref="I20:J20"/>
    <mergeCell ref="I21:J21"/>
    <mergeCell ref="C19:E21"/>
  </mergeCells>
  <phoneticPr fontId="2"/>
  <pageMargins left="0.78740157480314965" right="0.59055118110236227" top="0.98425196850393704" bottom="0.98425196850393704" header="0.51181102362204722" footer="0.51181102362204722"/>
  <pageSetup paperSize="9" scale="77" orientation="portrait" r:id="rId1"/>
  <headerFooter alignWithMargins="0">
    <oddHeader>&amp;L出典：千葉県勢要覧 令和７年版</oddHeader>
  </headerFooter>
  <drawing r:id="rId2"/>
  <legacyDrawing r:id="rId3"/>
  <oleObjects>
    <mc:AlternateContent xmlns:mc="http://schemas.openxmlformats.org/markup-compatibility/2006">
      <mc:Choice Requires="x14">
        <oleObject progId="WGR.Document" shapeId="1027" r:id="rId4">
          <objectPr defaultSize="0" autoPict="0" r:id="rId5">
            <anchor moveWithCells="1">
              <from>
                <xdr:col>9</xdr:col>
                <xdr:colOff>22860</xdr:colOff>
                <xdr:row>5</xdr:row>
                <xdr:rowOff>60960</xdr:rowOff>
              </from>
              <to>
                <xdr:col>14</xdr:col>
                <xdr:colOff>76200</xdr:colOff>
                <xdr:row>17</xdr:row>
                <xdr:rowOff>30480</xdr:rowOff>
              </to>
            </anchor>
          </objectPr>
        </oleObject>
      </mc:Choice>
      <mc:Fallback>
        <oleObject progId="WGR.Document" shapeId="1027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 transitionEntry="1"/>
  <dimension ref="A1:O31"/>
  <sheetViews>
    <sheetView view="pageBreakPreview" zoomScale="85" zoomScaleNormal="100" zoomScaleSheetLayoutView="85" workbookViewId="0"/>
  </sheetViews>
  <sheetFormatPr defaultColWidth="10.59765625" defaultRowHeight="14.4" x14ac:dyDescent="0.2"/>
  <cols>
    <col min="1" max="1" width="1.8984375" customWidth="1"/>
    <col min="2" max="3" width="2.59765625" customWidth="1"/>
    <col min="4" max="4" width="22.19921875" customWidth="1"/>
    <col min="5" max="5" width="1.19921875" customWidth="1"/>
    <col min="6" max="6" width="8.69921875" customWidth="1"/>
    <col min="7" max="7" width="7.69921875" customWidth="1"/>
    <col min="8" max="8" width="2.59765625" customWidth="1"/>
    <col min="9" max="9" width="1.3984375" customWidth="1"/>
    <col min="10" max="10" width="1" customWidth="1"/>
    <col min="11" max="11" width="26.59765625" customWidth="1"/>
    <col min="12" max="12" width="1.5" customWidth="1"/>
    <col min="13" max="13" width="7.19921875" customWidth="1"/>
    <col min="14" max="14" width="8" customWidth="1"/>
    <col min="15" max="15" width="2.69921875" customWidth="1"/>
  </cols>
  <sheetData>
    <row r="1" spans="1:15" ht="25.05" customHeight="1" x14ac:dyDescent="0.25">
      <c r="O1" s="87" t="s">
        <v>32</v>
      </c>
    </row>
    <row r="2" spans="1:15" s="90" customFormat="1" ht="18" customHeight="1" x14ac:dyDescent="0.2">
      <c r="A2" s="22" t="s">
        <v>4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</row>
    <row r="3" spans="1:15" s="90" customFormat="1" ht="15" customHeight="1" thickBot="1" x14ac:dyDescent="0.25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38"/>
      <c r="O3" s="97" t="s">
        <v>72</v>
      </c>
    </row>
    <row r="4" spans="1:15" s="90" customFormat="1" ht="15.75" customHeight="1" thickTop="1" x14ac:dyDescent="0.2">
      <c r="A4" s="28"/>
      <c r="B4" s="109" t="s">
        <v>31</v>
      </c>
      <c r="C4" s="109"/>
      <c r="D4" s="109"/>
      <c r="E4" s="28"/>
      <c r="F4" s="39" t="s">
        <v>5</v>
      </c>
      <c r="G4" s="39" t="s">
        <v>19</v>
      </c>
      <c r="H4" s="40"/>
      <c r="I4" s="77"/>
      <c r="J4" s="109" t="s">
        <v>31</v>
      </c>
      <c r="K4" s="109"/>
      <c r="L4" s="28"/>
      <c r="M4" s="39" t="s">
        <v>5</v>
      </c>
      <c r="N4" s="39" t="s">
        <v>6</v>
      </c>
      <c r="O4" s="40"/>
    </row>
    <row r="5" spans="1:15" s="90" customFormat="1" ht="17.399999999999999" customHeight="1" x14ac:dyDescent="0.2">
      <c r="A5" s="24"/>
      <c r="B5" s="112" t="s">
        <v>7</v>
      </c>
      <c r="C5" s="112"/>
      <c r="D5" s="112"/>
      <c r="E5" s="74"/>
      <c r="F5" s="41">
        <v>12587</v>
      </c>
      <c r="G5" s="42">
        <v>100</v>
      </c>
      <c r="H5" s="43" t="s">
        <v>8</v>
      </c>
      <c r="I5" s="44"/>
      <c r="J5" s="24"/>
      <c r="K5" s="45" t="s">
        <v>57</v>
      </c>
      <c r="L5" s="46"/>
      <c r="M5" s="80">
        <v>39</v>
      </c>
      <c r="N5" s="79">
        <v>0.309843489314372</v>
      </c>
      <c r="O5" s="43" t="s">
        <v>8</v>
      </c>
    </row>
    <row r="6" spans="1:15" s="90" customFormat="1" ht="17.399999999999999" customHeight="1" x14ac:dyDescent="0.2">
      <c r="A6" s="24"/>
      <c r="B6" s="111" t="s">
        <v>42</v>
      </c>
      <c r="C6" s="111"/>
      <c r="D6" s="111"/>
      <c r="E6" s="75"/>
      <c r="F6" s="63">
        <v>12573</v>
      </c>
      <c r="G6" s="42">
        <v>99.888774132040993</v>
      </c>
      <c r="H6" s="24"/>
      <c r="I6" s="44"/>
      <c r="J6" s="24"/>
      <c r="K6" s="48" t="s">
        <v>58</v>
      </c>
      <c r="L6" s="49"/>
      <c r="M6" s="32">
        <v>81</v>
      </c>
      <c r="N6" s="62">
        <v>0.64352109319138795</v>
      </c>
      <c r="O6" s="24"/>
    </row>
    <row r="7" spans="1:15" s="90" customFormat="1" ht="17.399999999999999" customHeight="1" x14ac:dyDescent="0.2">
      <c r="A7" s="24"/>
      <c r="B7" s="24"/>
      <c r="C7" s="110" t="s">
        <v>59</v>
      </c>
      <c r="D7" s="110"/>
      <c r="E7" s="24"/>
      <c r="F7" s="31">
        <v>10525</v>
      </c>
      <c r="G7" s="47">
        <v>83.618018590609353</v>
      </c>
      <c r="H7" s="24"/>
      <c r="I7" s="44"/>
      <c r="J7" s="24"/>
      <c r="K7" s="48" t="s">
        <v>60</v>
      </c>
      <c r="L7" s="49"/>
      <c r="M7" s="32">
        <v>32</v>
      </c>
      <c r="N7" s="62">
        <v>0.25423055533486932</v>
      </c>
      <c r="O7" s="24"/>
    </row>
    <row r="8" spans="1:15" s="90" customFormat="1" ht="17.399999999999999" customHeight="1" x14ac:dyDescent="0.2">
      <c r="A8" s="24"/>
      <c r="B8" s="24"/>
      <c r="C8" s="50"/>
      <c r="D8" s="48" t="s">
        <v>43</v>
      </c>
      <c r="E8" s="48"/>
      <c r="F8" s="51">
        <v>5465</v>
      </c>
      <c r="G8" s="47">
        <v>43.417812028283151</v>
      </c>
      <c r="H8" s="24"/>
      <c r="I8" s="44"/>
      <c r="J8" s="24"/>
      <c r="K8" s="48" t="s">
        <v>52</v>
      </c>
      <c r="L8" s="49"/>
      <c r="M8" s="32">
        <v>55</v>
      </c>
      <c r="N8" s="62">
        <v>0.43695876698180658</v>
      </c>
      <c r="O8" s="24"/>
    </row>
    <row r="9" spans="1:15" s="90" customFormat="1" ht="17.399999999999999" customHeight="1" x14ac:dyDescent="0.2">
      <c r="A9" s="24"/>
      <c r="B9" s="24"/>
      <c r="C9" s="50"/>
      <c r="D9" s="48" t="s">
        <v>44</v>
      </c>
      <c r="E9" s="48"/>
      <c r="F9" s="51">
        <v>2276</v>
      </c>
      <c r="G9" s="47">
        <v>18.082148248192578</v>
      </c>
      <c r="H9" s="24"/>
      <c r="I9" s="44"/>
      <c r="J9" s="24"/>
      <c r="K9" s="48" t="s">
        <v>61</v>
      </c>
      <c r="L9" s="49"/>
      <c r="M9" s="32">
        <v>42</v>
      </c>
      <c r="N9" s="62">
        <v>0.333677603877016</v>
      </c>
      <c r="O9" s="24"/>
    </row>
    <row r="10" spans="1:15" s="90" customFormat="1" ht="17.399999999999999" customHeight="1" x14ac:dyDescent="0.2">
      <c r="A10" s="24"/>
      <c r="B10" s="24"/>
      <c r="C10" s="50"/>
      <c r="D10" s="48" t="s">
        <v>45</v>
      </c>
      <c r="E10" s="48"/>
      <c r="F10" s="51">
        <v>1839</v>
      </c>
      <c r="G10" s="47">
        <v>14.610312226900771</v>
      </c>
      <c r="H10" s="24"/>
      <c r="I10" s="44"/>
      <c r="J10" s="24"/>
      <c r="K10" s="48"/>
      <c r="L10" s="49"/>
      <c r="M10" s="32"/>
      <c r="N10" s="47"/>
      <c r="O10" s="24"/>
    </row>
    <row r="11" spans="1:15" s="90" customFormat="1" ht="17.399999999999999" customHeight="1" x14ac:dyDescent="0.2">
      <c r="A11" s="24"/>
      <c r="B11" s="24"/>
      <c r="C11" s="50"/>
      <c r="D11" s="52" t="s">
        <v>46</v>
      </c>
      <c r="E11" s="48"/>
      <c r="F11" s="51">
        <v>539</v>
      </c>
      <c r="G11" s="47">
        <v>4.2821959164217045</v>
      </c>
      <c r="H11" s="24"/>
      <c r="I11" s="44"/>
      <c r="J11" s="24"/>
      <c r="K11" s="48" t="s">
        <v>62</v>
      </c>
      <c r="L11" s="49"/>
      <c r="M11" s="32">
        <v>16</v>
      </c>
      <c r="N11" s="62">
        <v>0.12711527766743466</v>
      </c>
      <c r="O11" s="24"/>
    </row>
    <row r="12" spans="1:15" s="90" customFormat="1" ht="17.399999999999999" customHeight="1" x14ac:dyDescent="0.2">
      <c r="A12" s="24"/>
      <c r="B12" s="24"/>
      <c r="C12" s="50"/>
      <c r="D12" s="52" t="s">
        <v>47</v>
      </c>
      <c r="E12" s="48"/>
      <c r="F12" s="51">
        <v>179</v>
      </c>
      <c r="G12" s="47">
        <v>1.4221021689044253</v>
      </c>
      <c r="H12" s="24"/>
      <c r="I12" s="44"/>
      <c r="J12" s="24"/>
      <c r="K12" s="48" t="s">
        <v>53</v>
      </c>
      <c r="L12" s="49"/>
      <c r="M12" s="32">
        <v>5</v>
      </c>
      <c r="N12" s="62">
        <v>3.9723524271073334E-2</v>
      </c>
      <c r="O12" s="24"/>
    </row>
    <row r="13" spans="1:15" s="90" customFormat="1" ht="17.399999999999999" customHeight="1" x14ac:dyDescent="0.2">
      <c r="A13" s="24"/>
      <c r="B13" s="24"/>
      <c r="C13" s="50"/>
      <c r="D13" s="48"/>
      <c r="E13" s="48"/>
      <c r="F13" s="51"/>
      <c r="G13" s="47"/>
      <c r="H13" s="24"/>
      <c r="I13" s="44"/>
      <c r="J13" s="24"/>
      <c r="K13" s="48" t="s">
        <v>63</v>
      </c>
      <c r="L13" s="49"/>
      <c r="M13" s="32">
        <v>3</v>
      </c>
      <c r="N13" s="62">
        <v>2.3834114562643997E-2</v>
      </c>
      <c r="O13" s="24"/>
    </row>
    <row r="14" spans="1:15" s="90" customFormat="1" ht="17.399999999999999" customHeight="1" x14ac:dyDescent="0.2">
      <c r="A14" s="24"/>
      <c r="B14" s="24"/>
      <c r="C14" s="50"/>
      <c r="D14" s="48" t="s">
        <v>48</v>
      </c>
      <c r="E14" s="48"/>
      <c r="F14" s="51">
        <v>74</v>
      </c>
      <c r="G14" s="47">
        <v>0.58790815921188522</v>
      </c>
      <c r="H14" s="24"/>
      <c r="I14" s="44"/>
      <c r="J14" s="24"/>
      <c r="K14" s="48" t="s">
        <v>54</v>
      </c>
      <c r="L14" s="49"/>
      <c r="M14" s="32">
        <v>3</v>
      </c>
      <c r="N14" s="62">
        <v>2.3834114562643997E-2</v>
      </c>
      <c r="O14" s="24"/>
    </row>
    <row r="15" spans="1:15" s="90" customFormat="1" ht="17.399999999999999" customHeight="1" x14ac:dyDescent="0.2">
      <c r="A15" s="24"/>
      <c r="B15" s="24"/>
      <c r="C15" s="50"/>
      <c r="D15" s="48" t="s">
        <v>49</v>
      </c>
      <c r="E15" s="48"/>
      <c r="F15" s="51">
        <v>30</v>
      </c>
      <c r="G15" s="47">
        <v>0.23834114562643999</v>
      </c>
      <c r="H15" s="24"/>
      <c r="I15" s="44"/>
      <c r="J15" s="24"/>
      <c r="K15" s="48" t="s">
        <v>64</v>
      </c>
      <c r="L15" s="49"/>
      <c r="M15" s="78">
        <v>14</v>
      </c>
      <c r="N15" s="62">
        <v>0.11122586795900531</v>
      </c>
      <c r="O15" s="24"/>
    </row>
    <row r="16" spans="1:15" s="90" customFormat="1" ht="17.399999999999999" customHeight="1" x14ac:dyDescent="0.2">
      <c r="A16" s="24"/>
      <c r="B16" s="24"/>
      <c r="C16" s="50"/>
      <c r="D16" s="48" t="s">
        <v>9</v>
      </c>
      <c r="E16" s="48"/>
      <c r="F16" s="51">
        <v>123</v>
      </c>
      <c r="G16" s="47">
        <v>0.97719869706840379</v>
      </c>
      <c r="H16" s="24"/>
      <c r="I16" s="44"/>
      <c r="J16" s="24"/>
      <c r="K16" s="48"/>
      <c r="L16" s="49"/>
      <c r="M16" s="32"/>
      <c r="N16" s="47"/>
      <c r="O16" s="24"/>
    </row>
    <row r="17" spans="1:15" s="90" customFormat="1" ht="17.399999999999999" customHeight="1" x14ac:dyDescent="0.2">
      <c r="A17" s="24"/>
      <c r="B17" s="24"/>
      <c r="C17" s="110"/>
      <c r="D17" s="110"/>
      <c r="E17" s="24"/>
      <c r="F17" s="31"/>
      <c r="G17" s="47"/>
      <c r="H17" s="24"/>
      <c r="I17" s="44"/>
      <c r="J17" s="24"/>
      <c r="K17" s="48" t="s">
        <v>9</v>
      </c>
      <c r="L17" s="53"/>
      <c r="M17" s="32">
        <v>715</v>
      </c>
      <c r="N17" s="47">
        <v>5.6804639707634861</v>
      </c>
      <c r="O17" s="24"/>
    </row>
    <row r="18" spans="1:15" s="90" customFormat="1" ht="17.399999999999999" customHeight="1" x14ac:dyDescent="0.2">
      <c r="A18" s="24"/>
      <c r="B18" s="24"/>
      <c r="C18" s="113" t="s">
        <v>65</v>
      </c>
      <c r="D18" s="113"/>
      <c r="E18" s="24"/>
      <c r="F18" s="31">
        <v>125</v>
      </c>
      <c r="G18" s="47">
        <v>0.99308810677683312</v>
      </c>
      <c r="H18" s="24"/>
      <c r="I18" s="44"/>
      <c r="J18" s="50"/>
      <c r="K18" s="48"/>
      <c r="L18" s="54"/>
      <c r="M18" s="32"/>
      <c r="N18" s="47"/>
      <c r="O18" s="24"/>
    </row>
    <row r="19" spans="1:15" s="90" customFormat="1" ht="17.399999999999999" customHeight="1" x14ac:dyDescent="0.2">
      <c r="A19" s="24"/>
      <c r="B19" s="24"/>
      <c r="C19" s="110" t="s">
        <v>56</v>
      </c>
      <c r="D19" s="110"/>
      <c r="E19" s="24"/>
      <c r="F19" s="31">
        <v>421</v>
      </c>
      <c r="G19" s="47">
        <v>3.3447207436243742</v>
      </c>
      <c r="H19" s="24"/>
      <c r="I19" s="44"/>
      <c r="J19" s="111" t="s">
        <v>55</v>
      </c>
      <c r="K19" s="111"/>
      <c r="L19" s="64"/>
      <c r="M19" s="65">
        <v>14</v>
      </c>
      <c r="N19" s="42">
        <v>0.11122586795900531</v>
      </c>
      <c r="O19" s="24"/>
    </row>
    <row r="20" spans="1:15" s="90" customFormat="1" ht="17.399999999999999" customHeight="1" x14ac:dyDescent="0.2">
      <c r="A20" s="24"/>
      <c r="B20" s="24"/>
      <c r="C20" s="110" t="s">
        <v>66</v>
      </c>
      <c r="D20" s="110"/>
      <c r="E20" s="24"/>
      <c r="F20" s="31">
        <v>213</v>
      </c>
      <c r="G20" s="47">
        <v>1.6922221339477239</v>
      </c>
      <c r="H20" s="24"/>
      <c r="I20" s="44"/>
      <c r="J20" s="55"/>
      <c r="K20" s="48" t="s">
        <v>56</v>
      </c>
      <c r="L20" s="54"/>
      <c r="M20" s="32">
        <v>8</v>
      </c>
      <c r="N20" s="47">
        <v>6.3557638833717331E-2</v>
      </c>
      <c r="O20" s="24"/>
    </row>
    <row r="21" spans="1:15" s="90" customFormat="1" ht="17.399999999999999" customHeight="1" x14ac:dyDescent="0.2">
      <c r="A21" s="24"/>
      <c r="B21" s="24"/>
      <c r="C21" s="110" t="s">
        <v>67</v>
      </c>
      <c r="D21" s="110"/>
      <c r="E21" s="24"/>
      <c r="F21" s="31">
        <v>183</v>
      </c>
      <c r="G21" s="47">
        <v>1.453880988321284</v>
      </c>
      <c r="H21" s="24"/>
      <c r="I21" s="44"/>
      <c r="J21" s="55"/>
      <c r="K21" s="76" t="s">
        <v>68</v>
      </c>
      <c r="L21" s="54"/>
      <c r="M21" s="81">
        <v>1</v>
      </c>
      <c r="N21" s="83">
        <v>7.9447048542146664E-3</v>
      </c>
      <c r="O21" s="24"/>
    </row>
    <row r="22" spans="1:15" s="90" customFormat="1" ht="17.399999999999999" customHeight="1" x14ac:dyDescent="0.2">
      <c r="A22" s="24"/>
      <c r="B22" s="24"/>
      <c r="C22" s="110" t="s">
        <v>69</v>
      </c>
      <c r="D22" s="110"/>
      <c r="E22" s="54"/>
      <c r="F22" s="31">
        <v>101</v>
      </c>
      <c r="G22" s="47">
        <v>0.8024151902756812</v>
      </c>
      <c r="H22" s="24"/>
      <c r="I22" s="44"/>
      <c r="J22" s="55"/>
      <c r="K22" s="48" t="s">
        <v>9</v>
      </c>
      <c r="L22" s="54"/>
      <c r="M22" s="78">
        <v>5</v>
      </c>
      <c r="N22" s="62">
        <v>3.9723524271073334E-2</v>
      </c>
      <c r="O22" s="24"/>
    </row>
    <row r="23" spans="1:15" s="90" customFormat="1" ht="7.5" customHeight="1" x14ac:dyDescent="0.2">
      <c r="A23" s="28"/>
      <c r="B23" s="28"/>
      <c r="C23" s="56"/>
      <c r="D23" s="56"/>
      <c r="E23" s="28"/>
      <c r="F23" s="57"/>
      <c r="G23" s="58"/>
      <c r="H23" s="59"/>
      <c r="I23" s="28"/>
      <c r="J23" s="60"/>
      <c r="K23" s="56"/>
      <c r="L23" s="28"/>
      <c r="M23" s="61"/>
      <c r="N23" s="58"/>
      <c r="O23" s="28"/>
    </row>
    <row r="24" spans="1:15" s="90" customFormat="1" ht="15" customHeight="1" x14ac:dyDescent="0.2">
      <c r="A24" s="24"/>
      <c r="B24" s="24" t="s">
        <v>37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</row>
    <row r="25" spans="1:15" x14ac:dyDescent="0.2">
      <c r="A25" s="3"/>
      <c r="B25" s="90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5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5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8"/>
      <c r="L27" s="3"/>
      <c r="M27" s="3"/>
      <c r="N27" s="3"/>
    </row>
    <row r="28" spans="1:15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5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5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5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</sheetData>
  <mergeCells count="12">
    <mergeCell ref="C22:D22"/>
    <mergeCell ref="C20:D20"/>
    <mergeCell ref="C21:D21"/>
    <mergeCell ref="C18:D18"/>
    <mergeCell ref="C19:D19"/>
    <mergeCell ref="B4:D4"/>
    <mergeCell ref="J4:K4"/>
    <mergeCell ref="C17:D17"/>
    <mergeCell ref="C7:D7"/>
    <mergeCell ref="J19:K19"/>
    <mergeCell ref="B5:D5"/>
    <mergeCell ref="B6:D6"/>
  </mergeCells>
  <phoneticPr fontId="2"/>
  <pageMargins left="0.78740157480314965" right="0.78740157480314965" top="0.98425196850393704" bottom="0.59055118110236227" header="0.51181102362204722" footer="0.51181102362204722"/>
  <pageSetup paperSize="9" scale="79" orientation="portrait" horizontalDpi="300" verticalDpi="300" r:id="rId1"/>
  <headerFooter alignWithMargins="0">
    <oddHeader>&amp;L出典：千葉県勢要覧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7</vt:i4>
      </vt:variant>
    </vt:vector>
  </HeadingPairs>
  <TitlesOfParts>
    <vt:vector size="10" baseType="lpstr">
      <vt:lpstr>ｸﾞﾗﾌ元ﾃﾞｰﾀ</vt:lpstr>
      <vt:lpstr>134Y(1)</vt:lpstr>
      <vt:lpstr>134Y(2)</vt:lpstr>
      <vt:lpstr>'134Y(1)'!Print_Area</vt:lpstr>
      <vt:lpstr>'134Y(2)'!Print_Area</vt:lpstr>
      <vt:lpstr>ｸﾞﾗﾌ元ﾃﾞｰﾀ!Print_Area</vt:lpstr>
      <vt:lpstr>'134Y(1)'!Print_Area_MI</vt:lpstr>
      <vt:lpstr>'134Y(2)'!Print_Area_MI</vt:lpstr>
      <vt:lpstr>ｸﾞﾗﾌ元ﾃﾞｰﾀ!Print_Area_MI</vt:lpstr>
      <vt:lpstr>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2026-07-14T06:41:13Z</dcterms:created>
  <dcterms:modified xsi:type="dcterms:W3CDTF">2026-08-04T07:42:23Z</dcterms:modified>
</cp:coreProperties>
</file>