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CF139F9C-66D2-4E20-A6C4-C01297B72DF1}" xr6:coauthVersionLast="47" xr6:coauthVersionMax="47" xr10:uidLastSave="{00000000-0000-0000-0000-000000000000}"/>
  <workbookProtection workbookAlgorithmName="SHA-512" workbookHashValue="TlwcFwQll6lb1grQf6cMZqbIhZLH27E5ZCTDciM/Ui5gG82ijgewz8ddCeBzAM065/WfeHWUCpQ+4Y8vUGVZKQ==" workbookSaltValue="SABe90VBm+iWC4aUj58KDw==" workbookSpinCount="100000" lockStructure="1"/>
  <bookViews>
    <workbookView xWindow="-108" yWindow="-108" windowWidth="23256" windowHeight="12456" firstSheet="1" activeTab="1" xr2:uid="{00000000-000D-0000-FFFF-FFFF00000000}"/>
  </bookViews>
  <sheets>
    <sheet name="098Y入力" sheetId="4" state="hidden" r:id="rId1"/>
    <sheet name="098Y" sheetId="5" r:id="rId2"/>
  </sheets>
  <definedNames>
    <definedName name="_Regression_Int" localSheetId="1" hidden="1">1</definedName>
    <definedName name="_Regression_Int" localSheetId="0" hidden="1">1</definedName>
    <definedName name="\a" localSheetId="0">'098Y入力'!#REF!</definedName>
    <definedName name="\b" localSheetId="0">'098Y入力'!#REF!</definedName>
    <definedName name="\c" localSheetId="0">'098Y入力'!#REF!</definedName>
    <definedName name="_xlnm.Print_Area" localSheetId="1">'098Y'!$A$1:$N$30</definedName>
    <definedName name="_xlnm.Print_Area" localSheetId="0">'098Y入力'!$A$1:$N$35</definedName>
    <definedName name="Print_Area_MI" localSheetId="1">'098Y'!$A$4:$N$31</definedName>
    <definedName name="Print_Area_MI" localSheetId="0">'098Y入力'!$A$1:$N$12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4" l="1"/>
  <c r="G17" i="4"/>
  <c r="K17" i="4"/>
  <c r="J17" i="4"/>
  <c r="I17" i="4"/>
  <c r="L17" i="4"/>
  <c r="L16" i="4" l="1"/>
  <c r="H16" i="4"/>
  <c r="J16" i="4"/>
  <c r="I16" i="4"/>
  <c r="K16" i="4"/>
  <c r="M17" i="4"/>
  <c r="M16" i="4" s="1"/>
  <c r="G16" i="4"/>
  <c r="N16" i="4" l="1"/>
</calcChain>
</file>

<file path=xl/sharedStrings.xml><?xml version="1.0" encoding="utf-8"?>
<sst xmlns="http://schemas.openxmlformats.org/spreadsheetml/2006/main" count="62" uniqueCount="33">
  <si>
    <t>被保護</t>
  </si>
  <si>
    <t>計</t>
  </si>
  <si>
    <t>（うち）</t>
  </si>
  <si>
    <t>世帯数</t>
  </si>
  <si>
    <t>実人員</t>
  </si>
  <si>
    <t>生活扶助</t>
  </si>
  <si>
    <t>医療扶助</t>
  </si>
  <si>
    <t>住宅扶助</t>
    <rPh sb="0" eb="2">
      <t>ジュウタク</t>
    </rPh>
    <phoneticPr fontId="1"/>
  </si>
  <si>
    <t>教育扶助</t>
    <rPh sb="0" eb="2">
      <t>キョウイク</t>
    </rPh>
    <phoneticPr fontId="1"/>
  </si>
  <si>
    <t>その他</t>
    <rPh sb="0" eb="3">
      <t>ソノタ</t>
    </rPh>
    <phoneticPr fontId="1"/>
  </si>
  <si>
    <t>総額</t>
    <rPh sb="0" eb="2">
      <t>ソウガク</t>
    </rPh>
    <phoneticPr fontId="1"/>
  </si>
  <si>
    <t>生活扶助</t>
    <rPh sb="0" eb="2">
      <t>セイカツ</t>
    </rPh>
    <rPh sb="2" eb="4">
      <t>フジョ</t>
    </rPh>
    <phoneticPr fontId="1"/>
  </si>
  <si>
    <t>介護扶助</t>
    <rPh sb="0" eb="2">
      <t>カイゴ</t>
    </rPh>
    <rPh sb="2" eb="4">
      <t>フジョ</t>
    </rPh>
    <phoneticPr fontId="1"/>
  </si>
  <si>
    <t>教育扶助</t>
    <rPh sb="0" eb="2">
      <t>キョウイク</t>
    </rPh>
    <rPh sb="2" eb="4">
      <t>フジョ</t>
    </rPh>
    <phoneticPr fontId="1"/>
  </si>
  <si>
    <t>につき)</t>
    <phoneticPr fontId="1"/>
  </si>
  <si>
    <t>(人口千人</t>
    <phoneticPr fontId="1"/>
  </si>
  <si>
    <t>保 護 率</t>
    <phoneticPr fontId="1"/>
  </si>
  <si>
    <t>98．生活保護法による保護状況</t>
    <phoneticPr fontId="1"/>
  </si>
  <si>
    <t>確認</t>
    <rPh sb="0" eb="2">
      <t>カクニン</t>
    </rPh>
    <phoneticPr fontId="1"/>
  </si>
  <si>
    <t>資料：健康福祉指導課</t>
    <rPh sb="3" eb="5">
      <t>ケンコウ</t>
    </rPh>
    <rPh sb="5" eb="7">
      <t>フクシ</t>
    </rPh>
    <rPh sb="7" eb="9">
      <t>シドウ</t>
    </rPh>
    <phoneticPr fontId="1"/>
  </si>
  <si>
    <t>年　　度</t>
    <phoneticPr fontId="1"/>
  </si>
  <si>
    <t>社会保障　６３</t>
    <rPh sb="0" eb="2">
      <t>シャカイ</t>
    </rPh>
    <rPh sb="2" eb="4">
      <t>ホショウ</t>
    </rPh>
    <phoneticPr fontId="1"/>
  </si>
  <si>
    <t>保 護 費 （100万円）</t>
    <phoneticPr fontId="1"/>
  </si>
  <si>
    <t>令和</t>
    <rPh sb="0" eb="1">
      <t>レイ</t>
    </rPh>
    <rPh sb="1" eb="2">
      <t>ワ</t>
    </rPh>
    <phoneticPr fontId="1"/>
  </si>
  <si>
    <t>令和</t>
  </si>
  <si>
    <t>注）1.被保護世帯数・実人員は各年度間月平均です。</t>
    <rPh sb="0" eb="1">
      <t>チュウ</t>
    </rPh>
    <phoneticPr fontId="1"/>
  </si>
  <si>
    <t xml:space="preserve"> 　 2.保護率：人口1000対被保護実人員</t>
    <phoneticPr fontId="1"/>
  </si>
  <si>
    <t>年度</t>
  </si>
  <si>
    <t>　令和6年度の生活保護法による被保護世帯は74,129世帯、被保護実人員は90,236人で、前年度と比較すると、それぞれ0.7％増、0.06％増となっています。
　保護費は160,880百万円で、内訳をみると医療扶助が最も高く75,034百万円(46.6％)、次いで生活扶助48,153百万円（29.9％)となっています。</t>
    <rPh sb="1" eb="2">
      <t>レイ</t>
    </rPh>
    <rPh sb="2" eb="3">
      <t>ワ</t>
    </rPh>
    <rPh sb="4" eb="5">
      <t>９ネンド</t>
    </rPh>
    <rPh sb="5" eb="6">
      <t>ド</t>
    </rPh>
    <rPh sb="7" eb="11">
      <t>セイカツホゴ</t>
    </rPh>
    <rPh sb="18" eb="20">
      <t>セタイ</t>
    </rPh>
    <phoneticPr fontId="1"/>
  </si>
  <si>
    <t>98．生活保護法による保護状況</t>
  </si>
  <si>
    <t>注）1.被保護世帯数・実人員は各年度間月平均です。</t>
  </si>
  <si>
    <t xml:space="preserve"> 　 2.保護率：人口1000対被保護実人員</t>
  </si>
  <si>
    <t>資料：健康福祉指導課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</si>
</sst>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_ * #,##0.0_ ;_ * \-#,##0.0_ ;_ * &quot;-&quot;?_ ;_ @_ "/>
    <numFmt numFmtId="178" formatCode="#,##0.0_ "/>
    <numFmt numFmtId="179" formatCode="#,##0.0;\-#,##0.0"/>
  </numFmts>
  <fonts count="14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2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37" fontId="0" fillId="0" borderId="0"/>
    <xf numFmtId="0" fontId="11" fillId="0" borderId="0"/>
    <xf numFmtId="38" fontId="12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13" fillId="0" borderId="0"/>
  </cellStyleXfs>
  <cellXfs count="48">
    <xf numFmtId="37" fontId="0" fillId="0" borderId="0" xfId="0"/>
    <xf numFmtId="37" fontId="4" fillId="0" borderId="0" xfId="0" applyFont="1" applyAlignment="1">
      <alignment horizontal="centerContinuous"/>
    </xf>
    <xf numFmtId="37" fontId="3" fillId="0" borderId="0" xfId="0" quotePrefix="1" applyFont="1" applyAlignment="1">
      <alignment horizontal="centerContinuous"/>
    </xf>
    <xf numFmtId="37" fontId="2" fillId="0" borderId="2" xfId="0" applyFont="1" applyBorder="1" applyAlignment="1">
      <alignment horizontal="center" vertical="center"/>
    </xf>
    <xf numFmtId="37" fontId="6" fillId="0" borderId="0" xfId="0" applyFont="1"/>
    <xf numFmtId="37" fontId="6" fillId="0" borderId="0" xfId="0" applyFont="1" applyAlignment="1">
      <alignment horizontal="center" vertical="center"/>
    </xf>
    <xf numFmtId="37" fontId="6" fillId="0" borderId="0" xfId="0" applyFont="1" applyAlignment="1">
      <alignment vertical="center"/>
    </xf>
    <xf numFmtId="37" fontId="6" fillId="0" borderId="3" xfId="0" applyFont="1" applyBorder="1" applyAlignment="1">
      <alignment vertical="center"/>
    </xf>
    <xf numFmtId="37" fontId="6" fillId="0" borderId="4" xfId="0" applyFont="1" applyBorder="1" applyAlignment="1">
      <alignment horizontal="center" vertical="center"/>
    </xf>
    <xf numFmtId="37" fontId="6" fillId="0" borderId="4" xfId="0" applyFont="1" applyBorder="1" applyAlignment="1">
      <alignment vertical="center"/>
    </xf>
    <xf numFmtId="37" fontId="6" fillId="0" borderId="4" xfId="0" applyFont="1" applyBorder="1" applyAlignment="1">
      <alignment horizontal="right" vertical="center"/>
    </xf>
    <xf numFmtId="37" fontId="6" fillId="0" borderId="0" xfId="0" applyFont="1" applyAlignment="1">
      <alignment horizontal="right" vertical="center"/>
    </xf>
    <xf numFmtId="37" fontId="7" fillId="0" borderId="3" xfId="0" applyFont="1" applyBorder="1" applyAlignment="1">
      <alignment horizontal="center" vertical="center"/>
    </xf>
    <xf numFmtId="37" fontId="7" fillId="0" borderId="5" xfId="0" applyFont="1" applyBorder="1" applyAlignment="1">
      <alignment vertical="center"/>
    </xf>
    <xf numFmtId="37" fontId="7" fillId="0" borderId="3" xfId="0" applyFont="1" applyBorder="1" applyAlignment="1">
      <alignment vertical="center"/>
    </xf>
    <xf numFmtId="37" fontId="6" fillId="0" borderId="0" xfId="0" applyFont="1" applyAlignment="1">
      <alignment horizontal="left" vertical="center"/>
    </xf>
    <xf numFmtId="37" fontId="3" fillId="0" borderId="0" xfId="0" applyFont="1" applyAlignment="1">
      <alignment horizontal="center" vertical="center"/>
    </xf>
    <xf numFmtId="37" fontId="4" fillId="0" borderId="0" xfId="0" applyFont="1" applyAlignment="1">
      <alignment horizontal="center" vertical="center"/>
    </xf>
    <xf numFmtId="177" fontId="6" fillId="0" borderId="0" xfId="0" applyNumberFormat="1" applyFont="1" applyAlignment="1">
      <alignment vertical="center"/>
    </xf>
    <xf numFmtId="177" fontId="7" fillId="0" borderId="3" xfId="0" applyNumberFormat="1" applyFont="1" applyBorder="1" applyAlignment="1">
      <alignment vertical="center"/>
    </xf>
    <xf numFmtId="37" fontId="9" fillId="0" borderId="0" xfId="0" applyFont="1"/>
    <xf numFmtId="37" fontId="10" fillId="0" borderId="0" xfId="0" applyFont="1" applyAlignment="1">
      <alignment horizontal="right"/>
    </xf>
    <xf numFmtId="178" fontId="0" fillId="0" borderId="0" xfId="0" applyNumberFormat="1"/>
    <xf numFmtId="179" fontId="0" fillId="0" borderId="0" xfId="0" applyNumberFormat="1"/>
    <xf numFmtId="37" fontId="0" fillId="0" borderId="0" xfId="0" applyAlignment="1">
      <alignment vertical="center"/>
    </xf>
    <xf numFmtId="37" fontId="0" fillId="0" borderId="0" xfId="0" applyAlignment="1">
      <alignment horizontal="center" vertical="center"/>
    </xf>
    <xf numFmtId="37" fontId="0" fillId="0" borderId="2" xfId="0" applyBorder="1" applyAlignment="1">
      <alignment horizontal="center" vertical="center"/>
    </xf>
    <xf numFmtId="37" fontId="6" fillId="0" borderId="0" xfId="0" quotePrefix="1" applyFont="1" applyAlignment="1">
      <alignment horizontal="center" vertical="center"/>
    </xf>
    <xf numFmtId="37" fontId="0" fillId="0" borderId="1" xfId="0" applyBorder="1" applyAlignment="1">
      <alignment horizontal="center" vertical="center"/>
    </xf>
    <xf numFmtId="37" fontId="0" fillId="0" borderId="1" xfId="0" applyBorder="1" applyAlignment="1">
      <alignment horizontal="center"/>
    </xf>
    <xf numFmtId="176" fontId="0" fillId="0" borderId="0" xfId="0" applyNumberFormat="1"/>
    <xf numFmtId="37" fontId="6" fillId="0" borderId="10" xfId="0" applyFont="1" applyBorder="1" applyAlignment="1">
      <alignment vertical="center"/>
    </xf>
    <xf numFmtId="37" fontId="6" fillId="0" borderId="7" xfId="0" applyFont="1" applyBorder="1" applyAlignment="1">
      <alignment vertical="center"/>
    </xf>
    <xf numFmtId="37" fontId="8" fillId="0" borderId="5" xfId="0" applyFont="1" applyBorder="1" applyAlignment="1">
      <alignment horizontal="center" vertical="center"/>
    </xf>
    <xf numFmtId="37" fontId="6" fillId="0" borderId="0" xfId="0" quotePrefix="1" applyFont="1"/>
    <xf numFmtId="37" fontId="6" fillId="0" borderId="0" xfId="0" applyFont="1" applyAlignment="1">
      <alignment horizontal="left"/>
    </xf>
    <xf numFmtId="37" fontId="6" fillId="0" borderId="0" xfId="0" quotePrefix="1" applyFont="1" applyAlignment="1">
      <alignment horizontal="left"/>
    </xf>
    <xf numFmtId="37" fontId="6" fillId="0" borderId="5" xfId="0" applyFont="1" applyBorder="1" applyAlignment="1">
      <alignment horizontal="center" vertical="center"/>
    </xf>
    <xf numFmtId="37" fontId="6" fillId="0" borderId="9" xfId="0" applyFont="1" applyBorder="1" applyAlignment="1">
      <alignment horizontal="center" vertical="center"/>
    </xf>
    <xf numFmtId="37" fontId="6" fillId="0" borderId="11" xfId="0" applyFont="1" applyBorder="1" applyAlignment="1">
      <alignment horizontal="centerContinuous" vertical="center"/>
    </xf>
    <xf numFmtId="37" fontId="6" fillId="0" borderId="12" xfId="0" applyFont="1" applyBorder="1" applyAlignment="1">
      <alignment horizontal="centerContinuous" vertical="center"/>
    </xf>
    <xf numFmtId="37" fontId="6" fillId="0" borderId="0" xfId="0" applyFont="1" applyAlignment="1">
      <alignment vertical="justify" wrapText="1"/>
    </xf>
    <xf numFmtId="37" fontId="8" fillId="0" borderId="4" xfId="0" quotePrefix="1" applyFont="1" applyBorder="1" applyAlignment="1">
      <alignment horizontal="left" vertical="center"/>
    </xf>
    <xf numFmtId="37" fontId="6" fillId="0" borderId="5" xfId="0" applyFont="1" applyBorder="1" applyAlignment="1">
      <alignment horizontal="right" vertical="center"/>
    </xf>
    <xf numFmtId="37" fontId="5" fillId="0" borderId="0" xfId="0" applyFont="1"/>
    <xf numFmtId="37" fontId="6" fillId="0" borderId="0" xfId="0" applyFont="1" applyAlignment="1">
      <alignment vertical="justify" wrapText="1"/>
    </xf>
    <xf numFmtId="37" fontId="6" fillId="0" borderId="8" xfId="0" applyFont="1" applyBorder="1" applyAlignment="1">
      <alignment horizontal="center" vertical="center"/>
    </xf>
    <xf numFmtId="37" fontId="6" fillId="0" borderId="6" xfId="0" applyFont="1" applyBorder="1" applyAlignment="1">
      <alignment horizontal="center" vertical="center"/>
    </xf>
  </cellXfs>
  <cellStyles count="5">
    <cellStyle name="桁区切り 2" xfId="2" xr:uid="{0B1B679B-0128-4ECC-80A8-78A92229F971}"/>
    <cellStyle name="桁区切り 3" xfId="3" xr:uid="{6BB2BAC3-2F0E-4497-9954-F48C1BF03A27}"/>
    <cellStyle name="標準" xfId="0" builtinId="0"/>
    <cellStyle name="標準 2" xfId="1" xr:uid="{8B3AE249-CE7B-41C9-9B4E-EA1F39873A4A}"/>
    <cellStyle name="標準 3" xfId="4" xr:uid="{C7C71169-224F-49D2-B8D8-353FD7DBE43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879010349878145"/>
          <c:y val="0.15116170620788255"/>
          <c:w val="0.52711834191265095"/>
          <c:h val="0.83109345584839267"/>
        </c:manualLayout>
      </c:layout>
      <c:doughnutChart>
        <c:varyColors val="1"/>
        <c:ser>
          <c:idx val="0"/>
          <c:order val="0"/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63-4887-9166-21526ED540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63-4887-9166-21526ED540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263-4887-9166-21526ED540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263-4887-9166-21526ED540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263-4887-9166-21526ED540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9263-4887-9166-21526ED540A4}"/>
              </c:ext>
            </c:extLst>
          </c:dPt>
          <c:dLbls>
            <c:dLbl>
              <c:idx val="0"/>
              <c:layout>
                <c:manualLayout>
                  <c:x val="-6.5470221563158695E-3"/>
                  <c:y val="-4.16666400496227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63-4887-9166-21526ED540A4}"/>
                </c:ext>
              </c:extLst>
            </c:dLbl>
            <c:dLbl>
              <c:idx val="1"/>
              <c:layout>
                <c:manualLayout>
                  <c:x val="4.3588020797785993E-17"/>
                  <c:y val="7.575757575757576E-3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2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生活扶助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2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29.9%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263-4887-9166-21526ED540A4}"/>
                </c:ext>
              </c:extLst>
            </c:dLbl>
            <c:dLbl>
              <c:idx val="2"/>
              <c:layout>
                <c:manualLayout>
                  <c:x val="3.9264305784303122E-3"/>
                  <c:y val="2.25154639702110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63-4887-9166-21526ED540A4}"/>
                </c:ext>
              </c:extLst>
            </c:dLbl>
            <c:dLbl>
              <c:idx val="3"/>
              <c:layout>
                <c:manualLayout>
                  <c:x val="-0.1417378233450628"/>
                  <c:y val="-0.126318262337159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407581402227179"/>
                      <c:h val="0.1752786644802361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263-4887-9166-21526ED540A4}"/>
                </c:ext>
              </c:extLst>
            </c:dLbl>
            <c:dLbl>
              <c:idx val="4"/>
              <c:layout>
                <c:manualLayout>
                  <c:x val="-1.1846596809341274E-2"/>
                  <c:y val="-0.18825373245616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63-4887-9166-21526ED540A4}"/>
                </c:ext>
              </c:extLst>
            </c:dLbl>
            <c:dLbl>
              <c:idx val="5"/>
              <c:layout>
                <c:manualLayout>
                  <c:x val="0.10371473312953655"/>
                  <c:y val="-0.1466363828587088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63-4887-9166-21526ED540A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'098Y入力'!$H$15:$M$15</c:f>
              <c:strCache>
                <c:ptCount val="6"/>
                <c:pt idx="0">
                  <c:v>医療扶助</c:v>
                </c:pt>
                <c:pt idx="1">
                  <c:v>生活扶助</c:v>
                </c:pt>
                <c:pt idx="2">
                  <c:v>住宅扶助</c:v>
                </c:pt>
                <c:pt idx="3">
                  <c:v>介護扶助</c:v>
                </c:pt>
                <c:pt idx="4">
                  <c:v>教育扶助</c:v>
                </c:pt>
                <c:pt idx="5">
                  <c:v>その他</c:v>
                </c:pt>
              </c:strCache>
            </c:strRef>
          </c:cat>
          <c:val>
            <c:numRef>
              <c:f>'098Y入力'!$H$16:$M$16</c:f>
              <c:numCache>
                <c:formatCode>General</c:formatCode>
                <c:ptCount val="6"/>
                <c:pt idx="0">
                  <c:v>46.639731476877181</c:v>
                </c:pt>
                <c:pt idx="1">
                  <c:v>29.931004475385382</c:v>
                </c:pt>
                <c:pt idx="2">
                  <c:v>18.941447041272998</c:v>
                </c:pt>
                <c:pt idx="3">
                  <c:v>3.257707608155147</c:v>
                </c:pt>
                <c:pt idx="4">
                  <c:v>0.25484833416210839</c:v>
                </c:pt>
                <c:pt idx="5">
                  <c:v>0.97526106414719049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63-4887-9166-21526ED54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2440832843495"/>
          <c:y val="0.22616344143422751"/>
          <c:w val="0.66003941096148033"/>
          <c:h val="0.71337592901897373"/>
        </c:manualLayout>
      </c:layout>
      <c:doughnutChart>
        <c:varyColors val="1"/>
        <c:ser>
          <c:idx val="0"/>
          <c:order val="0"/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FE-4FBE-B610-718A145A44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FE-4FBE-B610-718A145A44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FE-4FBE-B610-718A145A44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7FE-4FBE-B610-718A145A44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7FE-4FBE-B610-718A145A44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E7FE-4FBE-B610-718A145A44AA}"/>
              </c:ext>
            </c:extLst>
          </c:dPt>
          <c:dLbls>
            <c:dLbl>
              <c:idx val="0"/>
              <c:layout>
                <c:manualLayout>
                  <c:x val="-3.1545900854769091E-3"/>
                  <c:y val="2.024007222051801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50" b="0" i="0" u="none" strike="noStrike" baseline="0">
                        <a:solidFill>
                          <a:srgbClr val="000000"/>
                        </a:solidFill>
                        <a:latin typeface="ＭＳ Ｐ明朝"/>
                        <a:ea typeface="ＭＳ Ｐ明朝"/>
                      </a:rPr>
                      <a:t>医療扶助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100" b="0" i="0" u="none" strike="noStrike" baseline="0">
                        <a:solidFill>
                          <a:srgbClr val="000000"/>
                        </a:solidFill>
                        <a:latin typeface="ＭＳ Ｐ明朝"/>
                        <a:ea typeface="ＭＳ Ｐ明朝"/>
                      </a:rPr>
                      <a:t>46.6%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E7FE-4FBE-B610-718A145A44AA}"/>
                </c:ext>
              </c:extLst>
            </c:dLbl>
            <c:dLbl>
              <c:idx val="1"/>
              <c:layout>
                <c:manualLayout>
                  <c:x val="-3.0464332895501905E-2"/>
                  <c:y val="-3.2503768358358304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50" b="0" i="0" u="none" strike="noStrike" baseline="0">
                        <a:solidFill>
                          <a:srgbClr val="000000"/>
                        </a:solidFill>
                        <a:latin typeface="ＭＳ Ｐ明朝"/>
                        <a:ea typeface="ＭＳ Ｐ明朝"/>
                      </a:rPr>
                      <a:t>生活扶助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100" b="0" i="0" u="none" strike="noStrike" baseline="0">
                        <a:solidFill>
                          <a:srgbClr val="000000"/>
                        </a:solidFill>
                        <a:latin typeface="ＭＳ Ｐ明朝"/>
                        <a:ea typeface="ＭＳ Ｐ明朝"/>
                      </a:rPr>
                      <a:t>29.9%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7FE-4FBE-B610-718A145A44AA}"/>
                </c:ext>
              </c:extLst>
            </c:dLbl>
            <c:dLbl>
              <c:idx val="2"/>
              <c:layout>
                <c:manualLayout>
                  <c:x val="1.0460230823217297E-2"/>
                  <c:y val="1.7871263298745298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50" b="0" i="0" u="none" strike="noStrike" baseline="0">
                        <a:solidFill>
                          <a:srgbClr val="000000"/>
                        </a:solidFill>
                        <a:latin typeface="ＭＳ Ｐ明朝"/>
                        <a:ea typeface="ＭＳ Ｐ明朝"/>
                      </a:rPr>
                      <a:t>住宅扶助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100" b="0" i="0" u="none" strike="noStrike" baseline="0">
                        <a:solidFill>
                          <a:srgbClr val="000000"/>
                        </a:solidFill>
                        <a:latin typeface="ＭＳ Ｐ明朝"/>
                        <a:ea typeface="ＭＳ Ｐ明朝"/>
                      </a:rPr>
                      <a:t>18.9%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7FE-4FBE-B610-718A145A44AA}"/>
                </c:ext>
              </c:extLst>
            </c:dLbl>
            <c:dLbl>
              <c:idx val="3"/>
              <c:layout>
                <c:manualLayout>
                  <c:x val="-0.17934834480883008"/>
                  <c:y val="-0.1303926449238920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50" b="0" i="0" u="none" strike="noStrike" baseline="0">
                        <a:solidFill>
                          <a:srgbClr val="000000"/>
                        </a:solidFill>
                        <a:latin typeface="ＭＳ Ｐ明朝"/>
                        <a:ea typeface="ＭＳ Ｐ明朝"/>
                      </a:rPr>
                      <a:t>介護扶助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100" b="0" i="0" u="none" strike="noStrike" baseline="0">
                        <a:solidFill>
                          <a:srgbClr val="000000"/>
                        </a:solidFill>
                        <a:latin typeface="ＭＳ Ｐ明朝"/>
                        <a:ea typeface="ＭＳ Ｐ明朝"/>
                      </a:rPr>
                      <a:t>3.3%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7FE-4FBE-B610-718A145A44AA}"/>
                </c:ext>
              </c:extLst>
            </c:dLbl>
            <c:dLbl>
              <c:idx val="4"/>
              <c:layout>
                <c:manualLayout>
                  <c:x val="-3.4813707776612912E-2"/>
                  <c:y val="-0.18537123537523911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50" b="0" i="0" u="none" strike="noStrike" baseline="0">
                        <a:solidFill>
                          <a:srgbClr val="000000"/>
                        </a:solidFill>
                        <a:latin typeface="ＭＳ Ｐ明朝"/>
                        <a:ea typeface="ＭＳ Ｐ明朝"/>
                      </a:rPr>
                      <a:t>教育扶助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100" b="0" i="0" u="none" strike="noStrike" baseline="0">
                        <a:solidFill>
                          <a:srgbClr val="000000"/>
                        </a:solidFill>
                        <a:latin typeface="ＭＳ Ｐ明朝"/>
                        <a:ea typeface="ＭＳ Ｐ明朝"/>
                      </a:rPr>
                      <a:t>0.3%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7FE-4FBE-B610-718A145A44AA}"/>
                </c:ext>
              </c:extLst>
            </c:dLbl>
            <c:dLbl>
              <c:idx val="5"/>
              <c:layout>
                <c:manualLayout>
                  <c:x val="0.15624619288128697"/>
                  <c:y val="-0.17019533991156785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100" b="0" i="0" u="none" strike="noStrike" baseline="0">
                        <a:solidFill>
                          <a:srgbClr val="000000"/>
                        </a:solidFill>
                        <a:latin typeface="ＭＳ Ｐ明朝"/>
                        <a:ea typeface="ＭＳ Ｐ明朝"/>
                      </a:rPr>
                      <a:t>その他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100" b="0" i="0" u="none" strike="noStrike" baseline="0">
                        <a:solidFill>
                          <a:srgbClr val="000000"/>
                        </a:solidFill>
                        <a:latin typeface="ＭＳ Ｐ明朝"/>
                        <a:ea typeface="ＭＳ Ｐ明朝"/>
                      </a:rPr>
                      <a:t>1.0%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7FE-4FBE-B610-718A145A44A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5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'098Y入力'!$H$15:$M$15</c:f>
              <c:strCache>
                <c:ptCount val="6"/>
                <c:pt idx="0">
                  <c:v>医療扶助</c:v>
                </c:pt>
                <c:pt idx="1">
                  <c:v>生活扶助</c:v>
                </c:pt>
                <c:pt idx="2">
                  <c:v>住宅扶助</c:v>
                </c:pt>
                <c:pt idx="3">
                  <c:v>介護扶助</c:v>
                </c:pt>
                <c:pt idx="4">
                  <c:v>教育扶助</c:v>
                </c:pt>
                <c:pt idx="5">
                  <c:v>その他</c:v>
                </c:pt>
              </c:strCache>
            </c:strRef>
          </c:cat>
          <c:val>
            <c:numRef>
              <c:f>'098Y入力'!$H$16:$M$16</c:f>
              <c:numCache>
                <c:formatCode>General</c:formatCode>
                <c:ptCount val="6"/>
                <c:pt idx="0">
                  <c:v>46.639731476877181</c:v>
                </c:pt>
                <c:pt idx="1">
                  <c:v>29.931004475385382</c:v>
                </c:pt>
                <c:pt idx="2">
                  <c:v>18.941447041272998</c:v>
                </c:pt>
                <c:pt idx="3">
                  <c:v>3.257707608155147</c:v>
                </c:pt>
                <c:pt idx="4">
                  <c:v>0.25484833416210839</c:v>
                </c:pt>
                <c:pt idx="5">
                  <c:v>0.97526106414719049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FE-4FBE-B610-718A145A4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4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140949</xdr:colOff>
      <xdr:row>17</xdr:row>
      <xdr:rowOff>49696</xdr:rowOff>
    </xdr:from>
    <xdr:to>
      <xdr:col>12</xdr:col>
      <xdr:colOff>654326</xdr:colOff>
      <xdr:row>34</xdr:row>
      <xdr:rowOff>82826</xdr:rowOff>
    </xdr:to>
    <xdr:graphicFrame macro="">
      <xdr:nvGraphicFramePr>
        <xdr:cNvPr id="3106" name="Chart 1">
          <a:extLst>
            <a:ext uri="{FF2B5EF4-FFF2-40B4-BE49-F238E27FC236}">
              <a16:creationId xmlns:a16="http://schemas.microsoft.com/office/drawing/2014/main" id="{00000000-0008-0000-0200-000022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416282</xdr:colOff>
      <xdr:row>19</xdr:row>
      <xdr:rowOff>142896</xdr:rowOff>
    </xdr:from>
    <xdr:to>
      <xdr:col>10</xdr:col>
      <xdr:colOff>118795</xdr:colOff>
      <xdr:row>20</xdr:row>
      <xdr:rowOff>84189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rot="19620000" flipV="1">
          <a:off x="4681825" y="4698331"/>
          <a:ext cx="439666" cy="1235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wrap="square"/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9</xdr:col>
      <xdr:colOff>28116</xdr:colOff>
      <xdr:row>19</xdr:row>
      <xdr:rowOff>59278</xdr:rowOff>
    </xdr:from>
    <xdr:to>
      <xdr:col>9</xdr:col>
      <xdr:colOff>228646</xdr:colOff>
      <xdr:row>21</xdr:row>
      <xdr:rowOff>131221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 rot="19620000" flipH="1" flipV="1">
          <a:off x="4293659" y="4614713"/>
          <a:ext cx="200530" cy="43637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wrap="square"/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5</xdr:row>
      <xdr:rowOff>28575</xdr:rowOff>
    </xdr:from>
    <xdr:to>
      <xdr:col>13</xdr:col>
      <xdr:colOff>581026</xdr:colOff>
      <xdr:row>17</xdr:row>
      <xdr:rowOff>161925</xdr:rowOff>
    </xdr:to>
    <xdr:graphicFrame macro="">
      <xdr:nvGraphicFramePr>
        <xdr:cNvPr id="62510" name="Chart 1">
          <a:extLst>
            <a:ext uri="{FF2B5EF4-FFF2-40B4-BE49-F238E27FC236}">
              <a16:creationId xmlns:a16="http://schemas.microsoft.com/office/drawing/2014/main" id="{00000000-0008-0000-0400-00002EF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0.45849</cdr:x>
      <cdr:y>0.20301</cdr:y>
    </cdr:from>
    <cdr:to>
      <cdr:x>0.46752</cdr:x>
      <cdr:y>0.27711</cdr:y>
    </cdr:to>
    <cdr:sp macro="" textlink="">
      <cdr:nvSpPr>
        <cdr:cNvPr id="634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rot="19800000" flipV="1">
          <a:off x="1542989" y="571205"/>
          <a:ext cx="30410" cy="2084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0.46189</cdr:x>
      <cdr:y>0.17983</cdr:y>
    </cdr:from>
    <cdr:to>
      <cdr:x>0.59227</cdr:x>
      <cdr:y>0.24116</cdr:y>
    </cdr:to>
    <cdr:sp macro="" textlink="">
      <cdr:nvSpPr>
        <cdr:cNvPr id="63490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rot="19620000" flipV="1">
          <a:off x="1556374" y="508234"/>
          <a:ext cx="439330" cy="17332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0.38012</cdr:x>
      <cdr:y>0.47365</cdr:y>
    </cdr:from>
    <cdr:to>
      <cdr:x>0.60448</cdr:x>
      <cdr:y>0.70278</cdr:y>
    </cdr:to>
    <cdr:sp macro="" textlink="">
      <cdr:nvSpPr>
        <cdr:cNvPr id="6349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80871" y="1338592"/>
          <a:ext cx="756005" cy="647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  額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160,880</a:t>
          </a: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(100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万</a:t>
          </a: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  <a:r>
            <a:rPr lang="en-US" altLang="ja-JP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  <a:endParaRPr lang="ja-JP" altLang="en-US" sz="1075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0.08479</cdr:y>
    </cdr:to>
    <cdr:sp macro="" textlink="">
      <cdr:nvSpPr>
        <cdr:cNvPr id="634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0"/>
          <a:ext cx="3324226" cy="2382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生活保護法による保護費の状況（令和</a:t>
          </a:r>
          <a:r>
            <a:rPr lang="en-US" altLang="ja-JP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年度）</a:t>
          </a:r>
        </a:p>
      </cdr:txBody>
    </cdr:sp>
  </cdr:relSizeAnchor>
  <cdr:relSizeAnchor xmlns:cdr="http://schemas.openxmlformats.org/drawingml/2006/chartDrawing">
    <cdr:from>
      <cdr:x>0.36402</cdr:x>
      <cdr:y>0.19181</cdr:y>
    </cdr:from>
    <cdr:to>
      <cdr:x>0.42672</cdr:x>
      <cdr:y>0.3234</cdr:y>
    </cdr:to>
    <cdr:sp macro="" textlink="">
      <cdr:nvSpPr>
        <cdr:cNvPr id="6349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rot="-1980131" flipH="1" flipV="1">
          <a:off x="1211667" y="535556"/>
          <a:ext cx="209274" cy="37047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N17"/>
  <sheetViews>
    <sheetView view="pageBreakPreview" zoomScale="115" zoomScaleNormal="100" zoomScaleSheetLayoutView="115" workbookViewId="0">
      <selection activeCell="P22" sqref="P22"/>
    </sheetView>
  </sheetViews>
  <sheetFormatPr defaultColWidth="10.59765625" defaultRowHeight="14.4" x14ac:dyDescent="0.2"/>
  <cols>
    <col min="1" max="1" width="1.59765625" customWidth="1"/>
    <col min="2" max="2" width="5.09765625" customWidth="1"/>
    <col min="3" max="3" width="3.59765625" customWidth="1"/>
    <col min="4" max="4" width="5.3984375" customWidth="1"/>
    <col min="5" max="5" width="1.59765625" customWidth="1"/>
    <col min="6" max="14" width="9.59765625" customWidth="1"/>
  </cols>
  <sheetData>
    <row r="1" spans="1:14" ht="27" customHeight="1" x14ac:dyDescent="0.3">
      <c r="B1" s="2" t="s">
        <v>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4" customFormat="1" ht="24" customHeight="1" thickBot="1" x14ac:dyDescent="0.25">
      <c r="A2" s="3"/>
      <c r="B2" s="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s="24" customFormat="1" ht="21" customHeight="1" thickTop="1" x14ac:dyDescent="0.2">
      <c r="A3" s="31"/>
      <c r="B3" s="31"/>
      <c r="C3" s="31"/>
      <c r="D3" s="31"/>
      <c r="E3" s="31"/>
      <c r="F3" s="38" t="s">
        <v>0</v>
      </c>
      <c r="G3" s="38" t="s">
        <v>0</v>
      </c>
      <c r="H3" s="39" t="s">
        <v>22</v>
      </c>
      <c r="I3" s="40"/>
      <c r="J3" s="40"/>
      <c r="K3" s="40"/>
      <c r="L3" s="40"/>
      <c r="M3" s="40"/>
      <c r="N3" s="38" t="s">
        <v>16</v>
      </c>
    </row>
    <row r="4" spans="1:14" s="24" customFormat="1" ht="21" customHeight="1" x14ac:dyDescent="0.2">
      <c r="A4" s="6"/>
      <c r="B4" s="6"/>
      <c r="C4" s="5" t="s">
        <v>20</v>
      </c>
      <c r="D4" s="5"/>
      <c r="E4" s="5"/>
      <c r="F4" s="9"/>
      <c r="G4" s="9"/>
      <c r="H4" s="46" t="s">
        <v>1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  <c r="N4" s="42" t="s">
        <v>15</v>
      </c>
    </row>
    <row r="5" spans="1:14" s="24" customFormat="1" ht="21" customHeight="1" x14ac:dyDescent="0.2">
      <c r="A5" s="7"/>
      <c r="B5" s="7"/>
      <c r="C5" s="7"/>
      <c r="D5" s="7"/>
      <c r="E5" s="7"/>
      <c r="F5" s="37" t="s">
        <v>3</v>
      </c>
      <c r="G5" s="37" t="s">
        <v>4</v>
      </c>
      <c r="H5" s="47"/>
      <c r="I5" s="33" t="s">
        <v>5</v>
      </c>
      <c r="J5" s="33" t="s">
        <v>7</v>
      </c>
      <c r="K5" s="33" t="s">
        <v>13</v>
      </c>
      <c r="L5" s="33" t="s">
        <v>12</v>
      </c>
      <c r="M5" s="33" t="s">
        <v>6</v>
      </c>
      <c r="N5" s="43" t="s">
        <v>14</v>
      </c>
    </row>
    <row r="6" spans="1:14" s="24" customFormat="1" ht="21" customHeight="1" x14ac:dyDescent="0.2">
      <c r="A6" s="6"/>
      <c r="B6" s="6" t="s">
        <v>23</v>
      </c>
      <c r="C6" s="27">
        <v>2</v>
      </c>
      <c r="D6" s="15" t="s">
        <v>27</v>
      </c>
      <c r="E6" s="5"/>
      <c r="F6" s="9">
        <v>69767</v>
      </c>
      <c r="G6" s="6">
        <v>87392</v>
      </c>
      <c r="H6" s="6">
        <v>150640</v>
      </c>
      <c r="I6" s="6">
        <v>47370</v>
      </c>
      <c r="J6" s="6">
        <v>29028</v>
      </c>
      <c r="K6" s="6">
        <v>479</v>
      </c>
      <c r="L6" s="6">
        <v>4422</v>
      </c>
      <c r="M6" s="6">
        <v>68025</v>
      </c>
      <c r="N6" s="18">
        <v>13.9</v>
      </c>
    </row>
    <row r="7" spans="1:14" s="24" customFormat="1" ht="21" customHeight="1" x14ac:dyDescent="0.2">
      <c r="A7" s="6"/>
      <c r="B7" s="6"/>
      <c r="C7" s="5">
        <v>3</v>
      </c>
      <c r="D7" s="15"/>
      <c r="E7" s="5"/>
      <c r="F7" s="9">
        <v>71546</v>
      </c>
      <c r="G7" s="6">
        <v>88665</v>
      </c>
      <c r="H7" s="6">
        <v>153201</v>
      </c>
      <c r="I7" s="6">
        <v>47993</v>
      </c>
      <c r="J7" s="6">
        <v>29806</v>
      </c>
      <c r="K7" s="6">
        <v>445</v>
      </c>
      <c r="L7" s="6">
        <v>4667</v>
      </c>
      <c r="M7" s="6">
        <v>68851</v>
      </c>
      <c r="N7" s="18">
        <v>14.1</v>
      </c>
    </row>
    <row r="8" spans="1:14" s="24" customFormat="1" ht="21" customHeight="1" x14ac:dyDescent="0.2">
      <c r="A8" s="6"/>
      <c r="B8" s="6"/>
      <c r="C8" s="5">
        <v>4</v>
      </c>
      <c r="D8" s="5"/>
      <c r="E8" s="5"/>
      <c r="F8" s="9">
        <v>72614</v>
      </c>
      <c r="G8" s="6">
        <v>89534</v>
      </c>
      <c r="H8" s="6">
        <v>154459</v>
      </c>
      <c r="I8" s="6">
        <v>48057</v>
      </c>
      <c r="J8" s="6">
        <v>30169</v>
      </c>
      <c r="K8" s="6">
        <v>430</v>
      </c>
      <c r="L8" s="6">
        <v>4875</v>
      </c>
      <c r="M8" s="6">
        <v>69404</v>
      </c>
      <c r="N8" s="18">
        <v>14.3</v>
      </c>
    </row>
    <row r="9" spans="1:14" s="24" customFormat="1" ht="21" customHeight="1" x14ac:dyDescent="0.2">
      <c r="A9" s="6"/>
      <c r="B9" s="6"/>
      <c r="C9" s="5">
        <v>5</v>
      </c>
      <c r="D9" s="5"/>
      <c r="E9" s="5"/>
      <c r="F9" s="10">
        <v>73641</v>
      </c>
      <c r="G9" s="11">
        <v>90178</v>
      </c>
      <c r="H9" s="6">
        <v>159359</v>
      </c>
      <c r="I9" s="6">
        <v>48419</v>
      </c>
      <c r="J9" s="6">
        <v>30483</v>
      </c>
      <c r="K9" s="6">
        <v>415</v>
      </c>
      <c r="L9" s="6">
        <v>5113</v>
      </c>
      <c r="M9" s="6">
        <v>73434</v>
      </c>
      <c r="N9" s="18">
        <v>14.4</v>
      </c>
    </row>
    <row r="10" spans="1:14" s="24" customFormat="1" ht="21" customHeight="1" x14ac:dyDescent="0.2">
      <c r="A10" s="7"/>
      <c r="B10" s="14"/>
      <c r="C10" s="12">
        <v>6</v>
      </c>
      <c r="D10" s="12"/>
      <c r="E10" s="12"/>
      <c r="F10" s="13">
        <v>74129</v>
      </c>
      <c r="G10" s="14">
        <v>90236</v>
      </c>
      <c r="H10" s="14">
        <v>160880</v>
      </c>
      <c r="I10" s="14">
        <v>48153</v>
      </c>
      <c r="J10" s="14">
        <v>30473</v>
      </c>
      <c r="K10" s="14">
        <v>410</v>
      </c>
      <c r="L10" s="14">
        <v>5241</v>
      </c>
      <c r="M10" s="14">
        <v>75034</v>
      </c>
      <c r="N10" s="19">
        <v>14.4</v>
      </c>
    </row>
    <row r="11" spans="1:14" ht="18" customHeight="1" x14ac:dyDescent="0.2">
      <c r="A11" s="4"/>
      <c r="B11" s="4" t="s">
        <v>25</v>
      </c>
      <c r="C11" s="3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s="35" customFormat="1" ht="18" customHeight="1" x14ac:dyDescent="0.2">
      <c r="B12" s="6" t="s">
        <v>26</v>
      </c>
    </row>
    <row r="13" spans="1:14" ht="18" customHeight="1" x14ac:dyDescent="0.2">
      <c r="B13" s="35" t="s">
        <v>19</v>
      </c>
      <c r="D13" s="35"/>
    </row>
    <row r="15" spans="1:14" x14ac:dyDescent="0.2">
      <c r="G15" s="28" t="s">
        <v>10</v>
      </c>
      <c r="H15" s="28" t="s">
        <v>6</v>
      </c>
      <c r="I15" s="28" t="s">
        <v>11</v>
      </c>
      <c r="J15" s="28" t="s">
        <v>7</v>
      </c>
      <c r="K15" s="28" t="s">
        <v>12</v>
      </c>
      <c r="L15" s="28" t="s">
        <v>8</v>
      </c>
      <c r="M15" s="29" t="s">
        <v>9</v>
      </c>
      <c r="N15" s="25" t="s">
        <v>18</v>
      </c>
    </row>
    <row r="16" spans="1:14" x14ac:dyDescent="0.2">
      <c r="G16" s="30">
        <f>G17/$G$17*100</f>
        <v>100</v>
      </c>
      <c r="H16" s="30">
        <f t="shared" ref="H16:M16" si="0">H17/$G$17*100</f>
        <v>46.639731476877181</v>
      </c>
      <c r="I16" s="30">
        <f>I17/$G$17*100</f>
        <v>29.931004475385382</v>
      </c>
      <c r="J16" s="30">
        <f t="shared" si="0"/>
        <v>18.941447041272998</v>
      </c>
      <c r="K16" s="30">
        <f t="shared" si="0"/>
        <v>3.257707608155147</v>
      </c>
      <c r="L16" s="30">
        <f t="shared" si="0"/>
        <v>0.25484833416210839</v>
      </c>
      <c r="M16" s="30">
        <f t="shared" si="0"/>
        <v>0.97526106414719049</v>
      </c>
      <c r="N16" s="23">
        <f>SUM(H16:M16)</f>
        <v>100</v>
      </c>
    </row>
    <row r="17" spans="7:13" x14ac:dyDescent="0.2">
      <c r="G17">
        <f>H10</f>
        <v>160880</v>
      </c>
      <c r="H17">
        <f>M10</f>
        <v>75034</v>
      </c>
      <c r="I17">
        <f>I10</f>
        <v>48153</v>
      </c>
      <c r="J17">
        <f>J10</f>
        <v>30473</v>
      </c>
      <c r="K17">
        <f>L10</f>
        <v>5241</v>
      </c>
      <c r="L17">
        <f>K10</f>
        <v>410</v>
      </c>
      <c r="M17">
        <f>G17-SUM(H17:L17)</f>
        <v>1569</v>
      </c>
    </row>
  </sheetData>
  <mergeCells count="1">
    <mergeCell ref="H4:H5"/>
  </mergeCells>
  <phoneticPr fontId="1"/>
  <printOptions horizontalCentered="1"/>
  <pageMargins left="0.98425196850393704" right="0.98425196850393704" top="0.98425196850393704" bottom="0.59055118110236227" header="0.51181102362204722" footer="0.51181102362204722"/>
  <pageSetup paperSize="9" scale="8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O32"/>
  <sheetViews>
    <sheetView tabSelected="1" view="pageBreakPreview" zoomScale="85" zoomScaleNormal="100" zoomScaleSheetLayoutView="85" workbookViewId="0"/>
  </sheetViews>
  <sheetFormatPr defaultColWidth="10.59765625" defaultRowHeight="14.4" x14ac:dyDescent="0.2"/>
  <cols>
    <col min="1" max="1" width="1.59765625" customWidth="1"/>
    <col min="2" max="2" width="5.09765625" customWidth="1"/>
    <col min="3" max="3" width="3.69921875" customWidth="1"/>
    <col min="4" max="4" width="5.3984375" customWidth="1"/>
    <col min="5" max="5" width="1.59765625" customWidth="1"/>
    <col min="6" max="14" width="9.59765625" customWidth="1"/>
  </cols>
  <sheetData>
    <row r="1" spans="1:15" s="20" customFormat="1" ht="18" x14ac:dyDescent="0.25">
      <c r="N1" s="21" t="s">
        <v>21</v>
      </c>
    </row>
    <row r="2" spans="1:15" s="20" customFormat="1" ht="18" x14ac:dyDescent="0.25">
      <c r="N2" s="21"/>
    </row>
    <row r="3" spans="1:15" x14ac:dyDescent="0.2">
      <c r="O3" s="22"/>
    </row>
    <row r="4" spans="1:15" ht="27" customHeight="1" x14ac:dyDescent="0.3">
      <c r="A4" s="2"/>
      <c r="B4" s="2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 ht="27" customHeight="1" x14ac:dyDescent="0.3">
      <c r="A5" s="2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ht="27" customHeight="1" x14ac:dyDescent="0.3">
      <c r="A6" s="2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21" customHeight="1" x14ac:dyDescent="0.2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5" ht="21" customHeight="1" x14ac:dyDescent="0.2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5" x14ac:dyDescent="0.2">
      <c r="A9" s="45" t="s">
        <v>28</v>
      </c>
      <c r="B9" s="45"/>
      <c r="C9" s="45"/>
      <c r="D9" s="45"/>
      <c r="E9" s="45"/>
      <c r="F9" s="45"/>
      <c r="G9" s="45"/>
      <c r="H9" s="45"/>
      <c r="I9" s="45"/>
    </row>
    <row r="10" spans="1:15" ht="15.6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1"/>
      <c r="K10" s="41"/>
    </row>
    <row r="11" spans="1:15" ht="15.6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1"/>
      <c r="K11" s="41"/>
    </row>
    <row r="12" spans="1:15" ht="15.6" x14ac:dyDescent="0.2">
      <c r="A12" s="45"/>
      <c r="B12" s="45"/>
      <c r="C12" s="45"/>
      <c r="D12" s="45"/>
      <c r="E12" s="45"/>
      <c r="F12" s="45"/>
      <c r="G12" s="45"/>
      <c r="H12" s="45"/>
      <c r="I12" s="45"/>
      <c r="J12" s="41"/>
      <c r="K12" s="41"/>
    </row>
    <row r="13" spans="1:15" ht="15.6" x14ac:dyDescent="0.2">
      <c r="A13" s="45"/>
      <c r="B13" s="45"/>
      <c r="C13" s="45"/>
      <c r="D13" s="45"/>
      <c r="E13" s="45"/>
      <c r="F13" s="45"/>
      <c r="G13" s="45"/>
      <c r="H13" s="45"/>
      <c r="I13" s="45"/>
      <c r="J13" s="41"/>
      <c r="K13" s="41"/>
    </row>
    <row r="14" spans="1:15" ht="15.6" x14ac:dyDescent="0.2">
      <c r="A14" s="45"/>
      <c r="B14" s="45"/>
      <c r="C14" s="45"/>
      <c r="D14" s="45"/>
      <c r="E14" s="45"/>
      <c r="F14" s="45"/>
      <c r="G14" s="45"/>
      <c r="H14" s="45"/>
      <c r="I14" s="45"/>
      <c r="J14" s="41"/>
      <c r="K14" s="41"/>
    </row>
    <row r="15" spans="1:15" ht="15.6" x14ac:dyDescent="0.2">
      <c r="A15" s="45"/>
      <c r="B15" s="45"/>
      <c r="C15" s="45"/>
      <c r="D15" s="45"/>
      <c r="E15" s="45"/>
      <c r="F15" s="45"/>
      <c r="G15" s="45"/>
      <c r="H15" s="45"/>
      <c r="I15" s="45"/>
      <c r="J15" s="41"/>
      <c r="K15" s="41"/>
    </row>
    <row r="16" spans="1:15" ht="15.6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1"/>
    </row>
    <row r="17" spans="1:14" ht="18" customHeight="1" x14ac:dyDescent="0.2"/>
    <row r="18" spans="1:14" ht="18" customHeight="1" thickBot="1" x14ac:dyDescent="0.25"/>
    <row r="19" spans="1:14" ht="21" customHeight="1" thickTop="1" x14ac:dyDescent="0.2">
      <c r="A19" s="31"/>
      <c r="B19" s="31"/>
      <c r="C19" s="31"/>
      <c r="D19" s="31"/>
      <c r="E19" s="31"/>
      <c r="F19" s="38" t="s">
        <v>0</v>
      </c>
      <c r="G19" s="38" t="s">
        <v>0</v>
      </c>
      <c r="H19" s="39" t="s">
        <v>22</v>
      </c>
      <c r="I19" s="40"/>
      <c r="J19" s="40"/>
      <c r="K19" s="40"/>
      <c r="L19" s="40"/>
      <c r="M19" s="40"/>
      <c r="N19" s="38" t="s">
        <v>16</v>
      </c>
    </row>
    <row r="20" spans="1:14" ht="21" customHeight="1" x14ac:dyDescent="0.2">
      <c r="A20" s="6"/>
      <c r="B20" s="6"/>
      <c r="C20" s="5" t="s">
        <v>20</v>
      </c>
      <c r="D20" s="5"/>
      <c r="E20" s="5"/>
      <c r="F20" s="9"/>
      <c r="G20" s="9"/>
      <c r="H20" s="46" t="s">
        <v>1</v>
      </c>
      <c r="I20" s="8" t="s">
        <v>2</v>
      </c>
      <c r="J20" s="8" t="s">
        <v>2</v>
      </c>
      <c r="K20" s="8" t="s">
        <v>2</v>
      </c>
      <c r="L20" s="8" t="s">
        <v>2</v>
      </c>
      <c r="M20" s="8" t="s">
        <v>2</v>
      </c>
      <c r="N20" s="42" t="s">
        <v>15</v>
      </c>
    </row>
    <row r="21" spans="1:14" ht="21" customHeight="1" x14ac:dyDescent="0.2">
      <c r="A21" s="7"/>
      <c r="B21" s="7"/>
      <c r="C21" s="7"/>
      <c r="D21" s="7"/>
      <c r="E21" s="7"/>
      <c r="F21" s="37" t="s">
        <v>3</v>
      </c>
      <c r="G21" s="37" t="s">
        <v>4</v>
      </c>
      <c r="H21" s="47"/>
      <c r="I21" s="33" t="s">
        <v>5</v>
      </c>
      <c r="J21" s="33" t="s">
        <v>7</v>
      </c>
      <c r="K21" s="33" t="s">
        <v>13</v>
      </c>
      <c r="L21" s="33" t="s">
        <v>12</v>
      </c>
      <c r="M21" s="33" t="s">
        <v>6</v>
      </c>
      <c r="N21" s="43" t="s">
        <v>14</v>
      </c>
    </row>
    <row r="22" spans="1:14" ht="21" customHeight="1" x14ac:dyDescent="0.2">
      <c r="A22" s="6"/>
      <c r="B22" s="6" t="s">
        <v>24</v>
      </c>
      <c r="C22" s="27">
        <v>2</v>
      </c>
      <c r="D22" s="15" t="s">
        <v>27</v>
      </c>
      <c r="E22" s="5"/>
      <c r="F22" s="9">
        <v>69767</v>
      </c>
      <c r="G22" s="32">
        <v>87392</v>
      </c>
      <c r="H22" s="32">
        <v>150640</v>
      </c>
      <c r="I22" s="32">
        <v>47370</v>
      </c>
      <c r="J22" s="32">
        <v>29028</v>
      </c>
      <c r="K22" s="32">
        <v>479</v>
      </c>
      <c r="L22" s="32">
        <v>4422</v>
      </c>
      <c r="M22" s="32">
        <v>68025</v>
      </c>
      <c r="N22" s="18">
        <v>13.9</v>
      </c>
    </row>
    <row r="23" spans="1:14" ht="21" customHeight="1" x14ac:dyDescent="0.2">
      <c r="A23" s="6"/>
      <c r="B23" s="6"/>
      <c r="C23" s="5">
        <v>3</v>
      </c>
      <c r="D23" s="5"/>
      <c r="E23" s="5"/>
      <c r="F23" s="9">
        <v>71546</v>
      </c>
      <c r="G23" s="6">
        <v>88665</v>
      </c>
      <c r="H23" s="6">
        <v>153201</v>
      </c>
      <c r="I23" s="6">
        <v>47993</v>
      </c>
      <c r="J23" s="6">
        <v>29806</v>
      </c>
      <c r="K23" s="6">
        <v>445</v>
      </c>
      <c r="L23" s="6">
        <v>4667</v>
      </c>
      <c r="M23" s="6">
        <v>68851</v>
      </c>
      <c r="N23" s="18">
        <v>14.1</v>
      </c>
    </row>
    <row r="24" spans="1:14" ht="21" customHeight="1" x14ac:dyDescent="0.2">
      <c r="A24" s="6"/>
      <c r="B24" s="6"/>
      <c r="C24" s="5">
        <v>4</v>
      </c>
      <c r="D24" s="5"/>
      <c r="E24" s="5"/>
      <c r="F24" s="9">
        <v>72614</v>
      </c>
      <c r="G24" s="6">
        <v>89534</v>
      </c>
      <c r="H24" s="6">
        <v>154459</v>
      </c>
      <c r="I24" s="6">
        <v>48057</v>
      </c>
      <c r="J24" s="6">
        <v>30169</v>
      </c>
      <c r="K24" s="6">
        <v>430</v>
      </c>
      <c r="L24" s="6">
        <v>4875</v>
      </c>
      <c r="M24" s="6">
        <v>69404</v>
      </c>
      <c r="N24" s="18">
        <v>14.3</v>
      </c>
    </row>
    <row r="25" spans="1:14" ht="21" customHeight="1" x14ac:dyDescent="0.2">
      <c r="A25" s="6"/>
      <c r="B25" s="6"/>
      <c r="C25" s="5">
        <v>5</v>
      </c>
      <c r="D25" s="5"/>
      <c r="E25" s="5"/>
      <c r="F25" s="9">
        <v>73641</v>
      </c>
      <c r="G25" s="6">
        <v>90178</v>
      </c>
      <c r="H25" s="6">
        <v>159359</v>
      </c>
      <c r="I25" s="6">
        <v>48419</v>
      </c>
      <c r="J25" s="6">
        <v>30483</v>
      </c>
      <c r="K25" s="6">
        <v>415</v>
      </c>
      <c r="L25" s="6">
        <v>5113</v>
      </c>
      <c r="M25" s="6">
        <v>73434</v>
      </c>
      <c r="N25" s="18">
        <v>14.4</v>
      </c>
    </row>
    <row r="26" spans="1:14" s="44" customFormat="1" ht="21" customHeight="1" x14ac:dyDescent="0.2">
      <c r="A26" s="14"/>
      <c r="B26" s="14"/>
      <c r="C26" s="12">
        <v>6</v>
      </c>
      <c r="D26" s="12"/>
      <c r="E26" s="12"/>
      <c r="F26" s="13">
        <v>74129</v>
      </c>
      <c r="G26" s="14">
        <v>90236</v>
      </c>
      <c r="H26" s="14">
        <v>160880</v>
      </c>
      <c r="I26" s="14">
        <v>48153</v>
      </c>
      <c r="J26" s="14">
        <v>30473</v>
      </c>
      <c r="K26" s="14">
        <v>410</v>
      </c>
      <c r="L26" s="14">
        <v>5241</v>
      </c>
      <c r="M26" s="14">
        <v>75034</v>
      </c>
      <c r="N26" s="19">
        <v>14.4</v>
      </c>
    </row>
    <row r="27" spans="1:14" s="4" customFormat="1" ht="18" customHeight="1" x14ac:dyDescent="0.2">
      <c r="B27" s="4" t="s">
        <v>30</v>
      </c>
      <c r="C27" s="34"/>
    </row>
    <row r="28" spans="1:14" s="4" customFormat="1" ht="18" customHeight="1" x14ac:dyDescent="0.2">
      <c r="A28" s="35"/>
      <c r="B28" s="35" t="s">
        <v>31</v>
      </c>
      <c r="C28" s="36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1:14" s="4" customFormat="1" ht="18" customHeight="1" x14ac:dyDescent="0.2">
      <c r="A29"/>
      <c r="B29" s="35" t="s">
        <v>32</v>
      </c>
      <c r="C29"/>
      <c r="D29" s="35"/>
      <c r="E29"/>
      <c r="F29"/>
      <c r="G29"/>
      <c r="H29"/>
      <c r="I29"/>
      <c r="J29"/>
      <c r="K29"/>
      <c r="L29"/>
      <c r="M29"/>
      <c r="N29"/>
    </row>
    <row r="30" spans="1:14" s="4" customFormat="1" ht="18" customHeight="1" x14ac:dyDescent="0.2">
      <c r="A30"/>
      <c r="B30" s="35"/>
      <c r="C30"/>
      <c r="D30" s="35"/>
      <c r="E30"/>
      <c r="F30"/>
      <c r="G30"/>
      <c r="H30"/>
      <c r="I30"/>
      <c r="J30"/>
      <c r="K30"/>
      <c r="L30"/>
      <c r="M30"/>
      <c r="N30"/>
    </row>
    <row r="31" spans="1:14" ht="18" customHeight="1" x14ac:dyDescent="0.2"/>
    <row r="32" spans="1:14" ht="19.5" customHeight="1" x14ac:dyDescent="0.2"/>
  </sheetData>
  <mergeCells count="2">
    <mergeCell ref="A9:I16"/>
    <mergeCell ref="H20:H21"/>
  </mergeCells>
  <phoneticPr fontId="1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alignWithMargins="0">
    <oddHeader>&amp;L&amp;"ＭＳ 明朝,標準"&amp;12出典：千葉県勢要覧 令和７年版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098Y入力</vt:lpstr>
      <vt:lpstr>098Y</vt:lpstr>
      <vt:lpstr>'098Y'!Print_Area</vt:lpstr>
      <vt:lpstr>'098Y入力'!Print_Area</vt:lpstr>
      <vt:lpstr>'098Y'!Print_Area_MI</vt:lpstr>
      <vt:lpstr>'098Y入力'!Print_Area_MI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2026-07-14T06:40:06Z</dcterms:created>
  <dcterms:modified xsi:type="dcterms:W3CDTF">2026-07-14T06:45:26Z</dcterms:modified>
</cp:coreProperties>
</file>