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271D716-5607-4D81-9FAE-2F3DADD35EC7}" xr6:coauthVersionLast="47" xr6:coauthVersionMax="47" xr10:uidLastSave="{00000000-0000-0000-0000-000000000000}"/>
  <workbookProtection workbookAlgorithmName="SHA-512" workbookHashValue="giSoxuiZJvNrsYdofCyze6qWPJhgjrA4dabQi9JgdFf8frpLdHohe2HsR58WmnEU2mu1MqR7925tpKFGnSOihw==" workbookSaltValue="NFfhqOIxSSfi61tElAAlWA==" workbookSpinCount="100000" lockStructure="1"/>
  <bookViews>
    <workbookView xWindow="28680" yWindow="-120" windowWidth="29040" windowHeight="15720" xr2:uid="{00000000-000D-0000-FFFF-FFFF00000000}"/>
  </bookViews>
  <sheets>
    <sheet name="015Y" sheetId="3" r:id="rId1"/>
    <sheet name="ｸﾞﾗﾌ元ﾃﾞｰﾀ" sheetId="6" state="hidden" r:id="rId2"/>
  </sheets>
  <definedNames>
    <definedName name="_Regression_Int" localSheetId="0" hidden="1">1</definedName>
    <definedName name="\a" localSheetId="1">#REF!</definedName>
    <definedName name="\b" localSheetId="1">#REF!</definedName>
    <definedName name="\c" localSheetId="1">#REF!</definedName>
    <definedName name="Print_Area_MI" localSheetId="0">'015Y'!$B$19:$J$44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C3" i="6"/>
  <c r="B3" i="6" s="1"/>
  <c r="D7" i="6"/>
  <c r="C7" i="6"/>
  <c r="D6" i="6"/>
  <c r="C6" i="6"/>
  <c r="D5" i="6"/>
  <c r="C5" i="6"/>
  <c r="D4" i="6"/>
  <c r="C4" i="6"/>
  <c r="B4" i="6" l="1"/>
  <c r="E4" i="6" s="1"/>
  <c r="B6" i="6"/>
  <c r="F6" i="6" s="1"/>
  <c r="B5" i="6"/>
  <c r="F5" i="6" s="1"/>
  <c r="F4" i="6" l="1"/>
  <c r="E5" i="6"/>
  <c r="E6" i="6"/>
  <c r="B7" i="6"/>
  <c r="E3" i="6"/>
  <c r="E7" i="6" l="1"/>
  <c r="F7" i="6"/>
  <c r="F3" i="6"/>
</calcChain>
</file>

<file path=xl/sharedStrings.xml><?xml version="1.0" encoding="utf-8"?>
<sst xmlns="http://schemas.openxmlformats.org/spreadsheetml/2006/main" count="64" uniqueCount="57">
  <si>
    <t>15．農  家  数</t>
    <phoneticPr fontId="1"/>
  </si>
  <si>
    <t>年</t>
  </si>
  <si>
    <t>0.1～0.5ha</t>
  </si>
  <si>
    <t>0.5～1.0ha</t>
  </si>
  <si>
    <t>1.0～2.0ha</t>
  </si>
  <si>
    <t>2.0～3.0ha</t>
  </si>
  <si>
    <t>3.0ha以上</t>
  </si>
  <si>
    <t>例外規定</t>
  </si>
  <si>
    <t>平成</t>
  </si>
  <si>
    <t>専業・兼業別農家数の割合</t>
  </si>
  <si>
    <t>総計</t>
  </si>
  <si>
    <t>自給的農家</t>
    <rPh sb="0" eb="3">
      <t>ジキュウテキ</t>
    </rPh>
    <rPh sb="3" eb="5">
      <t>ノウカ</t>
    </rPh>
    <phoneticPr fontId="1"/>
  </si>
  <si>
    <t>計</t>
    <rPh sb="0" eb="1">
      <t>ケイ</t>
    </rPh>
    <phoneticPr fontId="2"/>
  </si>
  <si>
    <t>専　　兼　　業　　別</t>
    <rPh sb="0" eb="1">
      <t>セン</t>
    </rPh>
    <rPh sb="3" eb="4">
      <t>ケン</t>
    </rPh>
    <rPh sb="6" eb="7">
      <t>ギョウ</t>
    </rPh>
    <rPh sb="9" eb="10">
      <t>ベツ</t>
    </rPh>
    <phoneticPr fontId="2"/>
  </si>
  <si>
    <t>販　　　　売　　　　農　　　　家</t>
    <rPh sb="0" eb="1">
      <t>ハン</t>
    </rPh>
    <rPh sb="5" eb="6">
      <t>バイ</t>
    </rPh>
    <rPh sb="10" eb="11">
      <t>ノウ</t>
    </rPh>
    <rPh sb="15" eb="16">
      <t>イエ</t>
    </rPh>
    <phoneticPr fontId="2"/>
  </si>
  <si>
    <t>第一種兼業</t>
    <rPh sb="1" eb="2">
      <t>イチ</t>
    </rPh>
    <rPh sb="3" eb="5">
      <t>ケンギョウ</t>
    </rPh>
    <phoneticPr fontId="2"/>
  </si>
  <si>
    <t>第二種兼業</t>
    <rPh sb="1" eb="2">
      <t>ニ</t>
    </rPh>
    <rPh sb="3" eb="5">
      <t>ケンギョウ</t>
    </rPh>
    <phoneticPr fontId="2"/>
  </si>
  <si>
    <t>各年2月1日現在</t>
    <phoneticPr fontId="2"/>
  </si>
  <si>
    <t>専  　業</t>
    <phoneticPr fontId="2"/>
  </si>
  <si>
    <t>減少となりました。</t>
  </si>
  <si>
    <t>経　 　　営　 　　耕　　 　地　　 　規　　 　模　 　　別</t>
    <phoneticPr fontId="2"/>
  </si>
  <si>
    <t>　農家を販売農家、自給的農家別にみますと、</t>
    <rPh sb="4" eb="6">
      <t>ハンバイ</t>
    </rPh>
    <rPh sb="6" eb="8">
      <t>ノウカ</t>
    </rPh>
    <rPh sb="9" eb="12">
      <t>ジキュウテキ</t>
    </rPh>
    <rPh sb="12" eb="14">
      <t>ノウカ</t>
    </rPh>
    <rPh sb="14" eb="15">
      <t>ベツ</t>
    </rPh>
    <phoneticPr fontId="2"/>
  </si>
  <si>
    <t>年</t>
    <rPh sb="0" eb="1">
      <t>ネン</t>
    </rPh>
    <phoneticPr fontId="2"/>
  </si>
  <si>
    <t xml:space="preserve">  </t>
    <phoneticPr fontId="2"/>
  </si>
  <si>
    <t>1.</t>
    <phoneticPr fontId="2"/>
  </si>
  <si>
    <t>2.</t>
  </si>
  <si>
    <t>3.</t>
  </si>
  <si>
    <t>4.</t>
  </si>
  <si>
    <t>5.</t>
  </si>
  <si>
    <t>年</t>
    <phoneticPr fontId="2"/>
  </si>
  <si>
    <t>農家とは、経営耕地面積が10アール以上の農業を営む世帯又は経営耕地面積が10アール未満であっても、調査期日前1年間の農産物販売金額が15万円以上あった世帯(例外規定農家)をいいます。</t>
    <phoneticPr fontId="2"/>
  </si>
  <si>
    <t>資料：</t>
    <phoneticPr fontId="2"/>
  </si>
  <si>
    <t>農　　家
総　　数</t>
    <phoneticPr fontId="2"/>
  </si>
  <si>
    <t>自 給 的
農　  家</t>
    <rPh sb="0" eb="1">
      <t>ジ</t>
    </rPh>
    <rPh sb="2" eb="3">
      <t>キュウ</t>
    </rPh>
    <rPh sb="4" eb="5">
      <t>マト</t>
    </rPh>
    <phoneticPr fontId="2"/>
  </si>
  <si>
    <t>１６　農林・水産</t>
    <rPh sb="3" eb="5">
      <t>ノウリン</t>
    </rPh>
    <rPh sb="6" eb="8">
      <t>スイサン</t>
    </rPh>
    <phoneticPr fontId="5"/>
  </si>
  <si>
    <t>農家のうち、自給的農家とは、経営耕地面積が30アール未満かつ農産物販売金額が50万円未満の農家、販売農家とは、経営耕地面積が30アール以上又は農産物販売金額が50万円以上の農家をいいます。</t>
    <rPh sb="0" eb="2">
      <t>ノウカ</t>
    </rPh>
    <phoneticPr fontId="2"/>
  </si>
  <si>
    <t>兼業とは、世帯員中に自営農業以外の自営業に従事する者がいる世帯で、農業所得を主とするものを「第1種兼業」、農業所得を従とするものを「第2種兼業」といいます。</t>
    <rPh sb="17" eb="20">
      <t>ジエイギョウ</t>
    </rPh>
    <phoneticPr fontId="2"/>
  </si>
  <si>
    <t>　2020年農林業センサスによりますと、</t>
    <rPh sb="5" eb="6">
      <t>ネン</t>
    </rPh>
    <rPh sb="6" eb="9">
      <t>ノウリンギョウ</t>
    </rPh>
    <phoneticPr fontId="2"/>
  </si>
  <si>
    <t>令和2年2月１日現在の総農家数は50,826戸で、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rPh sb="11" eb="12">
      <t>ソウ</t>
    </rPh>
    <phoneticPr fontId="2"/>
  </si>
  <si>
    <t>平成27年と比較しますと、11,810戸(△18.9％)の</t>
    <rPh sb="6" eb="8">
      <t>ヒカク</t>
    </rPh>
    <rPh sb="19" eb="20">
      <t>ト</t>
    </rPh>
    <phoneticPr fontId="2"/>
  </si>
  <si>
    <t>販売農家数は34,261戸(67.4％)、自給的農家数は、</t>
    <rPh sb="1" eb="2">
      <t>バイ</t>
    </rPh>
    <rPh sb="2" eb="4">
      <t>ノウカ</t>
    </rPh>
    <rPh sb="4" eb="5">
      <t>スウ</t>
    </rPh>
    <rPh sb="12" eb="13">
      <t>コ</t>
    </rPh>
    <rPh sb="21" eb="24">
      <t>ジキュウテキ</t>
    </rPh>
    <rPh sb="24" eb="26">
      <t>ノウカ</t>
    </rPh>
    <rPh sb="26" eb="27">
      <t>スウ</t>
    </rPh>
    <phoneticPr fontId="2"/>
  </si>
  <si>
    <t>16,565戸(32.6％)でした。</t>
    <rPh sb="6" eb="7">
      <t>コ</t>
    </rPh>
    <phoneticPr fontId="2"/>
  </si>
  <si>
    <t>令和</t>
    <rPh sb="0" eb="1">
      <t>レイ</t>
    </rPh>
    <rPh sb="1" eb="2">
      <t>ワ</t>
    </rPh>
    <phoneticPr fontId="2"/>
  </si>
  <si>
    <t xml:space="preserve"> 2</t>
    <phoneticPr fontId="2"/>
  </si>
  <si>
    <t>平成12・22年は世界農林業センサス、平成12・22年以外は農林業センサスによります。</t>
    <rPh sb="27" eb="29">
      <t>イガイ</t>
    </rPh>
    <phoneticPr fontId="2"/>
  </si>
  <si>
    <t>6.</t>
    <phoneticPr fontId="2"/>
  </si>
  <si>
    <t>令和2年調査では、専兼業別の調査項目を廃止し、把握しないこととなりました。</t>
    <rPh sb="0" eb="1">
      <t>レイ</t>
    </rPh>
    <rPh sb="1" eb="2">
      <t>ワ</t>
    </rPh>
    <rPh sb="3" eb="4">
      <t>ネン</t>
    </rPh>
    <rPh sb="4" eb="6">
      <t>チョウサ</t>
    </rPh>
    <rPh sb="9" eb="10">
      <t>セン</t>
    </rPh>
    <rPh sb="10" eb="12">
      <t>ケンギョウ</t>
    </rPh>
    <rPh sb="12" eb="13">
      <t>ベツ</t>
    </rPh>
    <rPh sb="14" eb="16">
      <t>チョウサ</t>
    </rPh>
    <rPh sb="16" eb="18">
      <t>コウモク</t>
    </rPh>
    <rPh sb="19" eb="21">
      <t>ハイシ</t>
    </rPh>
    <rPh sb="23" eb="25">
      <t>ハアク</t>
    </rPh>
    <phoneticPr fontId="2"/>
  </si>
  <si>
    <t>統計課｢世界農林業センサス結果概要｣｢農林業センサス結果概要｣</t>
    <phoneticPr fontId="2"/>
  </si>
  <si>
    <t>販売農家</t>
    <rPh sb="0" eb="2">
      <t>ハンバイ</t>
    </rPh>
    <rPh sb="2" eb="4">
      <t>ノウカ</t>
    </rPh>
    <phoneticPr fontId="1"/>
  </si>
  <si>
    <t>平成12</t>
    <phoneticPr fontId="1"/>
  </si>
  <si>
    <t>令和 2</t>
    <rPh sb="0" eb="1">
      <t>レイ</t>
    </rPh>
    <rPh sb="1" eb="2">
      <t>ワ</t>
    </rPh>
    <phoneticPr fontId="1"/>
  </si>
  <si>
    <t>C～Fの値をグラフのデータシートにコピペする。</t>
    <rPh sb="4" eb="5">
      <t>アタイ</t>
    </rPh>
    <phoneticPr fontId="1"/>
  </si>
  <si>
    <t>平成17年から平成27年までの「経営耕地規模別」の内訳は販売農家のみで、「例外規定」は経営耕地面積が30アール未満の販売農家です。令和2年については、「経営耕地規模別」の内訳は個人経営体のみで、「例外規定」は経営耕地面積が30アール未満の個人経営体です。</t>
    <rPh sb="4" eb="5">
      <t>ネン</t>
    </rPh>
    <rPh sb="7" eb="9">
      <t>ヘイセイ</t>
    </rPh>
    <rPh sb="11" eb="12">
      <t>ネン</t>
    </rPh>
    <rPh sb="65" eb="66">
      <t>レイ</t>
    </rPh>
    <rPh sb="66" eb="67">
      <t>ワ</t>
    </rPh>
    <rPh sb="68" eb="69">
      <t>ネン</t>
    </rPh>
    <rPh sb="88" eb="90">
      <t>コジン</t>
    </rPh>
    <rPh sb="90" eb="93">
      <t>ケイエイタイ</t>
    </rPh>
    <rPh sb="119" eb="121">
      <t>コジン</t>
    </rPh>
    <rPh sb="121" eb="124">
      <t>ケイエイタイ</t>
    </rPh>
    <phoneticPr fontId="2"/>
  </si>
  <si>
    <t>…</t>
  </si>
  <si>
    <t xml:space="preserve"> 8,824</t>
  </si>
  <si>
    <t>注）</t>
    <phoneticPr fontId="2"/>
  </si>
  <si>
    <t xml:space="preserve">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</si>
</sst>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1"/>
      <name val="ＭＳ Ｐ明朝"/>
      <family val="1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37" fontId="4" fillId="0" borderId="0"/>
    <xf numFmtId="37" fontId="4" fillId="0" borderId="0"/>
    <xf numFmtId="0" fontId="13" fillId="0" borderId="0"/>
  </cellStyleXfs>
  <cellXfs count="70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6" fontId="3" fillId="0" borderId="0" xfId="0" applyNumberFormat="1" applyFont="1" applyProtection="1">
      <protection locked="0"/>
    </xf>
    <xf numFmtId="0" fontId="6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7" fillId="0" borderId="0" xfId="0" applyFont="1" applyAlignment="1">
      <alignment horizontal="centerContinuous"/>
    </xf>
    <xf numFmtId="0" fontId="8" fillId="0" borderId="0" xfId="0" applyFont="1"/>
    <xf numFmtId="0" fontId="8" fillId="0" borderId="0" xfId="0" quotePrefix="1" applyFont="1"/>
    <xf numFmtId="37" fontId="8" fillId="0" borderId="1" xfId="1" applyFont="1" applyBorder="1"/>
    <xf numFmtId="37" fontId="8" fillId="0" borderId="1" xfId="1" applyFont="1" applyBorder="1" applyAlignment="1">
      <alignment horizontal="right"/>
    </xf>
    <xf numFmtId="37" fontId="8" fillId="0" borderId="2" xfId="1" applyFont="1" applyBorder="1" applyAlignment="1">
      <alignment horizontal="centerContinuous" vertical="center"/>
    </xf>
    <xf numFmtId="37" fontId="8" fillId="0" borderId="3" xfId="1" applyFont="1" applyBorder="1" applyAlignment="1">
      <alignment horizontal="centerContinuous" vertical="center"/>
    </xf>
    <xf numFmtId="37" fontId="8" fillId="0" borderId="4" xfId="1" applyFont="1" applyBorder="1" applyAlignment="1">
      <alignment horizontal="centerContinuous" vertical="center"/>
    </xf>
    <xf numFmtId="37" fontId="8" fillId="0" borderId="0" xfId="1" applyFont="1"/>
    <xf numFmtId="37" fontId="8" fillId="0" borderId="0" xfId="1" applyFont="1" applyAlignment="1">
      <alignment horizontal="left"/>
    </xf>
    <xf numFmtId="37" fontId="8" fillId="0" borderId="1" xfId="1" applyFont="1" applyBorder="1" applyAlignment="1">
      <alignment horizontal="left"/>
    </xf>
    <xf numFmtId="37" fontId="8" fillId="0" borderId="8" xfId="1" applyFont="1" applyBorder="1"/>
    <xf numFmtId="37" fontId="8" fillId="0" borderId="2" xfId="2" applyFont="1" applyBorder="1" applyAlignment="1">
      <alignment horizontal="centerContinuous" vertical="center"/>
    </xf>
    <xf numFmtId="37" fontId="8" fillId="0" borderId="3" xfId="2" applyFont="1" applyBorder="1" applyAlignment="1">
      <alignment horizontal="centerContinuous" vertical="center"/>
    </xf>
    <xf numFmtId="37" fontId="8" fillId="0" borderId="7" xfId="2" applyFont="1" applyBorder="1" applyAlignment="1">
      <alignment horizontal="right"/>
    </xf>
    <xf numFmtId="37" fontId="8" fillId="0" borderId="9" xfId="1" applyFont="1" applyBorder="1"/>
    <xf numFmtId="37" fontId="8" fillId="0" borderId="0" xfId="2" applyFont="1"/>
    <xf numFmtId="37" fontId="8" fillId="0" borderId="0" xfId="2" applyFont="1" applyAlignment="1">
      <alignment horizontal="centerContinuous"/>
    </xf>
    <xf numFmtId="37" fontId="10" fillId="0" borderId="0" xfId="1" applyFont="1"/>
    <xf numFmtId="37" fontId="10" fillId="0" borderId="9" xfId="1" applyFont="1" applyBorder="1"/>
    <xf numFmtId="37" fontId="10" fillId="0" borderId="7" xfId="2" applyFont="1" applyBorder="1" applyAlignment="1">
      <alignment horizontal="right"/>
    </xf>
    <xf numFmtId="37" fontId="8" fillId="0" borderId="0" xfId="1" applyFont="1" applyAlignment="1">
      <alignment horizontal="right"/>
    </xf>
    <xf numFmtId="37" fontId="10" fillId="0" borderId="0" xfId="2" applyFont="1" applyAlignment="1">
      <alignment horizontal="right"/>
    </xf>
    <xf numFmtId="37" fontId="8" fillId="0" borderId="0" xfId="2" applyFont="1" applyAlignment="1">
      <alignment horizontal="right"/>
    </xf>
    <xf numFmtId="37" fontId="8" fillId="0" borderId="10" xfId="2" applyFont="1" applyBorder="1" applyAlignment="1">
      <alignment horizontal="centerContinuous" vertical="center"/>
    </xf>
    <xf numFmtId="37" fontId="8" fillId="0" borderId="4" xfId="2" applyFont="1" applyBorder="1" applyAlignment="1">
      <alignment horizontal="centerContinuous" vertical="center"/>
    </xf>
    <xf numFmtId="37" fontId="8" fillId="0" borderId="5" xfId="2" applyFont="1" applyBorder="1" applyAlignment="1">
      <alignment horizontal="right"/>
    </xf>
    <xf numFmtId="37" fontId="8" fillId="0" borderId="3" xfId="1" applyFont="1" applyBorder="1"/>
    <xf numFmtId="37" fontId="8" fillId="0" borderId="11" xfId="1" applyFont="1" applyBorder="1"/>
    <xf numFmtId="37" fontId="9" fillId="0" borderId="2" xfId="1" applyFont="1" applyBorder="1" applyAlignment="1">
      <alignment horizontal="centerContinuous" vertical="center"/>
    </xf>
    <xf numFmtId="176" fontId="3" fillId="2" borderId="0" xfId="0" applyNumberFormat="1" applyFont="1" applyFill="1" applyProtection="1">
      <protection locked="0"/>
    </xf>
    <xf numFmtId="176" fontId="11" fillId="2" borderId="0" xfId="0" applyNumberFormat="1" applyFont="1" applyFill="1" applyProtection="1">
      <protection locked="0"/>
    </xf>
    <xf numFmtId="37" fontId="8" fillId="0" borderId="6" xfId="1" applyFont="1" applyBorder="1"/>
    <xf numFmtId="37" fontId="8" fillId="0" borderId="0" xfId="2" applyFont="1" applyAlignment="1">
      <alignment horizontal="left" vertical="top"/>
    </xf>
    <xf numFmtId="37" fontId="8" fillId="0" borderId="0" xfId="2" applyFont="1" applyAlignment="1">
      <alignment horizontal="left"/>
    </xf>
    <xf numFmtId="37" fontId="0" fillId="0" borderId="0" xfId="0" applyNumberFormat="1"/>
    <xf numFmtId="37" fontId="10" fillId="0" borderId="0" xfId="1" applyFont="1" applyAlignment="1">
      <alignment horizontal="right"/>
    </xf>
    <xf numFmtId="0" fontId="12" fillId="0" borderId="0" xfId="0" quotePrefix="1" applyFont="1" applyAlignment="1">
      <alignment horizontal="left" vertical="center"/>
    </xf>
    <xf numFmtId="37" fontId="4" fillId="0" borderId="0" xfId="1"/>
    <xf numFmtId="0" fontId="0" fillId="0" borderId="0" xfId="0" applyAlignment="1">
      <alignment horizontal="centerContinuous"/>
    </xf>
    <xf numFmtId="37" fontId="8" fillId="0" borderId="0" xfId="1" quotePrefix="1" applyFont="1" applyAlignment="1">
      <alignment horizontal="left"/>
    </xf>
    <xf numFmtId="37" fontId="10" fillId="0" borderId="0" xfId="1" applyFont="1" applyAlignment="1">
      <alignment horizontal="left"/>
    </xf>
    <xf numFmtId="37" fontId="10" fillId="0" borderId="0" xfId="1" quotePrefix="1" applyFont="1" applyAlignment="1">
      <alignment horizontal="left"/>
    </xf>
    <xf numFmtId="37" fontId="4" fillId="0" borderId="0" xfId="1" applyAlignment="1">
      <alignment vertical="top"/>
    </xf>
    <xf numFmtId="37" fontId="4" fillId="0" borderId="0" xfId="1" quotePrefix="1" applyAlignment="1">
      <alignment horizontal="right" vertical="top"/>
    </xf>
    <xf numFmtId="37" fontId="8" fillId="0" borderId="7" xfId="1" applyFont="1" applyBorder="1" applyAlignment="1">
      <alignment horizontal="right"/>
    </xf>
    <xf numFmtId="37" fontId="10" fillId="0" borderId="7" xfId="1" applyFont="1" applyBorder="1" applyAlignment="1">
      <alignment horizontal="right"/>
    </xf>
    <xf numFmtId="37" fontId="4" fillId="0" borderId="0" xfId="1" applyAlignment="1">
      <alignment horizontal="justify" vertical="top" wrapText="1"/>
    </xf>
    <xf numFmtId="37" fontId="8" fillId="0" borderId="12" xfId="1" applyFont="1" applyBorder="1" applyAlignment="1">
      <alignment horizontal="center" vertical="center"/>
    </xf>
    <xf numFmtId="37" fontId="8" fillId="0" borderId="13" xfId="1" applyFont="1" applyBorder="1" applyAlignment="1">
      <alignment horizontal="center" vertical="center"/>
    </xf>
    <xf numFmtId="37" fontId="8" fillId="0" borderId="0" xfId="1" applyFont="1" applyAlignment="1">
      <alignment horizontal="center" vertical="center"/>
    </xf>
    <xf numFmtId="37" fontId="8" fillId="0" borderId="9" xfId="1" applyFont="1" applyBorder="1" applyAlignment="1">
      <alignment horizontal="center" vertical="center"/>
    </xf>
    <xf numFmtId="37" fontId="8" fillId="0" borderId="3" xfId="1" applyFont="1" applyBorder="1" applyAlignment="1">
      <alignment horizontal="center" vertical="center"/>
    </xf>
    <xf numFmtId="37" fontId="8" fillId="0" borderId="11" xfId="1" applyFont="1" applyBorder="1" applyAlignment="1">
      <alignment horizontal="center" vertical="center"/>
    </xf>
    <xf numFmtId="37" fontId="8" fillId="0" borderId="14" xfId="1" applyFont="1" applyBorder="1" applyAlignment="1">
      <alignment horizontal="center" vertical="center"/>
    </xf>
    <xf numFmtId="37" fontId="8" fillId="0" borderId="15" xfId="1" applyFont="1" applyBorder="1" applyAlignment="1">
      <alignment horizontal="center" vertical="center"/>
    </xf>
    <xf numFmtId="37" fontId="8" fillId="0" borderId="16" xfId="1" applyFont="1" applyBorder="1" applyAlignment="1">
      <alignment horizontal="center" vertical="center" wrapText="1"/>
    </xf>
    <xf numFmtId="37" fontId="8" fillId="0" borderId="17" xfId="1" applyFont="1" applyBorder="1" applyAlignment="1">
      <alignment horizontal="center" vertical="center" wrapText="1"/>
    </xf>
    <xf numFmtId="37" fontId="8" fillId="0" borderId="15" xfId="1" applyFont="1" applyBorder="1" applyAlignment="1">
      <alignment horizontal="center" vertical="center" wrapText="1"/>
    </xf>
    <xf numFmtId="37" fontId="8" fillId="0" borderId="18" xfId="1" applyFont="1" applyBorder="1" applyAlignment="1">
      <alignment horizontal="center" vertical="center" wrapText="1"/>
    </xf>
    <xf numFmtId="37" fontId="8" fillId="0" borderId="7" xfId="1" applyFont="1" applyBorder="1" applyAlignment="1">
      <alignment horizontal="center" vertical="center" wrapText="1"/>
    </xf>
    <xf numFmtId="37" fontId="8" fillId="0" borderId="2" xfId="1" applyFont="1" applyBorder="1" applyAlignment="1">
      <alignment horizontal="center" vertical="center" wrapText="1"/>
    </xf>
  </cellXfs>
  <cellStyles count="4">
    <cellStyle name="標準" xfId="0" builtinId="0"/>
    <cellStyle name="標準 2" xfId="3" xr:uid="{D9830FBA-11AC-4265-9C59-7CF2965551DB}"/>
    <cellStyle name="標準_015-1" xfId="1" xr:uid="{00000000-0005-0000-0000-000001000000}"/>
    <cellStyle name="標準_015-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236220</xdr:rowOff>
        </xdr:from>
        <xdr:to>
          <xdr:col>10</xdr:col>
          <xdr:colOff>1287780</xdr:colOff>
          <xdr:row>18</xdr:row>
          <xdr:rowOff>106680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3"/>
  <dimension ref="A1:K55"/>
  <sheetViews>
    <sheetView tabSelected="1" view="pageBreakPreview" zoomScaleNormal="100" zoomScaleSheetLayoutView="100" workbookViewId="0"/>
  </sheetViews>
  <sheetFormatPr defaultColWidth="10.6640625" defaultRowHeight="14.4" x14ac:dyDescent="0.2"/>
  <cols>
    <col min="1" max="1" width="3" style="46" customWidth="1"/>
    <col min="2" max="2" width="4.21875" style="46" customWidth="1"/>
    <col min="3" max="3" width="3.21875" style="46" customWidth="1"/>
    <col min="4" max="5" width="3.109375" style="46" customWidth="1"/>
    <col min="6" max="6" width="13.88671875" style="46" customWidth="1"/>
    <col min="7" max="7" width="13.44140625" style="46" customWidth="1"/>
    <col min="8" max="9" width="14.109375" style="46" customWidth="1"/>
    <col min="10" max="10" width="13.77734375" style="46" customWidth="1"/>
    <col min="11" max="11" width="19.109375" style="46" customWidth="1"/>
    <col min="12" max="16384" width="10.6640625" style="46"/>
  </cols>
  <sheetData>
    <row r="1" spans="1:11" ht="18" x14ac:dyDescent="0.2">
      <c r="A1" s="45" t="s">
        <v>34</v>
      </c>
    </row>
    <row r="5" spans="1:11" customFormat="1" ht="27" customHeight="1" x14ac:dyDescent="0.3">
      <c r="A5" s="47"/>
      <c r="B5" s="8" t="s">
        <v>0</v>
      </c>
      <c r="C5" s="47"/>
      <c r="D5" s="47"/>
      <c r="E5" s="47"/>
      <c r="F5" s="47"/>
      <c r="G5" s="47"/>
      <c r="H5" s="47"/>
      <c r="I5" s="47"/>
      <c r="J5" s="47"/>
      <c r="K5" s="47"/>
    </row>
    <row r="6" spans="1:11" customFormat="1" ht="24" customHeight="1" x14ac:dyDescent="0.2"/>
    <row r="7" spans="1:11" customFormat="1" ht="15" customHeight="1" x14ac:dyDescent="0.2"/>
    <row r="8" spans="1:11" s="5" customFormat="1" ht="15.75" customHeight="1" x14ac:dyDescent="0.2">
      <c r="B8" s="9" t="s">
        <v>37</v>
      </c>
      <c r="C8" s="6"/>
      <c r="D8" s="6"/>
      <c r="E8" s="6"/>
    </row>
    <row r="9" spans="1:11" s="5" customFormat="1" ht="15.75" customHeight="1" x14ac:dyDescent="0.2">
      <c r="B9" s="10" t="s">
        <v>38</v>
      </c>
      <c r="C9" s="6"/>
      <c r="D9" s="6"/>
      <c r="E9" s="6"/>
    </row>
    <row r="10" spans="1:11" s="5" customFormat="1" ht="15.75" customHeight="1" x14ac:dyDescent="0.2">
      <c r="B10" s="10" t="s">
        <v>39</v>
      </c>
      <c r="C10" s="6"/>
      <c r="D10" s="6"/>
      <c r="E10" s="6"/>
    </row>
    <row r="11" spans="1:11" s="5" customFormat="1" ht="15.75" customHeight="1" x14ac:dyDescent="0.2">
      <c r="B11" s="6" t="s">
        <v>19</v>
      </c>
      <c r="C11" s="6"/>
      <c r="D11" s="6"/>
      <c r="E11" s="6"/>
    </row>
    <row r="12" spans="1:11" s="5" customFormat="1" ht="15.75" customHeight="1" x14ac:dyDescent="0.2">
      <c r="B12" s="9" t="s">
        <v>21</v>
      </c>
      <c r="C12" s="6"/>
      <c r="D12" s="6"/>
      <c r="E12" s="6"/>
    </row>
    <row r="13" spans="1:11" s="5" customFormat="1" ht="15.75" customHeight="1" x14ac:dyDescent="0.2">
      <c r="B13" s="9" t="s">
        <v>40</v>
      </c>
      <c r="C13" s="6"/>
      <c r="D13" s="6"/>
      <c r="E13" s="6"/>
    </row>
    <row r="14" spans="1:11" s="5" customFormat="1" ht="15.75" customHeight="1" x14ac:dyDescent="0.2">
      <c r="B14" s="10" t="s">
        <v>41</v>
      </c>
      <c r="C14" s="6"/>
      <c r="D14" s="6"/>
      <c r="E14" s="6"/>
    </row>
    <row r="15" spans="1:11" customFormat="1" ht="15.75" customHeight="1" x14ac:dyDescent="0.2">
      <c r="B15" s="9"/>
      <c r="C15" s="6"/>
      <c r="D15" s="1"/>
      <c r="E15" s="1"/>
    </row>
    <row r="16" spans="1:11" customFormat="1" ht="15.75" customHeight="1" x14ac:dyDescent="0.2">
      <c r="B16" s="9"/>
      <c r="C16" s="1"/>
      <c r="D16" s="1"/>
      <c r="E16" s="1"/>
    </row>
    <row r="17" spans="2:11" customFormat="1" ht="15.75" customHeight="1" x14ac:dyDescent="0.2">
      <c r="B17" s="10"/>
      <c r="C17" s="1"/>
      <c r="D17" s="1"/>
      <c r="E17" s="1"/>
    </row>
    <row r="18" spans="2:11" customFormat="1" x14ac:dyDescent="0.2">
      <c r="B18" s="6"/>
      <c r="C18" s="1"/>
      <c r="D18" s="1"/>
      <c r="E18" s="1"/>
    </row>
    <row r="19" spans="2:11" ht="24" customHeight="1" thickBot="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2" t="s">
        <v>17</v>
      </c>
    </row>
    <row r="20" spans="2:11" ht="15.6" customHeight="1" thickTop="1" x14ac:dyDescent="0.2">
      <c r="B20" s="56" t="s">
        <v>29</v>
      </c>
      <c r="C20" s="56"/>
      <c r="D20" s="56"/>
      <c r="E20" s="57"/>
      <c r="F20" s="64" t="s">
        <v>32</v>
      </c>
      <c r="G20" s="13" t="s">
        <v>14</v>
      </c>
      <c r="H20" s="14"/>
      <c r="I20" s="14"/>
      <c r="J20" s="14"/>
      <c r="K20" s="67" t="s">
        <v>33</v>
      </c>
    </row>
    <row r="21" spans="2:11" ht="15" customHeight="1" x14ac:dyDescent="0.2">
      <c r="B21" s="58"/>
      <c r="C21" s="58"/>
      <c r="D21" s="58"/>
      <c r="E21" s="59"/>
      <c r="F21" s="65"/>
      <c r="G21" s="62" t="s">
        <v>12</v>
      </c>
      <c r="H21" s="13" t="s">
        <v>13</v>
      </c>
      <c r="I21" s="14"/>
      <c r="J21" s="14"/>
      <c r="K21" s="68"/>
    </row>
    <row r="22" spans="2:11" ht="15.6" customHeight="1" x14ac:dyDescent="0.2">
      <c r="B22" s="60"/>
      <c r="C22" s="60"/>
      <c r="D22" s="60"/>
      <c r="E22" s="61"/>
      <c r="F22" s="66"/>
      <c r="G22" s="63"/>
      <c r="H22" s="15" t="s">
        <v>18</v>
      </c>
      <c r="I22" s="37" t="s">
        <v>15</v>
      </c>
      <c r="J22" s="37" t="s">
        <v>16</v>
      </c>
      <c r="K22" s="69"/>
    </row>
    <row r="23" spans="2:11" ht="24" customHeight="1" x14ac:dyDescent="0.2">
      <c r="B23" s="16"/>
      <c r="C23" s="29" t="s">
        <v>8</v>
      </c>
      <c r="D23" s="48">
        <v>12</v>
      </c>
      <c r="E23" s="16" t="s">
        <v>22</v>
      </c>
      <c r="F23" s="53">
        <v>91850</v>
      </c>
      <c r="G23" s="29">
        <v>76042</v>
      </c>
      <c r="H23" s="29">
        <v>14613</v>
      </c>
      <c r="I23" s="29">
        <v>12956</v>
      </c>
      <c r="J23" s="29">
        <v>48473</v>
      </c>
      <c r="K23" s="29">
        <v>15808</v>
      </c>
    </row>
    <row r="24" spans="2:11" ht="24" customHeight="1" x14ac:dyDescent="0.2">
      <c r="B24" s="16"/>
      <c r="C24" s="17"/>
      <c r="D24" s="17">
        <v>17</v>
      </c>
      <c r="E24" s="16"/>
      <c r="F24" s="53">
        <v>81982</v>
      </c>
      <c r="G24" s="29">
        <v>63674</v>
      </c>
      <c r="H24" s="29">
        <v>14372</v>
      </c>
      <c r="I24" s="29">
        <v>10451</v>
      </c>
      <c r="J24" s="29">
        <v>38851</v>
      </c>
      <c r="K24" s="29">
        <v>18308</v>
      </c>
    </row>
    <row r="25" spans="2:11" ht="24" customHeight="1" x14ac:dyDescent="0.2">
      <c r="B25" s="16"/>
      <c r="C25" s="16"/>
      <c r="D25" s="17">
        <v>22</v>
      </c>
      <c r="E25" s="16"/>
      <c r="F25" s="53">
        <v>73716</v>
      </c>
      <c r="G25" s="29">
        <v>54462</v>
      </c>
      <c r="H25" s="29">
        <v>14075</v>
      </c>
      <c r="I25" s="29">
        <v>10269</v>
      </c>
      <c r="J25" s="29">
        <v>30118</v>
      </c>
      <c r="K25" s="29">
        <v>19254</v>
      </c>
    </row>
    <row r="26" spans="2:11" ht="24" customHeight="1" x14ac:dyDescent="0.2">
      <c r="B26" s="16"/>
      <c r="C26" s="16"/>
      <c r="D26" s="17">
        <v>27</v>
      </c>
      <c r="E26" s="16"/>
      <c r="F26" s="53">
        <v>62636</v>
      </c>
      <c r="G26" s="29">
        <v>44039</v>
      </c>
      <c r="H26" s="29">
        <v>13474</v>
      </c>
      <c r="I26" s="29">
        <v>7168</v>
      </c>
      <c r="J26" s="29">
        <v>23397</v>
      </c>
      <c r="K26" s="29">
        <v>18597</v>
      </c>
    </row>
    <row r="27" spans="2:11" ht="24" customHeight="1" x14ac:dyDescent="0.2">
      <c r="B27" s="16"/>
      <c r="C27" s="44" t="s">
        <v>42</v>
      </c>
      <c r="D27" s="49" t="s">
        <v>43</v>
      </c>
      <c r="E27" s="26"/>
      <c r="F27" s="54">
        <v>50826</v>
      </c>
      <c r="G27" s="44">
        <v>34261</v>
      </c>
      <c r="H27" s="44" t="s">
        <v>53</v>
      </c>
      <c r="I27" s="44" t="s">
        <v>53</v>
      </c>
      <c r="J27" s="44" t="s">
        <v>53</v>
      </c>
      <c r="K27" s="44">
        <v>16565</v>
      </c>
    </row>
    <row r="28" spans="2:11" ht="10.5" customHeight="1" thickBot="1" x14ac:dyDescent="0.25">
      <c r="B28" s="11"/>
      <c r="C28" s="11"/>
      <c r="D28" s="18"/>
      <c r="E28" s="11"/>
      <c r="F28" s="19"/>
      <c r="G28" s="11"/>
      <c r="H28" s="11"/>
      <c r="I28" s="11"/>
      <c r="J28" s="11"/>
      <c r="K28" s="11"/>
    </row>
    <row r="29" spans="2:11" ht="15" customHeight="1" thickTop="1" x14ac:dyDescent="0.2">
      <c r="B29" s="56" t="s">
        <v>1</v>
      </c>
      <c r="C29" s="56"/>
      <c r="D29" s="56"/>
      <c r="E29" s="57"/>
      <c r="F29" s="20" t="s">
        <v>20</v>
      </c>
      <c r="G29" s="21"/>
      <c r="H29" s="21"/>
      <c r="I29" s="21"/>
      <c r="J29" s="21"/>
      <c r="K29" s="21"/>
    </row>
    <row r="30" spans="2:11" ht="15" customHeight="1" x14ac:dyDescent="0.2">
      <c r="B30" s="60"/>
      <c r="C30" s="60"/>
      <c r="D30" s="60"/>
      <c r="E30" s="61"/>
      <c r="F30" s="20" t="s">
        <v>2</v>
      </c>
      <c r="G30" s="32" t="s">
        <v>3</v>
      </c>
      <c r="H30" s="32" t="s">
        <v>4</v>
      </c>
      <c r="I30" s="32" t="s">
        <v>5</v>
      </c>
      <c r="J30" s="33" t="s">
        <v>6</v>
      </c>
      <c r="K30" s="20" t="s">
        <v>7</v>
      </c>
    </row>
    <row r="31" spans="2:11" ht="24" customHeight="1" x14ac:dyDescent="0.2">
      <c r="B31" s="16"/>
      <c r="C31" s="29" t="s">
        <v>8</v>
      </c>
      <c r="D31" s="48">
        <v>12</v>
      </c>
      <c r="E31" s="16" t="s">
        <v>22</v>
      </c>
      <c r="F31" s="34">
        <v>28986</v>
      </c>
      <c r="G31" s="31">
        <v>24459</v>
      </c>
      <c r="H31" s="31">
        <v>24821</v>
      </c>
      <c r="I31" s="31">
        <v>8560</v>
      </c>
      <c r="J31" s="31">
        <v>4401</v>
      </c>
      <c r="K31" s="31">
        <v>623</v>
      </c>
    </row>
    <row r="32" spans="2:11" ht="24" customHeight="1" x14ac:dyDescent="0.2">
      <c r="B32" s="16"/>
      <c r="C32" s="17"/>
      <c r="D32" s="48">
        <v>17</v>
      </c>
      <c r="E32" s="23"/>
      <c r="F32" s="22">
        <v>9199</v>
      </c>
      <c r="G32" s="31">
        <v>19833</v>
      </c>
      <c r="H32" s="31">
        <v>20602</v>
      </c>
      <c r="I32" s="31">
        <v>7652</v>
      </c>
      <c r="J32" s="31">
        <v>5132</v>
      </c>
      <c r="K32" s="31">
        <v>1256</v>
      </c>
    </row>
    <row r="33" spans="1:11" ht="24" customHeight="1" x14ac:dyDescent="0.2">
      <c r="B33" s="16"/>
      <c r="C33" s="16"/>
      <c r="D33" s="48">
        <v>22</v>
      </c>
      <c r="E33" s="23"/>
      <c r="F33" s="22">
        <v>6718</v>
      </c>
      <c r="G33" s="31">
        <v>16078</v>
      </c>
      <c r="H33" s="31">
        <v>17909</v>
      </c>
      <c r="I33" s="31">
        <v>6959</v>
      </c>
      <c r="J33" s="31">
        <v>5874</v>
      </c>
      <c r="K33" s="31">
        <v>924</v>
      </c>
    </row>
    <row r="34" spans="1:11" ht="24" customHeight="1" x14ac:dyDescent="0.2">
      <c r="B34" s="16"/>
      <c r="C34" s="16"/>
      <c r="D34" s="48">
        <v>27</v>
      </c>
      <c r="E34" s="23"/>
      <c r="F34" s="22">
        <v>5282</v>
      </c>
      <c r="G34" s="31">
        <v>12259</v>
      </c>
      <c r="H34" s="31">
        <v>13868</v>
      </c>
      <c r="I34" s="31">
        <v>5983</v>
      </c>
      <c r="J34" s="31">
        <v>5786</v>
      </c>
      <c r="K34" s="31">
        <v>861</v>
      </c>
    </row>
    <row r="35" spans="1:11" ht="24" customHeight="1" x14ac:dyDescent="0.2">
      <c r="B35" s="16"/>
      <c r="C35" s="44" t="s">
        <v>42</v>
      </c>
      <c r="D35" s="50" t="s">
        <v>56</v>
      </c>
      <c r="E35" s="27"/>
      <c r="F35" s="28">
        <v>3982</v>
      </c>
      <c r="G35" s="30" t="s">
        <v>54</v>
      </c>
      <c r="H35" s="30">
        <v>10106</v>
      </c>
      <c r="I35" s="30">
        <v>4657</v>
      </c>
      <c r="J35" s="30">
        <v>5446</v>
      </c>
      <c r="K35" s="30">
        <v>1444</v>
      </c>
    </row>
    <row r="36" spans="1:11" ht="10.5" customHeight="1" x14ac:dyDescent="0.2">
      <c r="B36" s="35"/>
      <c r="C36" s="35"/>
      <c r="D36" s="35"/>
      <c r="E36" s="36"/>
      <c r="F36" s="35"/>
      <c r="G36" s="35"/>
      <c r="H36" s="35"/>
      <c r="I36" s="35"/>
      <c r="J36" s="35"/>
      <c r="K36" s="35"/>
    </row>
    <row r="37" spans="1:11" ht="10.5" customHeight="1" x14ac:dyDescent="0.2">
      <c r="B37" s="16"/>
      <c r="C37" s="40"/>
      <c r="D37" s="40"/>
      <c r="E37" s="40"/>
      <c r="F37" s="40"/>
      <c r="G37" s="40"/>
      <c r="H37" s="40"/>
      <c r="I37" s="40"/>
      <c r="J37" s="40"/>
      <c r="K37" s="40"/>
    </row>
    <row r="38" spans="1:11" ht="21.75" customHeight="1" x14ac:dyDescent="0.2">
      <c r="A38" s="51"/>
      <c r="B38" s="41" t="s">
        <v>55</v>
      </c>
      <c r="C38" s="52" t="s">
        <v>24</v>
      </c>
      <c r="D38" s="55" t="s">
        <v>44</v>
      </c>
      <c r="E38" s="55"/>
      <c r="F38" s="55"/>
      <c r="G38" s="55"/>
      <c r="H38" s="55"/>
      <c r="I38" s="55"/>
      <c r="J38" s="55"/>
      <c r="K38" s="55"/>
    </row>
    <row r="39" spans="1:11" ht="44.25" customHeight="1" x14ac:dyDescent="0.2">
      <c r="B39" s="16" t="s">
        <v>23</v>
      </c>
      <c r="C39" s="52" t="s">
        <v>25</v>
      </c>
      <c r="D39" s="55" t="s">
        <v>30</v>
      </c>
      <c r="E39" s="55"/>
      <c r="F39" s="55"/>
      <c r="G39" s="55"/>
      <c r="H39" s="55"/>
      <c r="I39" s="55"/>
      <c r="J39" s="55"/>
      <c r="K39" s="55"/>
    </row>
    <row r="40" spans="1:11" ht="43.5" customHeight="1" x14ac:dyDescent="0.2">
      <c r="B40" s="24"/>
      <c r="C40" s="52" t="s">
        <v>26</v>
      </c>
      <c r="D40" s="55" t="s">
        <v>35</v>
      </c>
      <c r="E40" s="55"/>
      <c r="F40" s="55"/>
      <c r="G40" s="55"/>
      <c r="H40" s="55"/>
      <c r="I40" s="55"/>
      <c r="J40" s="55"/>
      <c r="K40" s="55"/>
    </row>
    <row r="41" spans="1:11" ht="33.75" customHeight="1" x14ac:dyDescent="0.2">
      <c r="B41" s="24"/>
      <c r="C41" s="52" t="s">
        <v>27</v>
      </c>
      <c r="D41" s="55" t="s">
        <v>36</v>
      </c>
      <c r="E41" s="55"/>
      <c r="F41" s="55"/>
      <c r="G41" s="55"/>
      <c r="H41" s="55"/>
      <c r="I41" s="55"/>
      <c r="J41" s="55"/>
      <c r="K41" s="55"/>
    </row>
    <row r="42" spans="1:11" ht="47.25" customHeight="1" x14ac:dyDescent="0.2">
      <c r="B42" s="24"/>
      <c r="C42" s="52" t="s">
        <v>28</v>
      </c>
      <c r="D42" s="55" t="s">
        <v>52</v>
      </c>
      <c r="E42" s="55"/>
      <c r="F42" s="55"/>
      <c r="G42" s="55"/>
      <c r="H42" s="55"/>
      <c r="I42" s="55"/>
      <c r="J42" s="55"/>
      <c r="K42" s="55"/>
    </row>
    <row r="43" spans="1:11" ht="18" customHeight="1" x14ac:dyDescent="0.2">
      <c r="B43" s="24"/>
      <c r="C43" s="52" t="s">
        <v>45</v>
      </c>
      <c r="D43" s="55" t="s">
        <v>46</v>
      </c>
      <c r="E43" s="55"/>
      <c r="F43" s="55"/>
      <c r="G43" s="55"/>
      <c r="H43" s="55"/>
      <c r="I43" s="55"/>
      <c r="J43" s="55"/>
      <c r="K43" s="55"/>
    </row>
    <row r="44" spans="1:11" ht="16.2" customHeight="1" x14ac:dyDescent="0.2">
      <c r="B44" s="42" t="s">
        <v>31</v>
      </c>
      <c r="C44" s="16"/>
      <c r="D44" s="24" t="s">
        <v>47</v>
      </c>
      <c r="E44" s="24"/>
      <c r="F44" s="24"/>
      <c r="G44" s="24"/>
      <c r="H44" s="24"/>
      <c r="I44" s="24"/>
      <c r="J44" s="25"/>
      <c r="K44" s="25"/>
    </row>
    <row r="45" spans="1:11" ht="15.9" customHeight="1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14.25" customHeight="1" x14ac:dyDescent="0.2"/>
    <row r="47" spans="1:11" ht="14.25" customHeight="1" x14ac:dyDescent="0.2"/>
    <row r="48" spans="1:11" ht="14.25" customHeight="1" x14ac:dyDescent="0.2"/>
    <row r="49" s="46" customFormat="1" ht="14.25" customHeight="1" x14ac:dyDescent="0.2"/>
    <row r="50" s="46" customFormat="1" ht="14.25" customHeight="1" x14ac:dyDescent="0.2"/>
    <row r="51" s="46" customFormat="1" ht="14.25" customHeight="1" x14ac:dyDescent="0.2"/>
    <row r="52" s="46" customFormat="1" ht="14.25" customHeight="1" x14ac:dyDescent="0.2"/>
    <row r="53" s="46" customFormat="1" ht="14.25" customHeight="1" x14ac:dyDescent="0.2"/>
    <row r="54" s="46" customFormat="1" ht="14.25" customHeight="1" x14ac:dyDescent="0.2"/>
    <row r="55" s="46" customFormat="1" ht="14.25" customHeight="1" x14ac:dyDescent="0.2"/>
  </sheetData>
  <mergeCells count="11">
    <mergeCell ref="D43:K43"/>
    <mergeCell ref="B20:E22"/>
    <mergeCell ref="D38:K38"/>
    <mergeCell ref="D39:K39"/>
    <mergeCell ref="D40:K40"/>
    <mergeCell ref="D42:K42"/>
    <mergeCell ref="D41:K41"/>
    <mergeCell ref="B29:E30"/>
    <mergeCell ref="G21:G22"/>
    <mergeCell ref="F20:F22"/>
    <mergeCell ref="K20:K22"/>
  </mergeCells>
  <phoneticPr fontId="2"/>
  <pageMargins left="0.59055118110236227" right="0.59055118110236227" top="0.98425196850393704" bottom="0.74803149606299213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3081" r:id="rId4">
          <objectPr defaultSize="0" autoPict="0" r:id="rId5">
            <anchor moveWithCells="1">
              <from>
                <xdr:col>8</xdr:col>
                <xdr:colOff>0</xdr:colOff>
                <xdr:row>5</xdr:row>
                <xdr:rowOff>236220</xdr:rowOff>
              </from>
              <to>
                <xdr:col>10</xdr:col>
                <xdr:colOff>1287780</xdr:colOff>
                <xdr:row>18</xdr:row>
                <xdr:rowOff>106680</xdr:rowOff>
              </to>
            </anchor>
          </objectPr>
        </oleObject>
      </mc:Choice>
      <mc:Fallback>
        <oleObject progId="WGR.Document" shapeId="308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10"/>
  <sheetViews>
    <sheetView zoomScaleNormal="100" workbookViewId="0">
      <selection activeCell="M11" sqref="M11"/>
    </sheetView>
  </sheetViews>
  <sheetFormatPr defaultRowHeight="13.2" x14ac:dyDescent="0.2"/>
  <cols>
    <col min="4" max="4" width="10.44140625" customWidth="1"/>
    <col min="5" max="5" width="12.109375" customWidth="1"/>
  </cols>
  <sheetData>
    <row r="1" spans="1:6" x14ac:dyDescent="0.2">
      <c r="A1" s="2" t="s">
        <v>9</v>
      </c>
      <c r="B1" s="2"/>
      <c r="C1" s="2"/>
      <c r="D1" s="2"/>
      <c r="E1" s="2"/>
    </row>
    <row r="2" spans="1:6" x14ac:dyDescent="0.2">
      <c r="B2" t="s">
        <v>10</v>
      </c>
      <c r="C2" s="3" t="s">
        <v>48</v>
      </c>
      <c r="D2" s="3" t="s">
        <v>11</v>
      </c>
      <c r="E2" s="3" t="s">
        <v>48</v>
      </c>
      <c r="F2" s="3" t="s">
        <v>11</v>
      </c>
    </row>
    <row r="3" spans="1:6" x14ac:dyDescent="0.2">
      <c r="A3" s="7" t="s">
        <v>49</v>
      </c>
      <c r="B3">
        <f>SUM(C3:D3)</f>
        <v>91850</v>
      </c>
      <c r="C3" s="43">
        <f>'015Y'!G23</f>
        <v>76042</v>
      </c>
      <c r="D3" s="43">
        <f>'015Y'!K23</f>
        <v>15808</v>
      </c>
      <c r="E3" s="4">
        <f>C3/B3*100</f>
        <v>82.789330430048992</v>
      </c>
      <c r="F3" s="4">
        <f>D3/B3*100</f>
        <v>17.210669569951005</v>
      </c>
    </row>
    <row r="4" spans="1:6" x14ac:dyDescent="0.2">
      <c r="A4">
        <v>17</v>
      </c>
      <c r="B4">
        <f>SUM(C4:D4)</f>
        <v>81982</v>
      </c>
      <c r="C4" s="43">
        <f>'015Y'!G24</f>
        <v>63674</v>
      </c>
      <c r="D4" s="43">
        <f>'015Y'!K24</f>
        <v>18308</v>
      </c>
      <c r="E4" s="4">
        <f t="shared" ref="E4:E7" si="0">C4/B4*100</f>
        <v>77.668268644336564</v>
      </c>
      <c r="F4" s="4">
        <f t="shared" ref="F4:F7" si="1">D4/B4*100</f>
        <v>22.33173135566344</v>
      </c>
    </row>
    <row r="5" spans="1:6" x14ac:dyDescent="0.2">
      <c r="A5">
        <v>22</v>
      </c>
      <c r="B5">
        <f>SUM(C5:D5)</f>
        <v>73716</v>
      </c>
      <c r="C5" s="43">
        <f>'015Y'!G25</f>
        <v>54462</v>
      </c>
      <c r="D5" s="43">
        <f>'015Y'!K25</f>
        <v>19254</v>
      </c>
      <c r="E5" s="4">
        <f t="shared" si="0"/>
        <v>73.880839980465566</v>
      </c>
      <c r="F5" s="4">
        <f t="shared" si="1"/>
        <v>26.119160019534434</v>
      </c>
    </row>
    <row r="6" spans="1:6" x14ac:dyDescent="0.2">
      <c r="A6">
        <v>27</v>
      </c>
      <c r="B6">
        <f>SUM(C6:D6)</f>
        <v>62636</v>
      </c>
      <c r="C6" s="43">
        <f>'015Y'!G26</f>
        <v>44039</v>
      </c>
      <c r="D6" s="43">
        <f>'015Y'!K26</f>
        <v>18597</v>
      </c>
      <c r="E6" s="4">
        <f t="shared" si="0"/>
        <v>70.309406730953455</v>
      </c>
      <c r="F6" s="4">
        <f t="shared" si="1"/>
        <v>29.690593269046555</v>
      </c>
    </row>
    <row r="7" spans="1:6" x14ac:dyDescent="0.2">
      <c r="A7" t="s">
        <v>50</v>
      </c>
      <c r="B7">
        <f>SUM(C7:D7)</f>
        <v>50826</v>
      </c>
      <c r="C7" s="43">
        <f>'015Y'!G27</f>
        <v>34261</v>
      </c>
      <c r="D7" s="43">
        <f>'015Y'!K27</f>
        <v>16565</v>
      </c>
      <c r="E7" s="4">
        <f t="shared" si="0"/>
        <v>67.408413016959827</v>
      </c>
      <c r="F7" s="4">
        <f t="shared" si="1"/>
        <v>32.59158698304018</v>
      </c>
    </row>
    <row r="10" spans="1:6" x14ac:dyDescent="0.2">
      <c r="E10" s="39" t="s">
        <v>51</v>
      </c>
      <c r="F10" s="38"/>
    </row>
  </sheetData>
  <phoneticPr fontId="1"/>
  <pageMargins left="0.98425196850393704" right="0.98425196850393704" top="0.98425196850393704" bottom="0.59055118110236227" header="0.51181102362204722" footer="0.51181102362204722"/>
  <pageSetup paperSize="9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015Y</vt:lpstr>
      <vt:lpstr>ｸﾞﾗﾌ元ﾃﾞｰﾀ</vt:lpstr>
      <vt:lpstr>'015Y'!Print_Area_MI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2026-07-14T06:37:14Z</dcterms:created>
  <dcterms:modified xsi:type="dcterms:W3CDTF">2026-08-04T05:26:52Z</dcterms:modified>
</cp:coreProperties>
</file>