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71" windowWidth="14505" windowHeight="6465" firstSheet="1" activeTab="1"/>
  </bookViews>
  <sheets>
    <sheet name="ｸﾞﾗﾌ元ﾃﾞｰﾀ" sheetId="1" state="hidden" r:id="rId1"/>
    <sheet name="052Y" sheetId="2" r:id="rId2"/>
  </sheets>
  <externalReferences>
    <externalReference r:id="rId5"/>
  </externalReferences>
  <definedNames>
    <definedName name="_Regression_Int" localSheetId="1" hidden="1">1</definedName>
    <definedName name="_Regression_Int" localSheetId="0" hidden="1">1</definedName>
    <definedName name="\a">'052Y'!#REF!</definedName>
    <definedName name="\b">'052Y'!#REF!</definedName>
    <definedName name="\c">'052Y'!#REF!</definedName>
    <definedName name="CNAME">'ｸﾞﾗﾌ元ﾃﾞｰﾀ'!$B$2</definedName>
    <definedName name="DATA">'ｸﾞﾗﾌ元ﾃﾞｰﾀ'!$B$5:$B$8</definedName>
    <definedName name="_xlnm.Print_Area" localSheetId="0">'ｸﾞﾗﾌ元ﾃﾞｰﾀ'!$A$1:$B$10</definedName>
    <definedName name="Print_Area_MI" localSheetId="0">'ｸﾞﾗﾌ元ﾃﾞｰﾀ'!$A$1:$C$9</definedName>
    <definedName name="Print_Area_MI">'052Y'!$B$22:$M$43</definedName>
    <definedName name="RNAME">'ｸﾞﾗﾌ元ﾃﾞｰﾀ'!$A$5:$A$9</definedName>
    <definedName name="TITLE">'ｸﾞﾗﾌ元ﾃﾞｰﾀ'!$A$1</definedName>
  </definedNames>
  <calcPr fullCalcOnLoad="1"/>
</workbook>
</file>

<file path=xl/sharedStrings.xml><?xml version="1.0" encoding="utf-8"?>
<sst xmlns="http://schemas.openxmlformats.org/spreadsheetml/2006/main" count="43" uniqueCount="41">
  <si>
    <t>道路実延長</t>
  </si>
  <si>
    <t>国道</t>
  </si>
  <si>
    <t>県道</t>
  </si>
  <si>
    <t>市町村道</t>
  </si>
  <si>
    <t>合計</t>
  </si>
  <si>
    <t>52．道　　　　　路</t>
  </si>
  <si>
    <t>（単位　㎞）</t>
  </si>
  <si>
    <t>種　　　類　　　別</t>
  </si>
  <si>
    <t>路　　　面　　　別</t>
  </si>
  <si>
    <t>実延長</t>
  </si>
  <si>
    <t>道　　路</t>
  </si>
  <si>
    <t>橋りょう</t>
  </si>
  <si>
    <t>トンネル</t>
  </si>
  <si>
    <t>舗 装 道</t>
  </si>
  <si>
    <t>未舗装道</t>
  </si>
  <si>
    <t>舗 装 率</t>
  </si>
  <si>
    <t>道路種別</t>
  </si>
  <si>
    <t>Ａ</t>
  </si>
  <si>
    <t>Ｂ</t>
  </si>
  <si>
    <t>Ｂ／Ａ</t>
  </si>
  <si>
    <t>平成</t>
  </si>
  <si>
    <t>一般国道</t>
  </si>
  <si>
    <t>指定区間</t>
  </si>
  <si>
    <t>指定区間外</t>
  </si>
  <si>
    <t>一般県道</t>
  </si>
  <si>
    <r>
      <t>３６　</t>
    </r>
    <r>
      <rPr>
        <sz val="15"/>
        <color indexed="12"/>
        <rFont val="ＭＳ ゴシック"/>
        <family val="3"/>
      </rPr>
      <t>運輸・通信</t>
    </r>
  </si>
  <si>
    <t>割合</t>
  </si>
  <si>
    <t>割合確定</t>
  </si>
  <si>
    <t>一般道路</t>
  </si>
  <si>
    <t>年</t>
  </si>
  <si>
    <t>各年４月１日現在　</t>
  </si>
  <si>
    <t>17 年</t>
  </si>
  <si>
    <t>資料：国土交通省道路局「道路統計年報」</t>
  </si>
  <si>
    <r>
      <t>道路種別割合</t>
    </r>
    <r>
      <rPr>
        <sz val="14"/>
        <color indexed="10"/>
        <rFont val="ＭＳ 明朝"/>
        <family val="1"/>
      </rPr>
      <t>（平成２２年）</t>
    </r>
  </si>
  <si>
    <t>　本県の一般道路実延長は、約40,108㎞であり、これを道路種別にみると、国道は1,207㎞、県道は2,600㎞、市町村道は36,301㎞です。</t>
  </si>
  <si>
    <t>　また、簡易舗装を含む道路舗装率は、国道が100％、県道は99.9％、市町村道は82.2％となっています。</t>
  </si>
  <si>
    <t>注）1.実延長は、旧道･新道を含みます。</t>
  </si>
  <si>
    <t>　　2.高速自動車国道を除きます。舗装道には簡易舗装道を含みます。</t>
  </si>
  <si>
    <t>-</t>
  </si>
  <si>
    <t>主要地方道</t>
  </si>
  <si>
    <t>　　3.数値は小数点第1位を四捨五入しているため、合計値と合わないことがあります。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</si>
</sst>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"/>
    <numFmt numFmtId="178" formatCode="0.0"/>
    <numFmt numFmtId="179" formatCode="[=0]&quot;-&quot;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9"/>
      <name val="ＭＳ Ｐゴシック"/>
      <family val="3"/>
    </font>
    <font>
      <b/>
      <sz val="19"/>
      <name val="ＭＳ 明朝"/>
      <family val="1"/>
    </font>
    <font>
      <sz val="14"/>
      <color indexed="10"/>
      <name val="ＭＳ 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37" fontId="5" fillId="0" borderId="0">
      <alignment/>
      <protection/>
    </xf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61" applyAlignment="1" applyProtection="1">
      <alignment horizontal="left"/>
      <protection/>
    </xf>
    <xf numFmtId="0" fontId="4" fillId="0" borderId="0" xfId="61" applyAlignment="1">
      <alignment horizontal="left"/>
      <protection/>
    </xf>
    <xf numFmtId="0" fontId="4" fillId="0" borderId="0" xfId="61">
      <alignment/>
      <protection/>
    </xf>
    <xf numFmtId="37" fontId="5" fillId="0" borderId="0" xfId="60">
      <alignment/>
      <protection/>
    </xf>
    <xf numFmtId="37" fontId="3" fillId="0" borderId="0" xfId="60" applyFont="1">
      <alignment/>
      <protection/>
    </xf>
    <xf numFmtId="0" fontId="6" fillId="0" borderId="0" xfId="0" applyFont="1" applyAlignment="1">
      <alignment/>
    </xf>
    <xf numFmtId="37" fontId="5" fillId="0" borderId="0" xfId="60" applyFont="1">
      <alignment/>
      <protection/>
    </xf>
    <xf numFmtId="37" fontId="7" fillId="0" borderId="0" xfId="60" applyFont="1" quotePrefix="1">
      <alignment/>
      <protection/>
    </xf>
    <xf numFmtId="37" fontId="7" fillId="0" borderId="0" xfId="60" applyFont="1">
      <alignment/>
      <protection/>
    </xf>
    <xf numFmtId="37" fontId="5" fillId="0" borderId="0" xfId="60" applyFont="1" applyAlignment="1">
      <alignment horizontal="left"/>
      <protection/>
    </xf>
    <xf numFmtId="0" fontId="4" fillId="0" borderId="0" xfId="61" applyFont="1" applyAlignment="1" applyProtection="1">
      <alignment horizontal="left"/>
      <protection/>
    </xf>
    <xf numFmtId="0" fontId="9" fillId="0" borderId="0" xfId="0" applyFont="1" applyAlignment="1">
      <alignment/>
    </xf>
    <xf numFmtId="178" fontId="4" fillId="0" borderId="0" xfId="61" applyNumberFormat="1" applyFont="1" applyAlignment="1" applyProtection="1">
      <alignment horizontal="left"/>
      <protection locked="0"/>
    </xf>
    <xf numFmtId="0" fontId="4" fillId="0" borderId="0" xfId="61" applyFont="1" applyAlignment="1">
      <alignment horizontal="center"/>
      <protection/>
    </xf>
    <xf numFmtId="0" fontId="4" fillId="0" borderId="0" xfId="61" applyAlignment="1">
      <alignment horizontal="center"/>
      <protection/>
    </xf>
    <xf numFmtId="37" fontId="14" fillId="0" borderId="10" xfId="60" applyFont="1" applyBorder="1" applyAlignment="1" applyProtection="1">
      <alignment horizontal="left"/>
      <protection/>
    </xf>
    <xf numFmtId="37" fontId="14" fillId="0" borderId="10" xfId="60" applyFont="1" applyBorder="1" applyAlignment="1">
      <alignment horizontal="left"/>
      <protection/>
    </xf>
    <xf numFmtId="37" fontId="14" fillId="0" borderId="0" xfId="60" applyFont="1">
      <alignment/>
      <protection/>
    </xf>
    <xf numFmtId="37" fontId="14" fillId="0" borderId="11" xfId="60" applyFont="1" applyBorder="1" applyAlignment="1" applyProtection="1">
      <alignment horizontal="centerContinuous"/>
      <protection/>
    </xf>
    <xf numFmtId="37" fontId="14" fillId="0" borderId="12" xfId="60" applyFont="1" applyBorder="1" applyAlignment="1" applyProtection="1">
      <alignment horizontal="centerContinuous"/>
      <protection/>
    </xf>
    <xf numFmtId="37" fontId="14" fillId="0" borderId="13" xfId="60" applyFont="1" applyBorder="1" applyAlignment="1">
      <alignment horizontal="centerContinuous"/>
      <protection/>
    </xf>
    <xf numFmtId="37" fontId="14" fillId="0" borderId="13" xfId="60" applyFont="1" applyBorder="1">
      <alignment/>
      <protection/>
    </xf>
    <xf numFmtId="37" fontId="14" fillId="0" borderId="0" xfId="60" applyFont="1" applyAlignment="1" applyProtection="1">
      <alignment horizontal="left"/>
      <protection/>
    </xf>
    <xf numFmtId="37" fontId="14" fillId="0" borderId="0" xfId="60" applyFont="1" applyAlignment="1">
      <alignment horizontal="left"/>
      <protection/>
    </xf>
    <xf numFmtId="37" fontId="14" fillId="0" borderId="0" xfId="60" applyFont="1" applyBorder="1">
      <alignment/>
      <protection/>
    </xf>
    <xf numFmtId="0" fontId="13" fillId="0" borderId="14" xfId="0" applyFont="1" applyBorder="1" applyAlignment="1">
      <alignment/>
    </xf>
    <xf numFmtId="37" fontId="14" fillId="0" borderId="14" xfId="60" applyFont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37" fontId="14" fillId="0" borderId="15" xfId="60" applyFont="1" applyBorder="1" applyAlignment="1" applyProtection="1">
      <alignment horizontal="centerContinuous"/>
      <protection/>
    </xf>
    <xf numFmtId="37" fontId="12" fillId="0" borderId="0" xfId="60" applyFont="1" applyBorder="1" applyAlignment="1" applyProtection="1">
      <alignment horizontal="right" vertical="top"/>
      <protection/>
    </xf>
    <xf numFmtId="37" fontId="14" fillId="0" borderId="13" xfId="60" applyFont="1" applyBorder="1" applyAlignment="1" applyProtection="1">
      <alignment vertical="top"/>
      <protection/>
    </xf>
    <xf numFmtId="0" fontId="13" fillId="0" borderId="13" xfId="0" applyFont="1" applyBorder="1" applyAlignment="1">
      <alignment vertical="top"/>
    </xf>
    <xf numFmtId="0" fontId="13" fillId="0" borderId="0" xfId="0" applyFont="1" applyBorder="1" applyAlignment="1">
      <alignment horizontal="distributed"/>
    </xf>
    <xf numFmtId="37" fontId="14" fillId="0" borderId="0" xfId="60" applyFont="1" applyBorder="1" applyProtection="1">
      <alignment/>
      <protection/>
    </xf>
    <xf numFmtId="37" fontId="14" fillId="0" borderId="0" xfId="60" applyFont="1" applyBorder="1" applyProtection="1">
      <alignment/>
      <protection locked="0"/>
    </xf>
    <xf numFmtId="176" fontId="14" fillId="0" borderId="0" xfId="60" applyNumberFormat="1" applyFont="1" applyBorder="1" applyProtection="1">
      <alignment/>
      <protection/>
    </xf>
    <xf numFmtId="37" fontId="14" fillId="0" borderId="0" xfId="60" applyFont="1" applyAlignment="1" applyProtection="1">
      <alignment horizontal="left" vertical="center"/>
      <protection/>
    </xf>
    <xf numFmtId="37" fontId="14" fillId="0" borderId="0" xfId="60" applyFont="1" applyAlignment="1">
      <alignment vertical="center"/>
      <protection/>
    </xf>
    <xf numFmtId="37" fontId="14" fillId="0" borderId="0" xfId="60" applyFont="1" applyAlignment="1" applyProtection="1" quotePrefix="1">
      <alignment horizontal="left" vertical="center"/>
      <protection/>
    </xf>
    <xf numFmtId="176" fontId="14" fillId="0" borderId="0" xfId="60" applyNumberFormat="1" applyFont="1" applyAlignment="1" applyProtection="1">
      <alignment vertical="center"/>
      <protection/>
    </xf>
    <xf numFmtId="37" fontId="15" fillId="0" borderId="0" xfId="60" applyFont="1" applyAlignment="1" applyProtection="1">
      <alignment horizontal="left" vertical="center"/>
      <protection/>
    </xf>
    <xf numFmtId="37" fontId="15" fillId="0" borderId="0" xfId="60" applyFont="1" applyAlignment="1">
      <alignment vertical="center"/>
      <protection/>
    </xf>
    <xf numFmtId="176" fontId="15" fillId="0" borderId="0" xfId="60" applyNumberFormat="1" applyFont="1" applyAlignment="1" applyProtection="1">
      <alignment vertical="center"/>
      <protection/>
    </xf>
    <xf numFmtId="37" fontId="14" fillId="0" borderId="11" xfId="60" applyFont="1" applyBorder="1" applyAlignment="1">
      <alignment vertical="center"/>
      <protection/>
    </xf>
    <xf numFmtId="37" fontId="14" fillId="0" borderId="0" xfId="60" applyFont="1" applyAlignment="1">
      <alignment horizontal="centerContinuous" vertical="center"/>
      <protection/>
    </xf>
    <xf numFmtId="37" fontId="14" fillId="0" borderId="13" xfId="60" applyFont="1" applyBorder="1" applyAlignment="1">
      <alignment vertical="center"/>
      <protection/>
    </xf>
    <xf numFmtId="176" fontId="14" fillId="0" borderId="13" xfId="60" applyNumberFormat="1" applyFont="1" applyBorder="1" applyAlignment="1" applyProtection="1">
      <alignment vertical="center"/>
      <protection/>
    </xf>
    <xf numFmtId="37" fontId="14" fillId="0" borderId="12" xfId="60" applyFont="1" applyBorder="1" applyAlignment="1" applyProtection="1">
      <alignment horizontal="center" vertical="center"/>
      <protection/>
    </xf>
    <xf numFmtId="37" fontId="14" fillId="0" borderId="12" xfId="60" applyFont="1" applyBorder="1" applyAlignment="1">
      <alignment horizontal="centerContinuous" vertical="center"/>
      <protection/>
    </xf>
    <xf numFmtId="37" fontId="14" fillId="0" borderId="12" xfId="60" applyFont="1" applyBorder="1" applyAlignment="1" applyProtection="1">
      <alignment horizontal="centerContinuous" vertical="center"/>
      <protection/>
    </xf>
    <xf numFmtId="37" fontId="14" fillId="0" borderId="16" xfId="60" applyFont="1" applyBorder="1" applyAlignment="1" applyProtection="1">
      <alignment horizontal="centerContinuous"/>
      <protection/>
    </xf>
    <xf numFmtId="178" fontId="4" fillId="0" borderId="0" xfId="61" applyNumberFormat="1" applyAlignment="1">
      <alignment horizontal="left"/>
      <protection/>
    </xf>
    <xf numFmtId="37" fontId="16" fillId="0" borderId="0" xfId="61" applyNumberFormat="1" applyFont="1" applyAlignment="1" applyProtection="1">
      <alignment horizontal="left"/>
      <protection/>
    </xf>
    <xf numFmtId="0" fontId="16" fillId="0" borderId="0" xfId="61" applyFont="1" applyAlignment="1" applyProtection="1">
      <alignment horizontal="left"/>
      <protection/>
    </xf>
    <xf numFmtId="177" fontId="16" fillId="0" borderId="0" xfId="61" applyNumberFormat="1" applyFont="1" applyAlignment="1">
      <alignment horizontal="center"/>
      <protection/>
    </xf>
    <xf numFmtId="177" fontId="17" fillId="0" borderId="0" xfId="61" applyNumberFormat="1" applyFont="1" applyAlignment="1">
      <alignment horizontal="center"/>
      <protection/>
    </xf>
    <xf numFmtId="0" fontId="12" fillId="0" borderId="0" xfId="0" applyFont="1" applyAlignment="1">
      <alignment/>
    </xf>
    <xf numFmtId="37" fontId="14" fillId="0" borderId="0" xfId="60" applyFont="1" applyAlignment="1" applyProtection="1">
      <alignment horizontal="center" vertical="center"/>
      <protection/>
    </xf>
    <xf numFmtId="37" fontId="14" fillId="0" borderId="0" xfId="60" applyNumberFormat="1" applyFont="1" applyAlignment="1" applyProtection="1">
      <alignment horizontal="right" vertical="center"/>
      <protection locked="0"/>
    </xf>
    <xf numFmtId="37" fontId="14" fillId="0" borderId="11" xfId="60" applyNumberFormat="1" applyFont="1" applyBorder="1" applyAlignment="1" applyProtection="1">
      <alignment vertical="center"/>
      <protection/>
    </xf>
    <xf numFmtId="37" fontId="14" fillId="0" borderId="0" xfId="60" applyNumberFormat="1" applyFont="1" applyAlignment="1" applyProtection="1">
      <alignment vertical="center"/>
      <protection/>
    </xf>
    <xf numFmtId="37" fontId="15" fillId="0" borderId="11" xfId="60" applyNumberFormat="1" applyFont="1" applyBorder="1" applyAlignment="1" applyProtection="1">
      <alignment vertical="center"/>
      <protection/>
    </xf>
    <xf numFmtId="37" fontId="15" fillId="0" borderId="0" xfId="60" applyNumberFormat="1" applyFont="1" applyAlignment="1" applyProtection="1">
      <alignment vertical="center"/>
      <protection/>
    </xf>
    <xf numFmtId="37" fontId="14" fillId="0" borderId="0" xfId="60" applyNumberFormat="1" applyFont="1" applyAlignment="1" applyProtection="1">
      <alignment vertical="center"/>
      <protection locked="0"/>
    </xf>
    <xf numFmtId="37" fontId="14" fillId="0" borderId="12" xfId="60" applyNumberFormat="1" applyFont="1" applyBorder="1" applyAlignment="1" applyProtection="1">
      <alignment vertical="center"/>
      <protection/>
    </xf>
    <xf numFmtId="37" fontId="14" fillId="0" borderId="13" xfId="60" applyNumberFormat="1" applyFont="1" applyBorder="1" applyAlignment="1" applyProtection="1">
      <alignment vertical="center"/>
      <protection locked="0"/>
    </xf>
    <xf numFmtId="179" fontId="14" fillId="0" borderId="0" xfId="60" applyNumberFormat="1" applyFont="1" applyAlignment="1" applyProtection="1">
      <alignment horizontal="right" vertical="center"/>
      <protection locked="0"/>
    </xf>
    <xf numFmtId="37" fontId="12" fillId="0" borderId="10" xfId="60" applyFont="1" applyBorder="1" applyAlignment="1" applyProtection="1">
      <alignment horizontal="right"/>
      <protection/>
    </xf>
    <xf numFmtId="37" fontId="5" fillId="0" borderId="10" xfId="60" applyFont="1" applyBorder="1" applyAlignment="1">
      <alignment horizontal="left"/>
      <protection/>
    </xf>
    <xf numFmtId="37" fontId="14" fillId="0" borderId="0" xfId="60" applyNumberFormat="1" applyFont="1" applyFill="1" applyAlignment="1" applyProtection="1">
      <alignment vertical="center"/>
      <protection locked="0"/>
    </xf>
    <xf numFmtId="37" fontId="14" fillId="0" borderId="13" xfId="6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center"/>
    </xf>
    <xf numFmtId="37" fontId="14" fillId="0" borderId="0" xfId="60" applyFont="1" applyAlignment="1" applyProtection="1">
      <alignment horizontal="distributed" vertical="center"/>
      <protection/>
    </xf>
    <xf numFmtId="0" fontId="13" fillId="0" borderId="0" xfId="0" applyFont="1" applyAlignment="1">
      <alignment horizontal="distributed" vertical="center"/>
    </xf>
    <xf numFmtId="37" fontId="14" fillId="0" borderId="13" xfId="60" applyFont="1" applyBorder="1" applyAlignment="1" applyProtection="1">
      <alignment horizontal="distributed" vertical="center"/>
      <protection/>
    </xf>
    <xf numFmtId="0" fontId="13" fillId="0" borderId="13" xfId="0" applyFont="1" applyBorder="1" applyAlignment="1">
      <alignment horizontal="distributed" vertical="center"/>
    </xf>
    <xf numFmtId="37" fontId="12" fillId="0" borderId="0" xfId="60" applyFont="1" applyAlignment="1" applyProtection="1">
      <alignment horizontal="distributed" vertical="center"/>
      <protection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justify" vertical="justify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2" xfId="60"/>
    <cellStyle name="標準_52道路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</xdr:rowOff>
    </xdr:from>
    <xdr:to>
      <xdr:col>6</xdr:col>
      <xdr:colOff>0</xdr:colOff>
      <xdr:row>24</xdr:row>
      <xdr:rowOff>295275</xdr:rowOff>
    </xdr:to>
    <xdr:sp>
      <xdr:nvSpPr>
        <xdr:cNvPr id="1" name="Line 7"/>
        <xdr:cNvSpPr>
          <a:spLocks/>
        </xdr:cNvSpPr>
      </xdr:nvSpPr>
      <xdr:spPr>
        <a:xfrm>
          <a:off x="238125" y="5334000"/>
          <a:ext cx="1476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108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7から25"/>
      <sheetName val="表54～62"/>
      <sheetName val="108(1)入力"/>
      <sheetName val="108(2)入力"/>
      <sheetName val="108(1)続 ﾘﾝｸ元"/>
      <sheetName val="108(1)印刷 "/>
      <sheetName val="108(1)(2)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10"/>
  <sheetViews>
    <sheetView zoomScalePageLayoutView="0" workbookViewId="0" topLeftCell="A1">
      <selection activeCell="B9" sqref="B9"/>
    </sheetView>
  </sheetViews>
  <sheetFormatPr defaultColWidth="13.375" defaultRowHeight="13.5"/>
  <cols>
    <col min="1" max="1" width="13.375" style="4" customWidth="1"/>
    <col min="2" max="4" width="14.125" style="4" customWidth="1"/>
    <col min="5" max="16384" width="13.375" style="4" customWidth="1"/>
  </cols>
  <sheetData>
    <row r="1" s="3" customFormat="1" ht="17.25">
      <c r="A1" s="12" t="s">
        <v>33</v>
      </c>
    </row>
    <row r="2" spans="2:4" s="3" customFormat="1" ht="17.25">
      <c r="B2" s="2" t="s">
        <v>0</v>
      </c>
      <c r="C2" s="15" t="s">
        <v>26</v>
      </c>
      <c r="D2" s="15" t="s">
        <v>27</v>
      </c>
    </row>
    <row r="3" spans="2:4" s="3" customFormat="1" ht="17.25">
      <c r="B3" s="2"/>
      <c r="C3" s="15"/>
      <c r="D3" s="15"/>
    </row>
    <row r="4" spans="1:4" s="3" customFormat="1" ht="17.25">
      <c r="A4" s="2" t="s">
        <v>1</v>
      </c>
      <c r="B4" s="14">
        <v>1207.4</v>
      </c>
      <c r="C4" s="3">
        <f>B4/B8*100</f>
        <v>3.010341973252486</v>
      </c>
      <c r="D4" s="57">
        <f>C4</f>
        <v>3.010341973252486</v>
      </c>
    </row>
    <row r="5" spans="1:4" s="3" customFormat="1" ht="17.25">
      <c r="A5" s="2" t="s">
        <v>2</v>
      </c>
      <c r="B5" s="14">
        <v>2599.9</v>
      </c>
      <c r="C5" s="3">
        <f>B5/B8*100</f>
        <v>6.482183283302251</v>
      </c>
      <c r="D5" s="57">
        <f>C5</f>
        <v>6.482183283302251</v>
      </c>
    </row>
    <row r="6" spans="1:4" s="3" customFormat="1" ht="17.25">
      <c r="A6" s="2" t="s">
        <v>3</v>
      </c>
      <c r="B6" s="14">
        <v>36301.2</v>
      </c>
      <c r="C6" s="3">
        <f>B6/B8*100</f>
        <v>90.50772406777632</v>
      </c>
      <c r="D6" s="57">
        <f>C6</f>
        <v>90.50772406777632</v>
      </c>
    </row>
    <row r="8" ht="17.25">
      <c r="B8" s="53">
        <v>40108.4</v>
      </c>
    </row>
    <row r="9" s="3" customFormat="1" ht="17.25">
      <c r="D9" s="16"/>
    </row>
    <row r="10" spans="1:4" s="3" customFormat="1" ht="17.25">
      <c r="A10" s="55" t="s">
        <v>4</v>
      </c>
      <c r="B10" s="54">
        <f>'052Y'!$G$31</f>
        <v>40108.4</v>
      </c>
      <c r="D10" s="56">
        <f>SUM(D4:D6)</f>
        <v>100.00024932433107</v>
      </c>
    </row>
  </sheetData>
  <sheetProtection/>
  <printOptions horizontalCentered="1"/>
  <pageMargins left="0.7874015748031497" right="0.7874015748031497" top="1.968503937007874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4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13.5"/>
  <cols>
    <col min="1" max="1" width="3.125" style="5" customWidth="1"/>
    <col min="2" max="2" width="1.12109375" style="5" customWidth="1"/>
    <col min="3" max="4" width="2.25390625" style="5" customWidth="1"/>
    <col min="5" max="5" width="11.875" style="5" customWidth="1"/>
    <col min="6" max="6" width="1.875" style="5" customWidth="1"/>
    <col min="7" max="7" width="12.75390625" style="5" customWidth="1"/>
    <col min="8" max="10" width="10.75390625" style="5" customWidth="1"/>
    <col min="11" max="12" width="11.75390625" style="5" customWidth="1"/>
    <col min="13" max="13" width="10.75390625" style="5" customWidth="1"/>
    <col min="14" max="16384" width="10.625" style="5" customWidth="1"/>
  </cols>
  <sheetData>
    <row r="1" s="10" customFormat="1" ht="18" customHeight="1">
      <c r="A1" s="9" t="s">
        <v>25</v>
      </c>
    </row>
    <row r="4" spans="2:12" s="13" customFormat="1" ht="27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5" ht="30" customHeight="1">
      <c r="B5" s="1"/>
      <c r="C5" s="1"/>
      <c r="D5" s="1"/>
      <c r="E5" s="1"/>
    </row>
    <row r="6" spans="5:8" s="7" customFormat="1" ht="30" customHeight="1">
      <c r="E6" s="58"/>
      <c r="F6" s="58"/>
      <c r="G6" s="58"/>
      <c r="H6" s="58"/>
    </row>
    <row r="7" spans="2:8" s="7" customFormat="1" ht="21.75" customHeight="1">
      <c r="B7" s="81" t="s">
        <v>34</v>
      </c>
      <c r="C7" s="81"/>
      <c r="D7" s="81"/>
      <c r="E7" s="81"/>
      <c r="F7" s="81"/>
      <c r="G7" s="81"/>
      <c r="H7" s="81"/>
    </row>
    <row r="8" spans="2:8" s="7" customFormat="1" ht="21.75" customHeight="1">
      <c r="B8" s="81"/>
      <c r="C8" s="81"/>
      <c r="D8" s="81"/>
      <c r="E8" s="81"/>
      <c r="F8" s="81"/>
      <c r="G8" s="81"/>
      <c r="H8" s="81"/>
    </row>
    <row r="9" spans="2:8" s="7" customFormat="1" ht="21.75" customHeight="1">
      <c r="B9" s="81"/>
      <c r="C9" s="81"/>
      <c r="D9" s="81"/>
      <c r="E9" s="81"/>
      <c r="F9" s="81"/>
      <c r="G9" s="81"/>
      <c r="H9" s="81"/>
    </row>
    <row r="10" spans="2:8" s="7" customFormat="1" ht="21.75" customHeight="1">
      <c r="B10" s="81"/>
      <c r="C10" s="81"/>
      <c r="D10" s="81"/>
      <c r="E10" s="81"/>
      <c r="F10" s="81"/>
      <c r="G10" s="81"/>
      <c r="H10" s="81"/>
    </row>
    <row r="11" ht="6.75" customHeight="1"/>
    <row r="12" spans="2:8" s="7" customFormat="1" ht="24" customHeight="1">
      <c r="B12" s="73" t="s">
        <v>35</v>
      </c>
      <c r="C12" s="73"/>
      <c r="D12" s="73"/>
      <c r="E12" s="73"/>
      <c r="F12" s="73"/>
      <c r="G12" s="73"/>
      <c r="H12" s="73"/>
    </row>
    <row r="13" spans="2:8" s="7" customFormat="1" ht="24" customHeight="1">
      <c r="B13" s="73"/>
      <c r="C13" s="73"/>
      <c r="D13" s="73"/>
      <c r="E13" s="73"/>
      <c r="F13" s="73"/>
      <c r="G13" s="73"/>
      <c r="H13" s="73"/>
    </row>
    <row r="14" spans="2:8" s="7" customFormat="1" ht="24" customHeight="1">
      <c r="B14" s="73"/>
      <c r="C14" s="73"/>
      <c r="D14" s="73"/>
      <c r="E14" s="73"/>
      <c r="F14" s="73"/>
      <c r="G14" s="73"/>
      <c r="H14" s="73"/>
    </row>
    <row r="15" spans="2:5" ht="14.25">
      <c r="B15" s="1"/>
      <c r="C15" s="1"/>
      <c r="D15" s="1"/>
      <c r="E15" s="1"/>
    </row>
    <row r="16" ht="13.5"/>
    <row r="17" ht="13.5"/>
    <row r="18" ht="13.5"/>
    <row r="19" ht="13.5"/>
    <row r="20" ht="15"/>
    <row r="21" ht="13.5"/>
    <row r="22" spans="2:13" s="11" customFormat="1" ht="24.75" customHeight="1" thickBot="1">
      <c r="B22" s="17" t="s">
        <v>6</v>
      </c>
      <c r="C22" s="18"/>
      <c r="D22" s="18"/>
      <c r="E22" s="18"/>
      <c r="F22" s="18"/>
      <c r="G22" s="18"/>
      <c r="H22" s="18"/>
      <c r="I22" s="18"/>
      <c r="J22" s="18"/>
      <c r="K22" s="18"/>
      <c r="L22" s="70"/>
      <c r="M22" s="69" t="s">
        <v>30</v>
      </c>
    </row>
    <row r="23" spans="2:13" s="8" customFormat="1" ht="24" customHeight="1" thickTop="1">
      <c r="B23" s="19"/>
      <c r="D23" s="27"/>
      <c r="E23" s="28"/>
      <c r="F23" s="19"/>
      <c r="G23" s="20" t="s">
        <v>28</v>
      </c>
      <c r="H23" s="21" t="s">
        <v>7</v>
      </c>
      <c r="I23" s="22"/>
      <c r="J23" s="22"/>
      <c r="K23" s="21" t="s">
        <v>8</v>
      </c>
      <c r="L23" s="22"/>
      <c r="M23" s="22"/>
    </row>
    <row r="24" spans="2:13" s="8" customFormat="1" ht="24" customHeight="1">
      <c r="B24" s="19"/>
      <c r="C24" s="26"/>
      <c r="D24" s="26"/>
      <c r="F24" s="31" t="s">
        <v>16</v>
      </c>
      <c r="G24" s="20" t="s">
        <v>9</v>
      </c>
      <c r="H24" s="20" t="s">
        <v>10</v>
      </c>
      <c r="I24" s="20" t="s">
        <v>11</v>
      </c>
      <c r="J24" s="20" t="s">
        <v>12</v>
      </c>
      <c r="K24" s="30" t="s">
        <v>13</v>
      </c>
      <c r="L24" s="52" t="s">
        <v>14</v>
      </c>
      <c r="M24" s="20" t="s">
        <v>15</v>
      </c>
    </row>
    <row r="25" spans="2:15" s="8" customFormat="1" ht="24" customHeight="1">
      <c r="B25" s="23"/>
      <c r="C25" s="32"/>
      <c r="D25" s="33"/>
      <c r="E25" s="33" t="s">
        <v>29</v>
      </c>
      <c r="F25" s="23"/>
      <c r="G25" s="49" t="s">
        <v>17</v>
      </c>
      <c r="H25" s="50"/>
      <c r="I25" s="50"/>
      <c r="J25" s="50"/>
      <c r="K25" s="49" t="s">
        <v>18</v>
      </c>
      <c r="L25" s="50"/>
      <c r="M25" s="51" t="s">
        <v>19</v>
      </c>
      <c r="N25" s="29"/>
      <c r="O25" s="29"/>
    </row>
    <row r="26" spans="2:13" s="8" customFormat="1" ht="21" customHeight="1">
      <c r="B26" s="19"/>
      <c r="C26" s="59" t="s">
        <v>20</v>
      </c>
      <c r="D26" s="39"/>
      <c r="E26" s="40" t="s">
        <v>31</v>
      </c>
      <c r="F26" s="39"/>
      <c r="G26" s="61">
        <v>39420.9</v>
      </c>
      <c r="H26" s="62">
        <v>39166.9</v>
      </c>
      <c r="I26" s="62">
        <v>209.8</v>
      </c>
      <c r="J26" s="62">
        <v>44.3</v>
      </c>
      <c r="K26" s="62">
        <v>32503.7</v>
      </c>
      <c r="L26" s="62">
        <v>6917.2</v>
      </c>
      <c r="M26" s="41">
        <v>82.5</v>
      </c>
    </row>
    <row r="27" spans="2:13" s="8" customFormat="1" ht="21" customHeight="1">
      <c r="B27" s="19"/>
      <c r="C27" s="39"/>
      <c r="D27" s="39"/>
      <c r="E27" s="38">
        <v>18</v>
      </c>
      <c r="F27" s="39"/>
      <c r="G27" s="61">
        <v>39494.2</v>
      </c>
      <c r="H27" s="62">
        <v>39238.8</v>
      </c>
      <c r="I27" s="62">
        <v>210.8</v>
      </c>
      <c r="J27" s="62">
        <v>44.6</v>
      </c>
      <c r="K27" s="62">
        <v>32646.3</v>
      </c>
      <c r="L27" s="62">
        <v>6847.8</v>
      </c>
      <c r="M27" s="41">
        <v>82.7</v>
      </c>
    </row>
    <row r="28" spans="2:13" s="8" customFormat="1" ht="21" customHeight="1">
      <c r="B28" s="19"/>
      <c r="C28" s="39"/>
      <c r="D28" s="39"/>
      <c r="E28" s="38">
        <v>19</v>
      </c>
      <c r="F28" s="39"/>
      <c r="G28" s="61">
        <v>39652</v>
      </c>
      <c r="H28" s="62">
        <v>39389.2</v>
      </c>
      <c r="I28" s="62">
        <v>215.2</v>
      </c>
      <c r="J28" s="62">
        <v>47.6</v>
      </c>
      <c r="K28" s="62">
        <v>32863.9</v>
      </c>
      <c r="L28" s="62">
        <v>6788.1</v>
      </c>
      <c r="M28" s="41">
        <v>82.9</v>
      </c>
    </row>
    <row r="29" spans="2:13" s="8" customFormat="1" ht="21" customHeight="1">
      <c r="B29" s="19"/>
      <c r="C29" s="39"/>
      <c r="D29" s="39"/>
      <c r="E29" s="38">
        <v>20</v>
      </c>
      <c r="F29" s="39"/>
      <c r="G29" s="61">
        <v>39818.9</v>
      </c>
      <c r="H29" s="62">
        <v>39554.6</v>
      </c>
      <c r="I29" s="62">
        <v>216.4</v>
      </c>
      <c r="J29" s="62">
        <v>47.8</v>
      </c>
      <c r="K29" s="62">
        <v>33122.1</v>
      </c>
      <c r="L29" s="62">
        <v>6696.8</v>
      </c>
      <c r="M29" s="41">
        <v>83.2</v>
      </c>
    </row>
    <row r="30" spans="2:13" s="8" customFormat="1" ht="21" customHeight="1">
      <c r="B30" s="19"/>
      <c r="C30" s="39"/>
      <c r="D30" s="39"/>
      <c r="E30" s="38">
        <v>21</v>
      </c>
      <c r="F30" s="39"/>
      <c r="G30" s="61">
        <v>40058.7</v>
      </c>
      <c r="H30" s="62">
        <v>39792</v>
      </c>
      <c r="I30" s="62">
        <v>218.7</v>
      </c>
      <c r="J30" s="62">
        <v>47.9</v>
      </c>
      <c r="K30" s="62">
        <v>33421.7</v>
      </c>
      <c r="L30" s="62">
        <v>6637</v>
      </c>
      <c r="M30" s="41">
        <v>83.4</v>
      </c>
    </row>
    <row r="31" spans="2:13" s="8" customFormat="1" ht="21" customHeight="1">
      <c r="B31" s="19"/>
      <c r="C31" s="39"/>
      <c r="D31" s="39"/>
      <c r="E31" s="42">
        <v>22</v>
      </c>
      <c r="F31" s="43"/>
      <c r="G31" s="63">
        <v>40108.4</v>
      </c>
      <c r="H31" s="64">
        <v>39838.6</v>
      </c>
      <c r="I31" s="64">
        <v>221</v>
      </c>
      <c r="J31" s="64">
        <v>48.7</v>
      </c>
      <c r="K31" s="64">
        <v>33653.7</v>
      </c>
      <c r="L31" s="64">
        <v>6454.6</v>
      </c>
      <c r="M31" s="44">
        <v>83.9</v>
      </c>
    </row>
    <row r="32" spans="2:13" s="8" customFormat="1" ht="24" customHeight="1">
      <c r="B32" s="19"/>
      <c r="C32" s="39"/>
      <c r="D32" s="39"/>
      <c r="E32" s="39"/>
      <c r="F32" s="39"/>
      <c r="G32" s="45"/>
      <c r="H32" s="39"/>
      <c r="I32" s="39"/>
      <c r="J32" s="39"/>
      <c r="K32" s="39"/>
      <c r="L32" s="39"/>
      <c r="M32" s="41"/>
    </row>
    <row r="33" spans="2:13" s="8" customFormat="1" ht="21" customHeight="1">
      <c r="B33" s="19"/>
      <c r="C33" s="75" t="s">
        <v>21</v>
      </c>
      <c r="D33" s="76"/>
      <c r="E33" s="76"/>
      <c r="F33" s="39"/>
      <c r="G33" s="61">
        <v>1207.4</v>
      </c>
      <c r="H33" s="71">
        <v>1123.1</v>
      </c>
      <c r="I33" s="71">
        <v>60.8</v>
      </c>
      <c r="J33" s="71">
        <v>23.5</v>
      </c>
      <c r="K33" s="65">
        <v>1207.4</v>
      </c>
      <c r="L33" s="60" t="s">
        <v>38</v>
      </c>
      <c r="M33" s="41">
        <v>100</v>
      </c>
    </row>
    <row r="34" spans="2:13" s="8" customFormat="1" ht="21" customHeight="1">
      <c r="B34" s="19"/>
      <c r="C34" s="46"/>
      <c r="D34" s="75" t="s">
        <v>22</v>
      </c>
      <c r="E34" s="76"/>
      <c r="F34" s="39"/>
      <c r="G34" s="61">
        <v>421.9</v>
      </c>
      <c r="H34" s="71">
        <v>367</v>
      </c>
      <c r="I34" s="71">
        <v>41</v>
      </c>
      <c r="J34" s="71">
        <v>13</v>
      </c>
      <c r="K34" s="65">
        <v>421.9</v>
      </c>
      <c r="L34" s="68">
        <v>0</v>
      </c>
      <c r="M34" s="41">
        <v>100</v>
      </c>
    </row>
    <row r="35" spans="2:13" s="8" customFormat="1" ht="21" customHeight="1">
      <c r="B35" s="19"/>
      <c r="C35" s="46"/>
      <c r="D35" s="79" t="s">
        <v>23</v>
      </c>
      <c r="E35" s="80"/>
      <c r="F35" s="39"/>
      <c r="G35" s="61">
        <v>785.5</v>
      </c>
      <c r="H35" s="71">
        <v>756</v>
      </c>
      <c r="I35" s="71">
        <v>20</v>
      </c>
      <c r="J35" s="71">
        <v>10.2</v>
      </c>
      <c r="K35" s="65">
        <v>785.5</v>
      </c>
      <c r="L35" s="68">
        <v>0</v>
      </c>
      <c r="M35" s="41">
        <v>100</v>
      </c>
    </row>
    <row r="36" spans="2:13" s="8" customFormat="1" ht="21" customHeight="1">
      <c r="B36" s="19"/>
      <c r="C36" s="75" t="s">
        <v>2</v>
      </c>
      <c r="D36" s="76"/>
      <c r="E36" s="76"/>
      <c r="F36" s="39"/>
      <c r="G36" s="61">
        <v>2599.9</v>
      </c>
      <c r="H36" s="71">
        <v>2544.7</v>
      </c>
      <c r="I36" s="71">
        <v>47.3</v>
      </c>
      <c r="J36" s="71">
        <v>8</v>
      </c>
      <c r="K36" s="65">
        <v>2596.8</v>
      </c>
      <c r="L36" s="65">
        <v>3.2</v>
      </c>
      <c r="M36" s="41">
        <v>99.9</v>
      </c>
    </row>
    <row r="37" spans="2:13" s="8" customFormat="1" ht="21" customHeight="1">
      <c r="B37" s="19"/>
      <c r="C37" s="46"/>
      <c r="D37" s="79" t="s">
        <v>39</v>
      </c>
      <c r="E37" s="80"/>
      <c r="F37" s="39"/>
      <c r="G37" s="61">
        <v>1400.8</v>
      </c>
      <c r="H37" s="71">
        <v>1371</v>
      </c>
      <c r="I37" s="71">
        <v>25.6</v>
      </c>
      <c r="J37" s="71">
        <v>5</v>
      </c>
      <c r="K37" s="65">
        <v>1398.9</v>
      </c>
      <c r="L37" s="65">
        <v>1.9</v>
      </c>
      <c r="M37" s="41">
        <v>99.9</v>
      </c>
    </row>
    <row r="38" spans="2:13" s="8" customFormat="1" ht="21" customHeight="1">
      <c r="B38" s="19"/>
      <c r="C38" s="46"/>
      <c r="D38" s="75" t="s">
        <v>24</v>
      </c>
      <c r="E38" s="76"/>
      <c r="F38" s="39"/>
      <c r="G38" s="61">
        <v>1199</v>
      </c>
      <c r="H38" s="71">
        <v>1174</v>
      </c>
      <c r="I38" s="71">
        <v>22</v>
      </c>
      <c r="J38" s="71">
        <v>3.2</v>
      </c>
      <c r="K38" s="65">
        <v>1197.7</v>
      </c>
      <c r="L38" s="65">
        <v>1.3</v>
      </c>
      <c r="M38" s="41">
        <v>99.9</v>
      </c>
    </row>
    <row r="39" spans="2:13" s="8" customFormat="1" ht="21" customHeight="1">
      <c r="B39" s="23"/>
      <c r="C39" s="77" t="s">
        <v>3</v>
      </c>
      <c r="D39" s="78"/>
      <c r="E39" s="78"/>
      <c r="F39" s="47"/>
      <c r="G39" s="66">
        <v>36301.2</v>
      </c>
      <c r="H39" s="72">
        <v>36170.9</v>
      </c>
      <c r="I39" s="72">
        <v>113</v>
      </c>
      <c r="J39" s="72">
        <v>17.2</v>
      </c>
      <c r="K39" s="67">
        <v>29849.6</v>
      </c>
      <c r="L39" s="67">
        <v>6451.4</v>
      </c>
      <c r="M39" s="48">
        <v>82.2</v>
      </c>
    </row>
    <row r="40" spans="2:13" s="8" customFormat="1" ht="18" customHeight="1">
      <c r="B40" s="26"/>
      <c r="C40" s="24" t="s">
        <v>36</v>
      </c>
      <c r="D40" s="34"/>
      <c r="E40" s="34"/>
      <c r="F40" s="26"/>
      <c r="G40" s="35"/>
      <c r="H40" s="36"/>
      <c r="I40" s="36"/>
      <c r="J40" s="36"/>
      <c r="K40" s="36"/>
      <c r="L40" s="36"/>
      <c r="M40" s="37"/>
    </row>
    <row r="41" spans="2:13" s="11" customFormat="1" ht="18" customHeight="1">
      <c r="B41" s="25"/>
      <c r="C41" s="24" t="s">
        <v>37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s="11" customFormat="1" ht="18" customHeight="1">
      <c r="B42" s="25"/>
      <c r="C42" s="24" t="s">
        <v>40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s="11" customFormat="1" ht="21" customHeight="1">
      <c r="B43" s="25"/>
      <c r="C43" s="24" t="s">
        <v>32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3:13" ht="14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</sheetData>
  <sheetProtection/>
  <mergeCells count="10">
    <mergeCell ref="B12:H14"/>
    <mergeCell ref="B4:L4"/>
    <mergeCell ref="C33:E33"/>
    <mergeCell ref="D34:E34"/>
    <mergeCell ref="C39:E39"/>
    <mergeCell ref="D35:E35"/>
    <mergeCell ref="C36:E36"/>
    <mergeCell ref="D37:E37"/>
    <mergeCell ref="D38:E38"/>
    <mergeCell ref="B7:H10"/>
  </mergeCells>
  <printOptions/>
  <pageMargins left="0.6299212598425197" right="0.7874015748031497" top="0.984251968503937" bottom="0.984251968503937" header="0.5118110236220472" footer="0.5118110236220472"/>
  <pageSetup horizontalDpi="600" verticalDpi="600" orientation="portrait" paperSize="9" scale="85" r:id="rId4"/>
  <headerFooter alignWithMargins="0">
    <oddHeader>&amp;L出典：千葉県勢要覧　平成24年版</oddHeader>
  </headerFooter>
  <drawing r:id="rId3"/>
  <legacyDrawing r:id="rId2"/>
  <oleObjects>
    <oleObject progId="WGR.Document" shapeId="6082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2013-05-07T08:34:55Z</cp:lastPrinted>
  <dcterms:created xsi:type="dcterms:W3CDTF">1998-02-03T02:42:52Z</dcterms:created>
  <dcterms:modified xsi:type="dcterms:W3CDTF">2013-05-07T08:35:03Z</dcterms:modified>
  <cp:category/>
  <cp:version/>
  <cp:contentType/>
  <cp:contentStatus/>
</cp:coreProperties>
</file>