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filterPrivacy="1" codeName="ThisWorkbook"/>
  <xr:revisionPtr revIDLastSave="0" documentId="13_ncr:1_{B50AB8BA-B516-4EBF-B0FD-9C590F02009B}" xr6:coauthVersionLast="47" xr6:coauthVersionMax="47" xr10:uidLastSave="{00000000-0000-0000-0000-000000000000}"/>
  <bookViews>
    <workbookView xWindow="-108" yWindow="-108" windowWidth="23256" windowHeight="12456" tabRatio="700" xr2:uid="{00000000-000D-0000-FFFF-FFFF00000000}"/>
  </bookViews>
  <sheets>
    <sheet name="024(1)登録" sheetId="4" r:id="rId1"/>
    <sheet name="024(2)登録" sheetId="5" r:id="rId2"/>
  </sheets>
  <definedNames>
    <definedName name="_Regression_Int" localSheetId="0" hidden="1">1</definedName>
    <definedName name="_Regression_Int" localSheetId="1" hidden="1">1</definedName>
    <definedName name="HTML_CodePage" hidden="1">932</definedName>
    <definedName name="HTML_Control" localSheetId="1" hidden="1">{"'Sheet1'!$A$1:$E$81"}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0">'024(1)登録'!$A$1:$R$67</definedName>
    <definedName name="_xlnm.Print_Area" localSheetId="1">'024(2)登録'!$A$1:$X$61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" i="4" l="1"/>
  <c r="D20" i="4" s="1"/>
  <c r="N11" i="4"/>
  <c r="E20" i="4" s="1"/>
  <c r="O11" i="4"/>
  <c r="P11" i="4"/>
  <c r="Q11" i="4"/>
  <c r="R11" i="4"/>
  <c r="M15" i="4"/>
  <c r="N15" i="4"/>
  <c r="O15" i="4"/>
  <c r="P15" i="4"/>
  <c r="Q15" i="4"/>
  <c r="R15" i="4"/>
  <c r="M20" i="4"/>
  <c r="N20" i="4"/>
  <c r="O20" i="4"/>
  <c r="P20" i="4"/>
  <c r="Q20" i="4"/>
  <c r="R20" i="4"/>
  <c r="M25" i="4"/>
  <c r="N25" i="4"/>
  <c r="O25" i="4"/>
  <c r="P25" i="4"/>
  <c r="Q25" i="4"/>
  <c r="R25" i="4"/>
  <c r="M33" i="4"/>
  <c r="N33" i="4"/>
  <c r="O33" i="4"/>
  <c r="P33" i="4"/>
  <c r="Q33" i="4"/>
  <c r="R33" i="4"/>
  <c r="W48" i="5" l="1"/>
  <c r="W33" i="5"/>
  <c r="W10" i="5"/>
  <c r="Q10" i="5"/>
  <c r="E52" i="5"/>
  <c r="E12" i="5"/>
  <c r="I20" i="4" l="1"/>
  <c r="F20" i="4"/>
  <c r="G20" i="4"/>
  <c r="E18" i="4"/>
  <c r="F18" i="4"/>
  <c r="G18" i="4"/>
  <c r="H18" i="4"/>
  <c r="I18" i="4"/>
  <c r="D18" i="4"/>
  <c r="H20" i="4" l="1"/>
</calcChain>
</file>

<file path=xl/sharedStrings.xml><?xml version="1.0" encoding="utf-8"?>
<sst xmlns="http://schemas.openxmlformats.org/spreadsheetml/2006/main" count="312" uniqueCount="269">
  <si>
    <t>総　　数</t>
  </si>
  <si>
    <t>中　 国</t>
  </si>
  <si>
    <t>市部</t>
  </si>
  <si>
    <t>郡部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</si>
  <si>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</si>
  <si>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</si>
  <si>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</si>
  <si>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</si>
  <si>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</si>
  <si>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</si>
  <si>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</si>
  <si>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</si>
  <si>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</si>
  <si>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</si>
  <si>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</si>
  <si>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</si>
  <si>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</si>
  <si>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</si>
  <si>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</si>
  <si>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</si>
  <si>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</si>
  <si>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</si>
  <si>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</si>
  <si>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</si>
  <si>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</si>
  <si>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</si>
  <si>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</si>
  <si>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</si>
  <si>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</si>
  <si>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</si>
  <si>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ネパール</t>
  </si>
  <si>
    <t>フィリピン</t>
  </si>
  <si>
    <t>ベトナム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</si>
  <si>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</si>
  <si>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</si>
  <si>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</si>
  <si>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</si>
  <si>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</si>
  <si>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</si>
  <si>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</si>
  <si>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年，市町村</t>
  </si>
  <si>
    <t>スリランカ</t>
  </si>
  <si>
    <t>千葉市</t>
  </si>
  <si>
    <t>鎌ケ谷市</t>
  </si>
  <si>
    <t>袖ケ浦市</t>
  </si>
  <si>
    <t>大網白里市</t>
  </si>
  <si>
    <t>印旛郡</t>
  </si>
  <si>
    <t>酒々井町</t>
  </si>
  <si>
    <t>栄町</t>
  </si>
  <si>
    <t>香取郡</t>
  </si>
  <si>
    <t>神崎町</t>
  </si>
  <si>
    <t>多古町</t>
  </si>
  <si>
    <t>東庄町</t>
  </si>
  <si>
    <t>山武郡</t>
  </si>
  <si>
    <t>九十九里町</t>
  </si>
  <si>
    <t>芝山町</t>
  </si>
  <si>
    <t>横芝光町</t>
  </si>
  <si>
    <t>長生郡</t>
  </si>
  <si>
    <t>一宮町</t>
  </si>
  <si>
    <t>睦沢町</t>
  </si>
  <si>
    <t>長生村</t>
  </si>
  <si>
    <t>白子町</t>
  </si>
  <si>
    <t>長柄町</t>
  </si>
  <si>
    <t>長南町</t>
  </si>
  <si>
    <t>夷隅郡</t>
  </si>
  <si>
    <t>大多喜町</t>
  </si>
  <si>
    <t>御宿町</t>
  </si>
  <si>
    <t>安房郡</t>
  </si>
  <si>
    <t>鋸南町</t>
  </si>
  <si>
    <t>ミクロネシア</t>
  </si>
  <si>
    <t>フィジー</t>
  </si>
  <si>
    <t>パラオ</t>
  </si>
  <si>
    <t>アルメニア</t>
  </si>
  <si>
    <t>パプアニューギニア</t>
  </si>
  <si>
    <t>ルワンダ</t>
  </si>
  <si>
    <t>アルバニア</t>
  </si>
  <si>
    <t>ニュージーランド</t>
  </si>
  <si>
    <t>リベリア</t>
  </si>
  <si>
    <t>アゼルバイジャン</t>
  </si>
  <si>
    <t>トンガ</t>
  </si>
  <si>
    <t>リビア</t>
  </si>
  <si>
    <t>ロシア</t>
  </si>
  <si>
    <t>アイルランド</t>
  </si>
  <si>
    <t>ソロモン</t>
  </si>
  <si>
    <t>モロッコ</t>
  </si>
  <si>
    <t>ルクセンブルク</t>
  </si>
  <si>
    <t>アイスランド</t>
  </si>
  <si>
    <t>サモア</t>
  </si>
  <si>
    <t>モザンビーク</t>
  </si>
  <si>
    <t>ルーマニア</t>
  </si>
  <si>
    <t>オーストラリア</t>
  </si>
  <si>
    <t>リヒテンシュタイン</t>
  </si>
  <si>
    <t>ヨーロッパ</t>
  </si>
  <si>
    <t>モーリシャス</t>
  </si>
  <si>
    <t>リトアニア</t>
  </si>
  <si>
    <t>オセアニア</t>
  </si>
  <si>
    <t>ラトビア</t>
  </si>
  <si>
    <t>南アフリカ共和国</t>
  </si>
  <si>
    <t>モルドバ</t>
  </si>
  <si>
    <t>ボリビア</t>
  </si>
  <si>
    <t>マリ</t>
  </si>
  <si>
    <t>ラオス</t>
  </si>
  <si>
    <t>ペルー</t>
  </si>
  <si>
    <t>マラウイ</t>
  </si>
  <si>
    <t>ポルトガル</t>
  </si>
  <si>
    <t>ヨルダン</t>
  </si>
  <si>
    <t>ベネズエラ</t>
  </si>
  <si>
    <t>マダガスカル</t>
  </si>
  <si>
    <t>モンゴル</t>
  </si>
  <si>
    <t>ブラジル</t>
  </si>
  <si>
    <t>ボツワナ</t>
  </si>
  <si>
    <t>ポーランド</t>
  </si>
  <si>
    <t>モルディブ</t>
  </si>
  <si>
    <t>パラグアイ</t>
  </si>
  <si>
    <t>ベナン</t>
  </si>
  <si>
    <t>ベルギー</t>
  </si>
  <si>
    <t>ミャンマー</t>
  </si>
  <si>
    <t>チリ</t>
  </si>
  <si>
    <t>ブルキナファソ</t>
  </si>
  <si>
    <t>ベラルーシ</t>
  </si>
  <si>
    <t>マレーシア</t>
  </si>
  <si>
    <t>スリナム</t>
  </si>
  <si>
    <t>ニジェール</t>
  </si>
  <si>
    <t>ブルガリア</t>
  </si>
  <si>
    <t>コロンビア</t>
  </si>
  <si>
    <t>ナミビア</t>
  </si>
  <si>
    <t>フランス</t>
  </si>
  <si>
    <t>ブルネイ</t>
  </si>
  <si>
    <t>ナイジェリア</t>
  </si>
  <si>
    <t>フィンランド</t>
  </si>
  <si>
    <t>ブータン</t>
  </si>
  <si>
    <t>エクアドル</t>
  </si>
  <si>
    <t>トーゴ</t>
  </si>
  <si>
    <t>ハンガリー</t>
  </si>
  <si>
    <t>ウルグアイ</t>
  </si>
  <si>
    <t>チュニジア</t>
  </si>
  <si>
    <t>ノルウェー</t>
  </si>
  <si>
    <t>バングラデシュ</t>
  </si>
  <si>
    <t>アルゼンチン</t>
  </si>
  <si>
    <t>タンザニア</t>
  </si>
  <si>
    <t>トルクメニスタン</t>
  </si>
  <si>
    <t>パレスチナ</t>
  </si>
  <si>
    <t>ソマリア</t>
  </si>
  <si>
    <t>ドイツ</t>
  </si>
  <si>
    <t>パキスタン</t>
  </si>
  <si>
    <t>南アメリカ</t>
  </si>
  <si>
    <t>セネガル</t>
  </si>
  <si>
    <t>デンマーク</t>
  </si>
  <si>
    <t>スーダン</t>
  </si>
  <si>
    <t>チェコ</t>
  </si>
  <si>
    <t>トルコ</t>
  </si>
  <si>
    <t>メキシコ</t>
  </si>
  <si>
    <t>ジンバブエ</t>
  </si>
  <si>
    <t>タジキスタン</t>
  </si>
  <si>
    <t>ホンジュラス</t>
  </si>
  <si>
    <t>シエラレオネ</t>
  </si>
  <si>
    <t>米国</t>
  </si>
  <si>
    <t>ザンビア</t>
  </si>
  <si>
    <t>セルビア</t>
  </si>
  <si>
    <t>タイ</t>
  </si>
  <si>
    <t>バルバドス</t>
  </si>
  <si>
    <t>コンゴ民主共和国</t>
  </si>
  <si>
    <t>スロべニア</t>
  </si>
  <si>
    <t>パナマ</t>
  </si>
  <si>
    <t>コンゴ共和国</t>
  </si>
  <si>
    <t>スロバキア</t>
  </si>
  <si>
    <t>シンガポール</t>
  </si>
  <si>
    <t>ハイチ</t>
  </si>
  <si>
    <t>コートジボワール</t>
  </si>
  <si>
    <t>スペイン</t>
  </si>
  <si>
    <t>シリア</t>
  </si>
  <si>
    <t>ニカラグア</t>
  </si>
  <si>
    <t>ケニア</t>
  </si>
  <si>
    <t>スウェーデン</t>
  </si>
  <si>
    <t>サウジアラビア</t>
  </si>
  <si>
    <t>トリニダード･トバゴ</t>
  </si>
  <si>
    <t>ギニアビサウ</t>
  </si>
  <si>
    <t>スイス</t>
  </si>
  <si>
    <t>クウェート</t>
  </si>
  <si>
    <t>ドミニカ共和国</t>
  </si>
  <si>
    <t>ギニア</t>
  </si>
  <si>
    <t>ジョージア</t>
  </si>
  <si>
    <t>カンボジア</t>
  </si>
  <si>
    <t>ドミニカ</t>
  </si>
  <si>
    <t>ガンビア</t>
  </si>
  <si>
    <t>コソボ共和国</t>
  </si>
  <si>
    <t>カメルーン</t>
  </si>
  <si>
    <t>クロアチア</t>
  </si>
  <si>
    <t>インドネシア</t>
  </si>
  <si>
    <t>キルギス</t>
  </si>
  <si>
    <t>インド</t>
  </si>
  <si>
    <t>ギリシャ</t>
  </si>
  <si>
    <t>イラン</t>
  </si>
  <si>
    <t>ジャマイカ</t>
  </si>
  <si>
    <t>ガーナ</t>
  </si>
  <si>
    <t>北マケドニア</t>
  </si>
  <si>
    <t>イラク</t>
  </si>
  <si>
    <t>コスタリカ</t>
  </si>
  <si>
    <t>エリトリア</t>
  </si>
  <si>
    <t>カザフスタン</t>
  </si>
  <si>
    <t>イスラエル</t>
  </si>
  <si>
    <t>グアテマラ</t>
  </si>
  <si>
    <t>エチオピア</t>
  </si>
  <si>
    <t>オランダ</t>
  </si>
  <si>
    <t>イエメン</t>
  </si>
  <si>
    <t>キューバ</t>
  </si>
  <si>
    <t>エジプト</t>
  </si>
  <si>
    <t>オーストリア</t>
  </si>
  <si>
    <t>アラブ首長国連邦</t>
  </si>
  <si>
    <t>カナダ</t>
  </si>
  <si>
    <t>ウガンダ</t>
  </si>
  <si>
    <t>エストニア</t>
  </si>
  <si>
    <t>アフガニスタン</t>
  </si>
  <si>
    <t>エルサルバドル</t>
  </si>
  <si>
    <t>アンゴラ</t>
  </si>
  <si>
    <t>英国</t>
  </si>
  <si>
    <t>アンティグア・バーブーダ</t>
  </si>
  <si>
    <t>アルジェリア</t>
  </si>
  <si>
    <t>ウズベキスタン</t>
  </si>
  <si>
    <t>アジア</t>
  </si>
  <si>
    <t>ウクライナ</t>
  </si>
  <si>
    <t>北アメリカ</t>
  </si>
  <si>
    <t>アフリカ</t>
  </si>
  <si>
    <t>イタリア</t>
  </si>
  <si>
    <t>総数</t>
  </si>
  <si>
    <t>国        名</t>
  </si>
  <si>
    <t>（単位  人）</t>
  </si>
  <si>
    <t>オマーン</t>
  </si>
  <si>
    <t>キプロス</t>
  </si>
  <si>
    <t>コモロ</t>
  </si>
  <si>
    <t>登　　録　　数　　上　　位　　５　　カ　　国　　内　　訳</t>
    <phoneticPr fontId="2"/>
  </si>
  <si>
    <t>2022(R 4)年</t>
    <phoneticPr fontId="2"/>
  </si>
  <si>
    <t>2021(R 3)年</t>
    <phoneticPr fontId="2"/>
  </si>
  <si>
    <t>（１） 市 町 村 別 在 留 外 国 人 数</t>
    <rPh sb="12" eb="13">
      <t>ザイ</t>
    </rPh>
    <rPh sb="14" eb="15">
      <t>トメ</t>
    </rPh>
    <phoneticPr fontId="2"/>
  </si>
  <si>
    <t>（１） 市 町 村 別 在 留 外 国 人 数　（続）</t>
    <rPh sb="12" eb="13">
      <t>ザイ</t>
    </rPh>
    <rPh sb="14" eb="15">
      <t>トメ</t>
    </rPh>
    <phoneticPr fontId="2"/>
  </si>
  <si>
    <t>2018(H30)年</t>
    <phoneticPr fontId="2"/>
  </si>
  <si>
    <t>2019(R 1)年</t>
    <phoneticPr fontId="2"/>
  </si>
  <si>
    <t>2020(R 2)年</t>
    <phoneticPr fontId="2"/>
  </si>
  <si>
    <t>中　 国</t>
    <phoneticPr fontId="2"/>
  </si>
  <si>
    <t>韓　 国</t>
    <phoneticPr fontId="2"/>
  </si>
  <si>
    <t>（２） 国 籍 別 在 留 外 国 人 数</t>
    <rPh sb="10" eb="11">
      <t>ザイ</t>
    </rPh>
    <rPh sb="12" eb="13">
      <t>トメ</t>
    </rPh>
    <phoneticPr fontId="27"/>
  </si>
  <si>
    <t>（２） 国 籍 別 在 留 外 国 人 数</t>
    <rPh sb="10" eb="11">
      <t>ザイ</t>
    </rPh>
    <rPh sb="12" eb="13">
      <t>リュウ</t>
    </rPh>
    <phoneticPr fontId="27"/>
  </si>
  <si>
    <t>2020(R2)年</t>
    <phoneticPr fontId="27"/>
  </si>
  <si>
    <t>2021(R3)年</t>
    <phoneticPr fontId="27"/>
  </si>
  <si>
    <t>2022(R4)年</t>
    <phoneticPr fontId="27"/>
  </si>
  <si>
    <t>朝鮮</t>
    <rPh sb="0" eb="2">
      <t>チョウセン</t>
    </rPh>
    <phoneticPr fontId="27"/>
  </si>
  <si>
    <t>韓国</t>
    <phoneticPr fontId="27"/>
  </si>
  <si>
    <t>台湾</t>
    <phoneticPr fontId="27"/>
  </si>
  <si>
    <t>中国</t>
    <rPh sb="0" eb="2">
      <t>チュウゴク</t>
    </rPh>
    <phoneticPr fontId="27"/>
  </si>
  <si>
    <t>バヌアツ</t>
    <phoneticPr fontId="27"/>
  </si>
  <si>
    <t>無国籍</t>
    <phoneticPr fontId="27"/>
  </si>
  <si>
    <t>資料：法務省「在留外国人統計」</t>
    <rPh sb="0" eb="2">
      <t>シリョウ</t>
    </rPh>
    <rPh sb="3" eb="6">
      <t>ホウムショウ</t>
    </rPh>
    <rPh sb="7" eb="9">
      <t>ザイリュウ</t>
    </rPh>
    <rPh sb="9" eb="12">
      <t>ガイコクジン</t>
    </rPh>
    <rPh sb="12" eb="14">
      <t>トウケイ</t>
    </rPh>
    <phoneticPr fontId="27"/>
  </si>
  <si>
    <t>資料：法務省「在留外国人統計」</t>
    <rPh sb="0" eb="2">
      <t>シリョウ</t>
    </rPh>
    <rPh sb="3" eb="6">
      <t>ホウムショウ</t>
    </rPh>
    <rPh sb="7" eb="14">
      <t>ザイリュウガイコクジントウケイ</t>
    </rPh>
    <phoneticPr fontId="2"/>
  </si>
  <si>
    <t xml:space="preserve">  この表は法務省が公表しているデータから作成したものです。（各年12月31日現在）</t>
    <rPh sb="6" eb="9">
      <t>ホウムショウ</t>
    </rPh>
    <rPh sb="10" eb="12">
      <t>コウヒョウ</t>
    </rPh>
    <phoneticPr fontId="2"/>
  </si>
  <si>
    <t>マルタ</t>
    <phoneticPr fontId="27"/>
  </si>
  <si>
    <t>-</t>
    <phoneticPr fontId="27"/>
  </si>
  <si>
    <t>レソト</t>
    <phoneticPr fontId="27"/>
  </si>
  <si>
    <t>セントルシア</t>
    <phoneticPr fontId="27"/>
  </si>
  <si>
    <t>レバノン</t>
    <phoneticPr fontId="27"/>
  </si>
  <si>
    <t>モーリタニア</t>
    <phoneticPr fontId="27"/>
  </si>
  <si>
    <t>ベリーズ</t>
    <phoneticPr fontId="27"/>
  </si>
  <si>
    <t>ガイアナ</t>
    <phoneticPr fontId="27"/>
  </si>
  <si>
    <t>　　２４．　  　県　  　　内　　　　の　  　　在　　　　留　　　　　</t>
    <rPh sb="9" eb="10">
      <t>ケン</t>
    </rPh>
    <rPh sb="15" eb="16">
      <t>ナイ</t>
    </rPh>
    <rPh sb="26" eb="27">
      <t>ザイ</t>
    </rPh>
    <rPh sb="31" eb="32">
      <t>リュウ</t>
    </rPh>
    <phoneticPr fontId="2"/>
  </si>
  <si>
    <t>　　外　　　国　　　人　 　数……｛2018(H30)年～2022(R4)年｝</t>
    <rPh sb="2" eb="3">
      <t>ソト</t>
    </rPh>
    <rPh sb="27" eb="28">
      <t>ネン</t>
    </rPh>
    <rPh sb="37" eb="38">
      <t>ネン</t>
    </rPh>
    <phoneticPr fontId="1"/>
  </si>
  <si>
    <t>市町村</t>
    <phoneticPr fontId="2"/>
  </si>
  <si>
    <t>カーボベルデ</t>
    <phoneticPr fontId="27"/>
  </si>
  <si>
    <t>セントクリストファー・ネービス</t>
    <phoneticPr fontId="27"/>
  </si>
  <si>
    <t>　　　　　　　　　　外　　　国　　　人　 　数　　　（続）</t>
    <rPh sb="10" eb="11">
      <t>ソト</t>
    </rPh>
    <rPh sb="27" eb="28">
      <t>ツヅ</t>
    </rPh>
    <phoneticPr fontId="1"/>
  </si>
  <si>
    <t>出典：令和5年千葉県統計年鑑</t>
    <rPh sb="0" eb="2">
      <t>シュッテン</t>
    </rPh>
    <rPh sb="3" eb="4">
      <t>レイ</t>
    </rPh>
    <rPh sb="4" eb="5">
      <t>ワ</t>
    </rPh>
    <rPh sb="6" eb="7">
      <t>ネン</t>
    </rPh>
    <rPh sb="7" eb="10">
      <t>チバケン</t>
    </rPh>
    <rPh sb="10" eb="12">
      <t>トウケイ</t>
    </rPh>
    <rPh sb="12" eb="14">
      <t>ネンカン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</si>
</sst>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_(* #,##0_);_(* \(#,##0\);_(* &quot;-&quot;_);_(@_)"/>
    <numFmt numFmtId="177" formatCode="_(* #,##0.00_);_(* \(#,##0.00\);_(* &quot;-&quot;??_);_(@_)"/>
    <numFmt numFmtId="178" formatCode="#,###"/>
    <numFmt numFmtId="179" formatCode="0_);[Red]\(0\)"/>
    <numFmt numFmtId="180" formatCode="#,##0_);[Red]\(#,##0\)"/>
    <numFmt numFmtId="181" formatCode="#,##0_ "/>
  </numFmts>
  <fonts count="30" x14ac:knownFonts="1">
    <font>
      <sz val="14"/>
      <name val="Terminal"/>
      <charset val="128"/>
    </font>
    <font>
      <sz val="14"/>
      <name val="ＭＳ 明朝"/>
      <family val="1"/>
      <charset val="128"/>
    </font>
    <font>
      <sz val="7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7"/>
      <name val="Terminal"/>
      <charset val="128"/>
    </font>
    <font>
      <sz val="12"/>
      <name val="ＭＳ 明朝"/>
      <family val="1"/>
      <charset val="128"/>
    </font>
    <font>
      <sz val="14"/>
      <name val="Terminal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/>
      <diagonal/>
    </border>
    <border>
      <left/>
      <right/>
      <top style="double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45">
    <xf numFmtId="37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5" fillId="0" borderId="0">
      <alignment vertical="center"/>
    </xf>
    <xf numFmtId="0" fontId="24" fillId="4" borderId="0" applyNumberFormat="0" applyBorder="0" applyAlignment="0" applyProtection="0">
      <alignment vertical="center"/>
    </xf>
    <xf numFmtId="37" fontId="1" fillId="0" borderId="0"/>
  </cellStyleXfs>
  <cellXfs count="168">
    <xf numFmtId="37" fontId="0" fillId="0" borderId="0" xfId="0"/>
    <xf numFmtId="37" fontId="1" fillId="0" borderId="0" xfId="0" applyFont="1"/>
    <xf numFmtId="37" fontId="1" fillId="0" borderId="0" xfId="0" applyFont="1" applyAlignment="1">
      <alignment horizontal="centerContinuous" vertical="center"/>
    </xf>
    <xf numFmtId="37" fontId="1" fillId="0" borderId="0" xfId="0" applyFont="1" applyAlignment="1">
      <alignment vertical="center"/>
    </xf>
    <xf numFmtId="37" fontId="1" fillId="0" borderId="10" xfId="0" applyFont="1" applyBorder="1" applyAlignment="1">
      <alignment vertical="center"/>
    </xf>
    <xf numFmtId="37" fontId="1" fillId="0" borderId="10" xfId="0" applyFont="1" applyBorder="1" applyAlignment="1">
      <alignment horizontal="left" vertical="center"/>
    </xf>
    <xf numFmtId="37" fontId="1" fillId="0" borderId="14" xfId="0" applyFont="1" applyBorder="1" applyAlignment="1">
      <alignment vertical="center"/>
    </xf>
    <xf numFmtId="37" fontId="1" fillId="0" borderId="11" xfId="0" applyFont="1" applyBorder="1" applyAlignment="1">
      <alignment horizontal="centerContinuous" vertical="center"/>
    </xf>
    <xf numFmtId="37" fontId="1" fillId="0" borderId="0" xfId="0" applyFont="1" applyAlignment="1">
      <alignment horizontal="center" vertical="center"/>
    </xf>
    <xf numFmtId="37" fontId="1" fillId="0" borderId="15" xfId="0" applyFont="1" applyBorder="1" applyAlignment="1">
      <alignment horizontal="center" vertical="center"/>
    </xf>
    <xf numFmtId="37" fontId="1" fillId="0" borderId="11" xfId="0" applyFont="1" applyBorder="1" applyAlignment="1">
      <alignment vertical="center"/>
    </xf>
    <xf numFmtId="37" fontId="1" fillId="0" borderId="16" xfId="0" applyFont="1" applyBorder="1" applyAlignment="1">
      <alignment vertical="center"/>
    </xf>
    <xf numFmtId="37" fontId="1" fillId="0" borderId="12" xfId="0" applyFont="1" applyBorder="1" applyAlignment="1">
      <alignment vertical="center"/>
    </xf>
    <xf numFmtId="37" fontId="3" fillId="0" borderId="0" xfId="0" applyFont="1" applyAlignment="1">
      <alignment vertical="center"/>
    </xf>
    <xf numFmtId="37" fontId="3" fillId="0" borderId="0" xfId="0" applyFont="1" applyAlignment="1">
      <alignment horizontal="center" vertical="center"/>
    </xf>
    <xf numFmtId="37" fontId="3" fillId="0" borderId="0" xfId="0" applyFont="1" applyAlignment="1">
      <alignment horizontal="distributed" vertical="center"/>
    </xf>
    <xf numFmtId="37" fontId="1" fillId="0" borderId="0" xfId="0" applyFont="1" applyAlignment="1">
      <alignment horizontal="distributed" vertical="center"/>
    </xf>
    <xf numFmtId="37" fontId="1" fillId="0" borderId="0" xfId="0" applyFont="1" applyAlignment="1" applyProtection="1">
      <alignment vertical="center"/>
      <protection locked="0"/>
    </xf>
    <xf numFmtId="37" fontId="1" fillId="0" borderId="17" xfId="0" applyFont="1" applyBorder="1" applyAlignment="1">
      <alignment horizontal="centerContinuous" vertical="center"/>
    </xf>
    <xf numFmtId="37" fontId="1" fillId="0" borderId="0" xfId="0" applyFont="1" applyAlignment="1">
      <alignment horizontal="right" vertical="center"/>
    </xf>
    <xf numFmtId="37" fontId="4" fillId="0" borderId="0" xfId="0" applyFont="1" applyAlignment="1">
      <alignment vertical="center"/>
    </xf>
    <xf numFmtId="37" fontId="1" fillId="0" borderId="19" xfId="0" applyFont="1" applyBorder="1" applyAlignment="1">
      <alignment vertical="center"/>
    </xf>
    <xf numFmtId="37" fontId="1" fillId="0" borderId="11" xfId="0" applyFont="1" applyBorder="1" applyAlignment="1">
      <alignment horizontal="center" vertical="center"/>
    </xf>
    <xf numFmtId="37" fontId="4" fillId="0" borderId="11" xfId="0" applyFont="1" applyBorder="1" applyAlignment="1">
      <alignment horizontal="distributed" vertical="center"/>
    </xf>
    <xf numFmtId="37" fontId="7" fillId="0" borderId="0" xfId="0" applyFont="1" applyAlignment="1">
      <alignment vertical="center"/>
    </xf>
    <xf numFmtId="37" fontId="3" fillId="0" borderId="0" xfId="0" applyFont="1" applyAlignment="1">
      <alignment horizontal="centerContinuous" vertical="center"/>
    </xf>
    <xf numFmtId="37" fontId="1" fillId="0" borderId="20" xfId="0" applyFont="1" applyBorder="1" applyAlignment="1">
      <alignment vertical="center"/>
    </xf>
    <xf numFmtId="37" fontId="1" fillId="0" borderId="18" xfId="0" applyFont="1" applyBorder="1" applyAlignment="1">
      <alignment vertical="center"/>
    </xf>
    <xf numFmtId="37" fontId="3" fillId="0" borderId="0" xfId="0" applyFont="1" applyAlignment="1" applyProtection="1">
      <alignment vertical="center"/>
      <protection locked="0"/>
    </xf>
    <xf numFmtId="176" fontId="1" fillId="0" borderId="13" xfId="0" applyNumberFormat="1" applyFont="1" applyBorder="1" applyAlignment="1">
      <alignment horizontal="right" vertical="center"/>
    </xf>
    <xf numFmtId="176" fontId="1" fillId="0" borderId="11" xfId="0" applyNumberFormat="1" applyFont="1" applyBorder="1" applyAlignment="1">
      <alignment horizontal="right" vertical="center"/>
    </xf>
    <xf numFmtId="37" fontId="1" fillId="0" borderId="23" xfId="0" applyFont="1" applyBorder="1" applyAlignment="1">
      <alignment vertical="center"/>
    </xf>
    <xf numFmtId="37" fontId="1" fillId="0" borderId="24" xfId="0" applyFont="1" applyBorder="1" applyAlignment="1">
      <alignment vertical="center"/>
    </xf>
    <xf numFmtId="37" fontId="1" fillId="0" borderId="20" xfId="0" applyFont="1" applyBorder="1" applyAlignment="1">
      <alignment horizontal="center" vertical="center"/>
    </xf>
    <xf numFmtId="176" fontId="1" fillId="0" borderId="20" xfId="0" applyNumberFormat="1" applyFont="1" applyBorder="1" applyAlignment="1">
      <alignment horizontal="right" vertical="center"/>
    </xf>
    <xf numFmtId="37" fontId="26" fillId="0" borderId="0" xfId="0" applyFont="1" applyAlignment="1">
      <alignment vertical="center"/>
    </xf>
    <xf numFmtId="37" fontId="26" fillId="0" borderId="0" xfId="0" applyFont="1" applyAlignment="1">
      <alignment horizontal="left" vertical="center"/>
    </xf>
    <xf numFmtId="37" fontId="1" fillId="0" borderId="0" xfId="0" applyFont="1" applyAlignment="1">
      <alignment horizontal="centerContinuous"/>
    </xf>
    <xf numFmtId="37" fontId="6" fillId="0" borderId="0" xfId="0" quotePrefix="1" applyFont="1" applyAlignment="1">
      <alignment horizontal="centerContinuous"/>
    </xf>
    <xf numFmtId="178" fontId="3" fillId="0" borderId="11" xfId="44" applyNumberFormat="1" applyFont="1" applyBorder="1" applyAlignment="1">
      <alignment horizontal="distributed" vertical="center" justifyLastLine="1"/>
    </xf>
    <xf numFmtId="37" fontId="7" fillId="0" borderId="0" xfId="44" applyFont="1" applyAlignment="1">
      <alignment vertical="center"/>
    </xf>
    <xf numFmtId="37" fontId="28" fillId="0" borderId="0" xfId="44" applyFont="1"/>
    <xf numFmtId="37" fontId="1" fillId="0" borderId="0" xfId="0" quotePrefix="1" applyFont="1" applyAlignment="1">
      <alignment horizontal="center" vertical="center"/>
    </xf>
    <xf numFmtId="37" fontId="3" fillId="0" borderId="0" xfId="0" quotePrefix="1" applyFont="1" applyAlignment="1">
      <alignment horizontal="center" vertical="center"/>
    </xf>
    <xf numFmtId="37" fontId="3" fillId="0" borderId="19" xfId="0" applyFont="1" applyBorder="1" applyAlignment="1">
      <alignment vertical="center"/>
    </xf>
    <xf numFmtId="180" fontId="1" fillId="0" borderId="13" xfId="0" applyNumberFormat="1" applyFont="1" applyBorder="1" applyAlignment="1">
      <alignment horizontal="right" vertical="center"/>
    </xf>
    <xf numFmtId="180" fontId="1" fillId="0" borderId="11" xfId="0" applyNumberFormat="1" applyFont="1" applyBorder="1" applyAlignment="1">
      <alignment horizontal="right" vertical="center"/>
    </xf>
    <xf numFmtId="37" fontId="3" fillId="0" borderId="0" xfId="44" applyFont="1" applyAlignment="1">
      <alignment vertical="center"/>
    </xf>
    <xf numFmtId="37" fontId="3" fillId="0" borderId="11" xfId="44" applyFont="1" applyBorder="1" applyAlignment="1">
      <alignment vertical="center"/>
    </xf>
    <xf numFmtId="178" fontId="3" fillId="0" borderId="0" xfId="44" applyNumberFormat="1" applyFont="1" applyAlignment="1">
      <alignment horizontal="distributed" vertical="center" shrinkToFit="1"/>
    </xf>
    <xf numFmtId="178" fontId="3" fillId="0" borderId="0" xfId="44" applyNumberFormat="1" applyFont="1" applyAlignment="1">
      <alignment vertical="center" shrinkToFit="1"/>
    </xf>
    <xf numFmtId="180" fontId="3" fillId="0" borderId="0" xfId="44" applyNumberFormat="1" applyFont="1" applyAlignment="1">
      <alignment horizontal="right" vertical="center" shrinkToFit="1"/>
    </xf>
    <xf numFmtId="178" fontId="3" fillId="0" borderId="0" xfId="44" applyNumberFormat="1" applyFont="1" applyAlignment="1">
      <alignment horizontal="left" vertical="center" shrinkToFit="1"/>
    </xf>
    <xf numFmtId="178" fontId="25" fillId="0" borderId="0" xfId="44" applyNumberFormat="1" applyFont="1" applyAlignment="1">
      <alignment vertical="center" shrinkToFit="1"/>
    </xf>
    <xf numFmtId="178" fontId="3" fillId="0" borderId="0" xfId="44" applyNumberFormat="1" applyFont="1" applyAlignment="1">
      <alignment horizontal="center" vertical="center" shrinkToFit="1"/>
    </xf>
    <xf numFmtId="178" fontId="7" fillId="0" borderId="0" xfId="44" applyNumberFormat="1" applyFont="1" applyAlignment="1">
      <alignment vertical="center" shrinkToFit="1"/>
    </xf>
    <xf numFmtId="37" fontId="3" fillId="0" borderId="12" xfId="44" applyFont="1" applyBorder="1" applyAlignment="1">
      <alignment vertical="center" shrinkToFit="1"/>
    </xf>
    <xf numFmtId="178" fontId="7" fillId="0" borderId="0" xfId="44" applyNumberFormat="1" applyFont="1" applyAlignment="1">
      <alignment horizontal="left" vertical="center" shrinkToFit="1"/>
    </xf>
    <xf numFmtId="176" fontId="3" fillId="0" borderId="0" xfId="44" applyNumberFormat="1" applyFont="1" applyAlignment="1">
      <alignment horizontal="right" vertical="center" shrinkToFit="1"/>
    </xf>
    <xf numFmtId="37" fontId="3" fillId="0" borderId="0" xfId="0" quotePrefix="1" applyFont="1" applyAlignment="1">
      <alignment horizontal="centerContinuous" vertical="center"/>
    </xf>
    <xf numFmtId="180" fontId="1" fillId="0" borderId="12" xfId="33" applyNumberFormat="1" applyFont="1" applyFill="1" applyBorder="1">
      <alignment vertical="center"/>
    </xf>
    <xf numFmtId="180" fontId="1" fillId="0" borderId="0" xfId="33" applyNumberFormat="1" applyFont="1" applyFill="1" applyBorder="1" applyAlignment="1">
      <alignment vertical="center"/>
    </xf>
    <xf numFmtId="181" fontId="3" fillId="0" borderId="12" xfId="0" applyNumberFormat="1" applyFont="1" applyBorder="1" applyAlignment="1">
      <alignment horizontal="right" vertical="center"/>
    </xf>
    <xf numFmtId="181" fontId="3" fillId="0" borderId="0" xfId="0" applyNumberFormat="1" applyFont="1" applyAlignment="1">
      <alignment horizontal="right" vertical="center"/>
    </xf>
    <xf numFmtId="181" fontId="1" fillId="0" borderId="12" xfId="0" applyNumberFormat="1" applyFont="1" applyBorder="1" applyAlignment="1">
      <alignment horizontal="right" vertical="center"/>
    </xf>
    <xf numFmtId="181" fontId="1" fillId="0" borderId="0" xfId="0" applyNumberFormat="1" applyFont="1" applyAlignment="1">
      <alignment horizontal="right" vertical="center"/>
    </xf>
    <xf numFmtId="180" fontId="1" fillId="0" borderId="12" xfId="33" applyNumberFormat="1" applyFont="1" applyFill="1" applyBorder="1" applyAlignment="1"/>
    <xf numFmtId="181" fontId="1" fillId="0" borderId="12" xfId="0" applyNumberFormat="1" applyFont="1" applyBorder="1" applyAlignment="1">
      <alignment vertical="center"/>
    </xf>
    <xf numFmtId="181" fontId="1" fillId="0" borderId="0" xfId="0" applyNumberFormat="1" applyFont="1" applyAlignment="1">
      <alignment vertical="center"/>
    </xf>
    <xf numFmtId="179" fontId="1" fillId="0" borderId="0" xfId="0" applyNumberFormat="1" applyFont="1" applyAlignment="1">
      <alignment vertical="center"/>
    </xf>
    <xf numFmtId="180" fontId="3" fillId="0" borderId="0" xfId="33" applyNumberFormat="1" applyFont="1" applyFill="1" applyBorder="1">
      <alignment vertical="center"/>
    </xf>
    <xf numFmtId="180" fontId="3" fillId="0" borderId="0" xfId="33" applyNumberFormat="1" applyFont="1" applyFill="1" applyBorder="1" applyAlignment="1">
      <alignment vertical="center"/>
    </xf>
    <xf numFmtId="180" fontId="3" fillId="0" borderId="12" xfId="0" applyNumberFormat="1" applyFont="1" applyBorder="1" applyAlignment="1">
      <alignment horizontal="right" vertical="center"/>
    </xf>
    <xf numFmtId="180" fontId="3" fillId="0" borderId="0" xfId="0" applyNumberFormat="1" applyFont="1" applyAlignment="1">
      <alignment horizontal="right" vertical="center"/>
    </xf>
    <xf numFmtId="180" fontId="1" fillId="0" borderId="12" xfId="0" applyNumberFormat="1" applyFont="1" applyBorder="1" applyAlignment="1">
      <alignment horizontal="right" vertical="center"/>
    </xf>
    <xf numFmtId="180" fontId="1" fillId="0" borderId="0" xfId="0" applyNumberFormat="1" applyFont="1" applyAlignment="1">
      <alignment horizontal="right" vertical="center"/>
    </xf>
    <xf numFmtId="180" fontId="1" fillId="0" borderId="0" xfId="0" applyNumberFormat="1" applyFont="1" applyAlignment="1" applyProtection="1">
      <alignment horizontal="right" vertical="center"/>
      <protection locked="0"/>
    </xf>
    <xf numFmtId="37" fontId="6" fillId="0" borderId="0" xfId="0" quotePrefix="1" applyFont="1"/>
    <xf numFmtId="37" fontId="6" fillId="0" borderId="0" xfId="44" applyFont="1" applyAlignment="1">
      <alignment horizontal="left"/>
    </xf>
    <xf numFmtId="37" fontId="3" fillId="0" borderId="0" xfId="0" quotePrefix="1" applyFont="1" applyAlignment="1">
      <alignment horizontal="left" vertical="center"/>
    </xf>
    <xf numFmtId="176" fontId="1" fillId="0" borderId="0" xfId="0" applyNumberFormat="1" applyFont="1" applyAlignment="1">
      <alignment horizontal="right" vertical="center"/>
    </xf>
    <xf numFmtId="178" fontId="3" fillId="0" borderId="11" xfId="44" applyNumberFormat="1" applyFont="1" applyBorder="1" applyAlignment="1">
      <alignment horizontal="right" vertical="center" shrinkToFit="1"/>
    </xf>
    <xf numFmtId="37" fontId="1" fillId="0" borderId="0" xfId="44"/>
    <xf numFmtId="37" fontId="1" fillId="0" borderId="0" xfId="44" applyAlignment="1">
      <alignment vertical="center"/>
    </xf>
    <xf numFmtId="37" fontId="1" fillId="0" borderId="0" xfId="44" applyAlignment="1">
      <alignment horizontal="centerContinuous" vertical="center"/>
    </xf>
    <xf numFmtId="37" fontId="3" fillId="0" borderId="0" xfId="44" quotePrefix="1" applyFont="1" applyAlignment="1">
      <alignment vertical="center"/>
    </xf>
    <xf numFmtId="37" fontId="6" fillId="0" borderId="0" xfId="0" quotePrefix="1" applyFont="1" applyAlignment="1">
      <alignment vertical="center"/>
    </xf>
    <xf numFmtId="37" fontId="1" fillId="0" borderId="0" xfId="44" applyAlignment="1">
      <alignment horizontal="center" vertical="center"/>
    </xf>
    <xf numFmtId="37" fontId="1" fillId="0" borderId="0" xfId="44" applyAlignment="1">
      <alignment vertical="top"/>
    </xf>
    <xf numFmtId="37" fontId="1" fillId="0" borderId="10" xfId="44" applyBorder="1" applyAlignment="1">
      <alignment vertical="center"/>
    </xf>
    <xf numFmtId="37" fontId="1" fillId="0" borderId="10" xfId="44" applyBorder="1" applyAlignment="1">
      <alignment horizontal="right" vertical="center"/>
    </xf>
    <xf numFmtId="37" fontId="1" fillId="0" borderId="10" xfId="44" applyBorder="1" applyAlignment="1">
      <alignment horizontal="left" vertical="center"/>
    </xf>
    <xf numFmtId="37" fontId="1" fillId="0" borderId="23" xfId="44" applyBorder="1" applyAlignment="1">
      <alignment vertical="center"/>
    </xf>
    <xf numFmtId="37" fontId="1" fillId="0" borderId="27" xfId="44" applyBorder="1" applyAlignment="1">
      <alignment vertical="center"/>
    </xf>
    <xf numFmtId="37" fontId="1" fillId="0" borderId="11" xfId="44" applyBorder="1" applyAlignment="1">
      <alignment vertical="center"/>
    </xf>
    <xf numFmtId="37" fontId="1" fillId="0" borderId="13" xfId="44" applyBorder="1" applyAlignment="1">
      <alignment vertical="center"/>
    </xf>
    <xf numFmtId="37" fontId="1" fillId="0" borderId="0" xfId="44" applyAlignment="1">
      <alignment vertical="center" shrinkToFit="1"/>
    </xf>
    <xf numFmtId="37" fontId="1" fillId="0" borderId="21" xfId="44" applyBorder="1" applyAlignment="1">
      <alignment horizontal="right" vertical="center" shrinkToFit="1"/>
    </xf>
    <xf numFmtId="37" fontId="1" fillId="0" borderId="20" xfId="44" applyBorder="1" applyAlignment="1">
      <alignment horizontal="right" vertical="center" shrinkToFit="1"/>
    </xf>
    <xf numFmtId="37" fontId="4" fillId="24" borderId="19" xfId="44" applyFont="1" applyFill="1" applyBorder="1" applyAlignment="1">
      <alignment horizontal="right" vertical="center" shrinkToFit="1"/>
    </xf>
    <xf numFmtId="37" fontId="1" fillId="0" borderId="12" xfId="44" applyBorder="1" applyAlignment="1">
      <alignment vertical="center" shrinkToFit="1"/>
    </xf>
    <xf numFmtId="37" fontId="3" fillId="24" borderId="0" xfId="44" applyFont="1" applyFill="1" applyAlignment="1">
      <alignment horizontal="right" vertical="center" shrinkToFit="1"/>
    </xf>
    <xf numFmtId="37" fontId="3" fillId="24" borderId="19" xfId="44" applyFont="1" applyFill="1" applyBorder="1" applyAlignment="1">
      <alignment horizontal="right" vertical="center" shrinkToFit="1"/>
    </xf>
    <xf numFmtId="37" fontId="1" fillId="0" borderId="12" xfId="44" applyBorder="1" applyAlignment="1">
      <alignment horizontal="right" vertical="center" shrinkToFit="1"/>
    </xf>
    <xf numFmtId="180" fontId="3" fillId="0" borderId="12" xfId="44" applyNumberFormat="1" applyFont="1" applyBorder="1" applyAlignment="1">
      <alignment horizontal="right" vertical="center" shrinkToFit="1"/>
    </xf>
    <xf numFmtId="180" fontId="3" fillId="24" borderId="0" xfId="0" applyNumberFormat="1" applyFont="1" applyFill="1" applyAlignment="1">
      <alignment vertical="center" shrinkToFit="1"/>
    </xf>
    <xf numFmtId="180" fontId="3" fillId="24" borderId="19" xfId="44" applyNumberFormat="1" applyFont="1" applyFill="1" applyBorder="1" applyAlignment="1">
      <alignment horizontal="right" vertical="center" shrinkToFit="1"/>
    </xf>
    <xf numFmtId="178" fontId="1" fillId="0" borderId="0" xfId="44" applyNumberFormat="1" applyAlignment="1">
      <alignment horizontal="left" vertical="center" shrinkToFit="1"/>
    </xf>
    <xf numFmtId="178" fontId="1" fillId="0" borderId="0" xfId="44" applyNumberFormat="1" applyAlignment="1">
      <alignment vertical="center" shrinkToFit="1"/>
    </xf>
    <xf numFmtId="180" fontId="1" fillId="0" borderId="12" xfId="42" applyNumberFormat="1" applyFont="1" applyBorder="1" applyAlignment="1">
      <alignment vertical="center" shrinkToFit="1"/>
    </xf>
    <xf numFmtId="180" fontId="1" fillId="24" borderId="0" xfId="0" applyNumberFormat="1" applyFont="1" applyFill="1" applyAlignment="1">
      <alignment vertical="center" shrinkToFit="1"/>
    </xf>
    <xf numFmtId="180" fontId="3" fillId="24" borderId="0" xfId="44" applyNumberFormat="1" applyFont="1" applyFill="1" applyAlignment="1">
      <alignment horizontal="right" vertical="center" shrinkToFit="1"/>
    </xf>
    <xf numFmtId="180" fontId="3" fillId="0" borderId="12" xfId="42" applyNumberFormat="1" applyFont="1" applyBorder="1" applyAlignment="1">
      <alignment vertical="center" shrinkToFit="1"/>
    </xf>
    <xf numFmtId="180" fontId="1" fillId="0" borderId="12" xfId="44" applyNumberFormat="1" applyBorder="1" applyAlignment="1">
      <alignment horizontal="right" vertical="center" shrinkToFit="1"/>
    </xf>
    <xf numFmtId="180" fontId="1" fillId="0" borderId="0" xfId="44" applyNumberFormat="1" applyAlignment="1">
      <alignment horizontal="right" vertical="center" shrinkToFit="1"/>
    </xf>
    <xf numFmtId="180" fontId="1" fillId="0" borderId="12" xfId="44" applyNumberFormat="1" applyBorder="1" applyAlignment="1">
      <alignment vertical="center" shrinkToFit="1"/>
    </xf>
    <xf numFmtId="180" fontId="1" fillId="0" borderId="0" xfId="44" applyNumberFormat="1" applyAlignment="1">
      <alignment vertical="center" shrinkToFit="1"/>
    </xf>
    <xf numFmtId="180" fontId="1" fillId="24" borderId="0" xfId="44" applyNumberFormat="1" applyFill="1" applyAlignment="1">
      <alignment vertical="center" shrinkToFit="1"/>
    </xf>
    <xf numFmtId="176" fontId="1" fillId="24" borderId="0" xfId="0" applyNumberFormat="1" applyFont="1" applyFill="1" applyAlignment="1">
      <alignment horizontal="right" vertical="center" shrinkToFit="1"/>
    </xf>
    <xf numFmtId="177" fontId="3" fillId="24" borderId="0" xfId="44" applyNumberFormat="1" applyFont="1" applyFill="1" applyAlignment="1">
      <alignment horizontal="right" vertical="center" shrinkToFit="1"/>
    </xf>
    <xf numFmtId="177" fontId="1" fillId="0" borderId="12" xfId="44" applyNumberFormat="1" applyBorder="1" applyAlignment="1">
      <alignment horizontal="right" vertical="center" shrinkToFit="1"/>
    </xf>
    <xf numFmtId="177" fontId="1" fillId="24" borderId="12" xfId="0" applyNumberFormat="1" applyFont="1" applyFill="1" applyBorder="1" applyAlignment="1">
      <alignment horizontal="right" vertical="center" shrinkToFit="1"/>
    </xf>
    <xf numFmtId="177" fontId="1" fillId="24" borderId="0" xfId="0" applyNumberFormat="1" applyFont="1" applyFill="1" applyAlignment="1">
      <alignment horizontal="right" vertical="center" shrinkToFit="1"/>
    </xf>
    <xf numFmtId="180" fontId="3" fillId="0" borderId="12" xfId="42" applyNumberFormat="1" applyFont="1" applyBorder="1" applyAlignment="1">
      <alignment horizontal="right" vertical="center" shrinkToFit="1"/>
    </xf>
    <xf numFmtId="180" fontId="3" fillId="24" borderId="0" xfId="0" applyNumberFormat="1" applyFont="1" applyFill="1" applyAlignment="1">
      <alignment horizontal="right" vertical="center" shrinkToFit="1"/>
    </xf>
    <xf numFmtId="180" fontId="1" fillId="24" borderId="0" xfId="44" applyNumberFormat="1" applyFill="1" applyAlignment="1">
      <alignment horizontal="left" vertical="center" shrinkToFit="1"/>
    </xf>
    <xf numFmtId="177" fontId="3" fillId="24" borderId="19" xfId="44" applyNumberFormat="1" applyFont="1" applyFill="1" applyBorder="1" applyAlignment="1">
      <alignment horizontal="right" vertical="center" shrinkToFit="1"/>
    </xf>
    <xf numFmtId="176" fontId="3" fillId="24" borderId="19" xfId="44" applyNumberFormat="1" applyFont="1" applyFill="1" applyBorder="1" applyAlignment="1">
      <alignment horizontal="right" vertical="center" shrinkToFit="1"/>
    </xf>
    <xf numFmtId="176" fontId="1" fillId="0" borderId="12" xfId="44" applyNumberFormat="1" applyBorder="1" applyAlignment="1">
      <alignment horizontal="right" vertical="center" shrinkToFit="1"/>
    </xf>
    <xf numFmtId="178" fontId="1" fillId="0" borderId="19" xfId="44" applyNumberFormat="1" applyBorder="1" applyAlignment="1">
      <alignment vertical="center" shrinkToFit="1"/>
    </xf>
    <xf numFmtId="177" fontId="3" fillId="0" borderId="19" xfId="44" applyNumberFormat="1" applyFont="1" applyBorder="1" applyAlignment="1">
      <alignment horizontal="right" vertical="center" shrinkToFit="1"/>
    </xf>
    <xf numFmtId="37" fontId="1" fillId="0" borderId="19" xfId="44" applyBorder="1" applyAlignment="1">
      <alignment vertical="center" shrinkToFit="1"/>
    </xf>
    <xf numFmtId="178" fontId="1" fillId="0" borderId="11" xfId="44" applyNumberFormat="1" applyBorder="1" applyAlignment="1">
      <alignment horizontal="left" vertical="center" shrinkToFit="1"/>
    </xf>
    <xf numFmtId="178" fontId="1" fillId="0" borderId="11" xfId="44" applyNumberFormat="1" applyBorder="1" applyAlignment="1">
      <alignment vertical="center" shrinkToFit="1"/>
    </xf>
    <xf numFmtId="178" fontId="1" fillId="0" borderId="13" xfId="44" applyNumberFormat="1" applyBorder="1" applyAlignment="1">
      <alignment horizontal="right" vertical="center" shrinkToFit="1"/>
    </xf>
    <xf numFmtId="37" fontId="1" fillId="0" borderId="11" xfId="44" applyBorder="1" applyAlignment="1">
      <alignment vertical="center" shrinkToFit="1"/>
    </xf>
    <xf numFmtId="37" fontId="1" fillId="0" borderId="13" xfId="44" applyBorder="1" applyAlignment="1">
      <alignment vertical="center" shrinkToFit="1"/>
    </xf>
    <xf numFmtId="37" fontId="1" fillId="0" borderId="26" xfId="44" applyBorder="1" applyAlignment="1">
      <alignment vertical="center" shrinkToFit="1"/>
    </xf>
    <xf numFmtId="176" fontId="1" fillId="0" borderId="13" xfId="44" applyNumberFormat="1" applyBorder="1" applyAlignment="1">
      <alignment horizontal="right" vertical="center" shrinkToFit="1"/>
    </xf>
    <xf numFmtId="37" fontId="1" fillId="0" borderId="12" xfId="44" applyBorder="1" applyAlignment="1">
      <alignment vertical="center"/>
    </xf>
    <xf numFmtId="178" fontId="1" fillId="0" borderId="0" xfId="44" applyNumberFormat="1" applyAlignment="1">
      <alignment vertical="center"/>
    </xf>
    <xf numFmtId="180" fontId="1" fillId="0" borderId="12" xfId="42" applyNumberFormat="1" applyFont="1" applyBorder="1">
      <alignment vertical="center"/>
    </xf>
    <xf numFmtId="180" fontId="1" fillId="24" borderId="0" xfId="0" applyNumberFormat="1" applyFont="1" applyFill="1" applyAlignment="1">
      <alignment vertical="center"/>
    </xf>
    <xf numFmtId="180" fontId="3" fillId="24" borderId="0" xfId="44" applyNumberFormat="1" applyFont="1" applyFill="1" applyAlignment="1">
      <alignment horizontal="right" vertical="center"/>
    </xf>
    <xf numFmtId="37" fontId="1" fillId="0" borderId="19" xfId="44" applyBorder="1" applyAlignment="1">
      <alignment vertical="center"/>
    </xf>
    <xf numFmtId="180" fontId="1" fillId="24" borderId="0" xfId="44" applyNumberFormat="1" applyFill="1" applyAlignment="1">
      <alignment vertical="center"/>
    </xf>
    <xf numFmtId="180" fontId="1" fillId="0" borderId="12" xfId="44" applyNumberFormat="1" applyBorder="1" applyAlignment="1">
      <alignment vertical="center"/>
    </xf>
    <xf numFmtId="180" fontId="3" fillId="0" borderId="13" xfId="42" applyNumberFormat="1" applyFont="1" applyBorder="1">
      <alignment vertical="center"/>
    </xf>
    <xf numFmtId="180" fontId="3" fillId="24" borderId="11" xfId="0" applyNumberFormat="1" applyFont="1" applyFill="1" applyBorder="1" applyAlignment="1">
      <alignment vertical="center"/>
    </xf>
    <xf numFmtId="180" fontId="3" fillId="24" borderId="11" xfId="44" applyNumberFormat="1" applyFont="1" applyFill="1" applyBorder="1" applyAlignment="1">
      <alignment vertical="center"/>
    </xf>
    <xf numFmtId="37" fontId="1" fillId="0" borderId="17" xfId="0" applyFont="1" applyBorder="1" applyAlignment="1">
      <alignment horizontal="center" vertical="center"/>
    </xf>
    <xf numFmtId="37" fontId="1" fillId="0" borderId="25" xfId="0" applyFont="1" applyBorder="1" applyAlignment="1">
      <alignment horizontal="center" vertical="center"/>
    </xf>
    <xf numFmtId="37" fontId="1" fillId="0" borderId="22" xfId="0" applyFont="1" applyBorder="1" applyAlignment="1">
      <alignment horizontal="center" vertical="center"/>
    </xf>
    <xf numFmtId="37" fontId="1" fillId="0" borderId="16" xfId="0" applyFont="1" applyBorder="1" applyAlignment="1">
      <alignment horizontal="center" vertical="center"/>
    </xf>
    <xf numFmtId="37" fontId="1" fillId="0" borderId="21" xfId="0" applyFont="1" applyBorder="1" applyAlignment="1">
      <alignment horizontal="center" vertical="center"/>
    </xf>
    <xf numFmtId="37" fontId="1" fillId="0" borderId="13" xfId="0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0" fontId="1" fillId="0" borderId="16" xfId="0" applyNumberFormat="1" applyFont="1" applyBorder="1" applyAlignment="1">
      <alignment horizontal="center" vertical="center"/>
    </xf>
    <xf numFmtId="37" fontId="1" fillId="0" borderId="24" xfId="0" quotePrefix="1" applyFont="1" applyBorder="1" applyAlignment="1">
      <alignment horizontal="center" vertical="center"/>
    </xf>
    <xf numFmtId="37" fontId="1" fillId="0" borderId="16" xfId="0" quotePrefix="1" applyFont="1" applyBorder="1" applyAlignment="1">
      <alignment horizontal="center" vertical="center"/>
    </xf>
    <xf numFmtId="37" fontId="3" fillId="24" borderId="27" xfId="0" quotePrefix="1" applyFont="1" applyFill="1" applyBorder="1" applyAlignment="1">
      <alignment horizontal="center" vertical="center"/>
    </xf>
    <xf numFmtId="37" fontId="3" fillId="24" borderId="13" xfId="0" quotePrefix="1" applyFont="1" applyFill="1" applyBorder="1" applyAlignment="1">
      <alignment horizontal="center" vertical="center"/>
    </xf>
    <xf numFmtId="37" fontId="1" fillId="0" borderId="23" xfId="44" applyBorder="1" applyAlignment="1">
      <alignment horizontal="center" vertical="center"/>
    </xf>
    <xf numFmtId="37" fontId="29" fillId="0" borderId="11" xfId="0" applyFont="1" applyBorder="1" applyAlignment="1">
      <alignment vertical="center"/>
    </xf>
    <xf numFmtId="37" fontId="3" fillId="24" borderId="24" xfId="0" quotePrefix="1" applyFont="1" applyFill="1" applyBorder="1" applyAlignment="1">
      <alignment horizontal="center" vertical="center"/>
    </xf>
    <xf numFmtId="37" fontId="3" fillId="24" borderId="16" xfId="0" quotePrefix="1" applyFont="1" applyFill="1" applyBorder="1" applyAlignment="1">
      <alignment horizontal="center" vertical="center"/>
    </xf>
    <xf numFmtId="37" fontId="1" fillId="0" borderId="27" xfId="0" quotePrefix="1" applyFont="1" applyBorder="1" applyAlignment="1">
      <alignment horizontal="center" vertical="center"/>
    </xf>
    <xf numFmtId="37" fontId="1" fillId="0" borderId="13" xfId="0" quotePrefix="1" applyFont="1" applyBorder="1" applyAlignment="1">
      <alignment horizontal="center" vertical="center"/>
    </xf>
  </cellXfs>
  <cellStyles count="45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2" xfId="42" xr:uid="{00000000-0005-0000-0000-00002A000000}"/>
    <cellStyle name="標準_024-2" xfId="44" xr:uid="{00000000-0005-0000-0000-00002B000000}"/>
    <cellStyle name="良い 2" xfId="43" xr:uid="{00000000-0005-0000-0000-00002C000000}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transitionEntry="1" codeName="Sheet2"/>
  <dimension ref="A1:R369"/>
  <sheetViews>
    <sheetView showGridLines="0" tabSelected="1" zoomScale="70" zoomScaleNormal="70" workbookViewId="0"/>
  </sheetViews>
  <sheetFormatPr defaultColWidth="10.59765625" defaultRowHeight="16.2" x14ac:dyDescent="0.2"/>
  <cols>
    <col min="1" max="1" width="1.59765625" style="1" customWidth="1"/>
    <col min="2" max="2" width="13.69921875" style="1" customWidth="1"/>
    <col min="3" max="3" width="1" style="1" customWidth="1"/>
    <col min="4" max="9" width="16.69921875" style="1" customWidth="1"/>
    <col min="10" max="10" width="2" style="1" customWidth="1"/>
    <col min="11" max="11" width="15" style="1" customWidth="1"/>
    <col min="12" max="12" width="1.5" style="1" customWidth="1"/>
    <col min="13" max="13" width="16.3984375" style="1" customWidth="1"/>
    <col min="14" max="18" width="16.69921875" style="1" customWidth="1"/>
    <col min="19" max="16384" width="10.59765625" style="1"/>
  </cols>
  <sheetData>
    <row r="1" spans="1:18" ht="16.8" customHeight="1" x14ac:dyDescent="0.2">
      <c r="A1" s="41" t="s">
        <v>268</v>
      </c>
      <c r="K1" s="41" t="s">
        <v>268</v>
      </c>
    </row>
    <row r="2" spans="1:18" ht="30" customHeight="1" x14ac:dyDescent="0.25">
      <c r="B2" s="38"/>
      <c r="C2" s="37"/>
      <c r="D2" s="37"/>
      <c r="E2" s="77" t="s">
        <v>262</v>
      </c>
      <c r="G2" s="37"/>
      <c r="H2" s="37"/>
      <c r="I2" s="37"/>
      <c r="K2" s="38"/>
      <c r="L2" s="37"/>
      <c r="M2" s="78" t="s">
        <v>263</v>
      </c>
      <c r="N2" s="37"/>
      <c r="O2" s="37"/>
      <c r="P2" s="37"/>
      <c r="Q2" s="37"/>
      <c r="R2" s="37"/>
    </row>
    <row r="3" spans="1:18" ht="17.25" customHeight="1" x14ac:dyDescent="0.25">
      <c r="B3" s="38"/>
      <c r="C3" s="37"/>
      <c r="D3" s="37"/>
      <c r="E3" s="37"/>
      <c r="F3" s="37"/>
      <c r="G3" s="37"/>
      <c r="H3" s="37"/>
      <c r="I3" s="37"/>
    </row>
    <row r="4" spans="1:18" s="13" customFormat="1" x14ac:dyDescent="0.15">
      <c r="B4" s="25"/>
      <c r="C4" s="25"/>
      <c r="D4" s="25"/>
      <c r="E4" s="25"/>
      <c r="F4" s="79" t="s">
        <v>233</v>
      </c>
      <c r="G4" s="25"/>
      <c r="H4" s="25"/>
      <c r="I4" s="25"/>
      <c r="J4" s="59" t="s">
        <v>234</v>
      </c>
      <c r="K4" s="2"/>
      <c r="L4" s="2"/>
      <c r="M4" s="2"/>
      <c r="N4" s="2"/>
      <c r="O4" s="2"/>
      <c r="P4" s="2"/>
      <c r="Q4" s="2"/>
      <c r="R4" s="2"/>
    </row>
    <row r="5" spans="1:18" s="3" customFormat="1" ht="11.25" customHeight="1" x14ac:dyDescent="0.15">
      <c r="J5" s="25"/>
      <c r="K5" s="2"/>
      <c r="L5" s="2"/>
      <c r="M5" s="2"/>
      <c r="N5" s="2"/>
      <c r="O5" s="2"/>
      <c r="P5" s="2"/>
      <c r="Q5" s="2"/>
      <c r="R5" s="2"/>
    </row>
    <row r="6" spans="1:18" s="3" customFormat="1" ht="16.8" thickBot="1" x14ac:dyDescent="0.2">
      <c r="A6" s="4"/>
      <c r="B6" s="36" t="s">
        <v>253</v>
      </c>
      <c r="C6" s="4"/>
      <c r="D6" s="5"/>
      <c r="E6" s="4"/>
      <c r="F6" s="5"/>
      <c r="G6" s="4"/>
      <c r="H6" s="4"/>
      <c r="I6" s="4"/>
    </row>
    <row r="7" spans="1:18" s="3" customFormat="1" ht="18.75" customHeight="1" thickTop="1" x14ac:dyDescent="0.15">
      <c r="B7" s="27"/>
      <c r="D7" s="6"/>
      <c r="E7" s="18" t="s">
        <v>230</v>
      </c>
      <c r="F7" s="7"/>
      <c r="G7" s="7"/>
      <c r="H7" s="7"/>
      <c r="I7" s="7"/>
      <c r="K7" s="31"/>
      <c r="L7" s="31"/>
      <c r="M7" s="32"/>
      <c r="N7" s="150" t="s">
        <v>230</v>
      </c>
      <c r="O7" s="151"/>
      <c r="P7" s="151"/>
      <c r="Q7" s="151"/>
      <c r="R7" s="151"/>
    </row>
    <row r="8" spans="1:18" s="3" customFormat="1" ht="18.75" customHeight="1" x14ac:dyDescent="0.15">
      <c r="B8" s="8" t="s">
        <v>40</v>
      </c>
      <c r="D8" s="9" t="s">
        <v>0</v>
      </c>
      <c r="E8" s="152" t="s">
        <v>238</v>
      </c>
      <c r="F8" s="152" t="s">
        <v>32</v>
      </c>
      <c r="G8" s="152" t="s">
        <v>31</v>
      </c>
      <c r="H8" s="156" t="s">
        <v>239</v>
      </c>
      <c r="I8" s="154" t="s">
        <v>30</v>
      </c>
      <c r="K8" s="8" t="s">
        <v>264</v>
      </c>
      <c r="M8" s="9" t="s">
        <v>0</v>
      </c>
      <c r="N8" s="152" t="s">
        <v>1</v>
      </c>
      <c r="O8" s="152" t="s">
        <v>32</v>
      </c>
      <c r="P8" s="152" t="s">
        <v>31</v>
      </c>
      <c r="Q8" s="156" t="s">
        <v>239</v>
      </c>
      <c r="R8" s="154" t="s">
        <v>30</v>
      </c>
    </row>
    <row r="9" spans="1:18" s="3" customFormat="1" ht="18.75" customHeight="1" x14ac:dyDescent="0.15">
      <c r="A9" s="10"/>
      <c r="B9" s="10"/>
      <c r="C9" s="10"/>
      <c r="D9" s="11"/>
      <c r="E9" s="153"/>
      <c r="F9" s="153"/>
      <c r="G9" s="153"/>
      <c r="H9" s="157"/>
      <c r="I9" s="155"/>
      <c r="K9" s="10"/>
      <c r="L9" s="10"/>
      <c r="M9" s="11"/>
      <c r="N9" s="153"/>
      <c r="O9" s="153"/>
      <c r="P9" s="153"/>
      <c r="Q9" s="157"/>
      <c r="R9" s="155"/>
    </row>
    <row r="10" spans="1:18" s="3" customFormat="1" ht="9" customHeight="1" x14ac:dyDescent="0.15">
      <c r="D10" s="12"/>
      <c r="M10" s="12"/>
    </row>
    <row r="11" spans="1:18" s="3" customFormat="1" ht="18.75" customHeight="1" x14ac:dyDescent="0.15">
      <c r="B11" s="42" t="s">
        <v>235</v>
      </c>
      <c r="D11" s="60">
        <v>156058</v>
      </c>
      <c r="E11" s="61">
        <v>52492</v>
      </c>
      <c r="F11" s="61">
        <v>18267</v>
      </c>
      <c r="G11" s="61">
        <v>19263</v>
      </c>
      <c r="H11" s="61">
        <v>15995</v>
      </c>
      <c r="I11" s="61">
        <v>6801</v>
      </c>
      <c r="J11" s="20"/>
      <c r="K11" s="15" t="s">
        <v>46</v>
      </c>
      <c r="L11" s="13"/>
      <c r="M11" s="62">
        <f>SUM(M12:M13)</f>
        <v>1082</v>
      </c>
      <c r="N11" s="63">
        <f t="shared" ref="N11:R11" si="0">SUM(N12:N13)</f>
        <v>227</v>
      </c>
      <c r="O11" s="63">
        <f t="shared" si="0"/>
        <v>112</v>
      </c>
      <c r="P11" s="63">
        <f t="shared" si="0"/>
        <v>118</v>
      </c>
      <c r="Q11" s="63">
        <f t="shared" si="0"/>
        <v>90</v>
      </c>
      <c r="R11" s="63">
        <f t="shared" si="0"/>
        <v>135</v>
      </c>
    </row>
    <row r="12" spans="1:18" s="3" customFormat="1" ht="18.75" customHeight="1" x14ac:dyDescent="0.15">
      <c r="B12" s="42" t="s">
        <v>236</v>
      </c>
      <c r="D12" s="60">
        <v>167512</v>
      </c>
      <c r="E12" s="61">
        <v>56238</v>
      </c>
      <c r="F12" s="61">
        <v>21825</v>
      </c>
      <c r="G12" s="61">
        <v>19731</v>
      </c>
      <c r="H12" s="61">
        <v>16193</v>
      </c>
      <c r="I12" s="61">
        <v>7236</v>
      </c>
      <c r="K12" s="16" t="s">
        <v>47</v>
      </c>
      <c r="M12" s="64">
        <v>750</v>
      </c>
      <c r="N12" s="65">
        <v>155</v>
      </c>
      <c r="O12" s="65">
        <v>78</v>
      </c>
      <c r="P12" s="65">
        <v>67</v>
      </c>
      <c r="Q12" s="65">
        <v>68</v>
      </c>
      <c r="R12" s="65">
        <v>129</v>
      </c>
    </row>
    <row r="13" spans="1:18" s="3" customFormat="1" ht="18.75" customHeight="1" x14ac:dyDescent="0.15">
      <c r="B13" s="42" t="s">
        <v>237</v>
      </c>
      <c r="D13" s="60">
        <v>169833</v>
      </c>
      <c r="E13" s="61">
        <v>54776</v>
      </c>
      <c r="F13" s="61">
        <v>24806</v>
      </c>
      <c r="G13" s="61">
        <v>19820</v>
      </c>
      <c r="H13" s="61">
        <v>15481</v>
      </c>
      <c r="I13" s="61">
        <v>7638</v>
      </c>
      <c r="K13" s="16" t="s">
        <v>48</v>
      </c>
      <c r="M13" s="64">
        <v>332</v>
      </c>
      <c r="N13" s="65">
        <v>72</v>
      </c>
      <c r="O13" s="65">
        <v>34</v>
      </c>
      <c r="P13" s="65">
        <v>51</v>
      </c>
      <c r="Q13" s="65">
        <v>22</v>
      </c>
      <c r="R13" s="65">
        <v>6</v>
      </c>
    </row>
    <row r="14" spans="1:18" s="3" customFormat="1" ht="18.75" customHeight="1" x14ac:dyDescent="0.2">
      <c r="B14" s="42" t="s">
        <v>232</v>
      </c>
      <c r="D14" s="66">
        <v>165356</v>
      </c>
      <c r="E14" s="61">
        <v>51982</v>
      </c>
      <c r="F14" s="61">
        <v>24075</v>
      </c>
      <c r="G14" s="61">
        <v>19667</v>
      </c>
      <c r="H14" s="61">
        <v>15054</v>
      </c>
      <c r="I14" s="61">
        <v>8349</v>
      </c>
      <c r="L14" s="21"/>
      <c r="M14" s="67"/>
      <c r="N14" s="68"/>
      <c r="O14" s="68"/>
      <c r="P14" s="68"/>
      <c r="Q14" s="68"/>
      <c r="R14" s="68"/>
    </row>
    <row r="15" spans="1:18" s="3" customFormat="1" ht="15.75" customHeight="1" x14ac:dyDescent="0.15">
      <c r="B15" s="8"/>
      <c r="C15" s="21"/>
      <c r="D15" s="69"/>
      <c r="E15" s="69"/>
      <c r="F15" s="69"/>
      <c r="G15" s="69"/>
      <c r="H15" s="69"/>
      <c r="I15" s="69"/>
      <c r="J15" s="20"/>
      <c r="K15" s="15" t="s">
        <v>49</v>
      </c>
      <c r="L15" s="13"/>
      <c r="M15" s="62">
        <f>SUM(M16:M18)</f>
        <v>1005</v>
      </c>
      <c r="N15" s="63">
        <f t="shared" ref="N15:R15" si="1">SUM(N16:N18)</f>
        <v>138</v>
      </c>
      <c r="O15" s="63">
        <f t="shared" si="1"/>
        <v>281</v>
      </c>
      <c r="P15" s="63">
        <f t="shared" si="1"/>
        <v>108</v>
      </c>
      <c r="Q15" s="63">
        <f t="shared" si="1"/>
        <v>18</v>
      </c>
      <c r="R15" s="63">
        <f t="shared" si="1"/>
        <v>14</v>
      </c>
    </row>
    <row r="16" spans="1:18" s="24" customFormat="1" ht="18.75" customHeight="1" x14ac:dyDescent="0.15">
      <c r="B16" s="43" t="s">
        <v>231</v>
      </c>
      <c r="C16" s="44"/>
      <c r="D16" s="70">
        <v>182189</v>
      </c>
      <c r="E16" s="71">
        <v>54190</v>
      </c>
      <c r="F16" s="71">
        <v>27393</v>
      </c>
      <c r="G16" s="71">
        <v>20795</v>
      </c>
      <c r="H16" s="71">
        <v>15383</v>
      </c>
      <c r="I16" s="71">
        <v>10095</v>
      </c>
      <c r="J16" s="3"/>
      <c r="K16" s="16" t="s">
        <v>50</v>
      </c>
      <c r="L16" s="3"/>
      <c r="M16" s="64">
        <v>160</v>
      </c>
      <c r="N16" s="65">
        <v>5</v>
      </c>
      <c r="O16" s="65">
        <v>37</v>
      </c>
      <c r="P16" s="65">
        <v>18</v>
      </c>
      <c r="Q16" s="65">
        <v>7</v>
      </c>
      <c r="R16" s="65">
        <v>6</v>
      </c>
    </row>
    <row r="17" spans="2:18" s="3" customFormat="1" ht="17.25" customHeight="1" x14ac:dyDescent="0.15">
      <c r="B17" s="8"/>
      <c r="D17" s="72"/>
      <c r="E17" s="73"/>
      <c r="F17" s="73"/>
      <c r="G17" s="73"/>
      <c r="H17" s="73"/>
      <c r="I17" s="73"/>
      <c r="K17" s="16" t="s">
        <v>51</v>
      </c>
      <c r="M17" s="64">
        <v>495</v>
      </c>
      <c r="N17" s="65">
        <v>98</v>
      </c>
      <c r="O17" s="65">
        <v>145</v>
      </c>
      <c r="P17" s="65">
        <v>36</v>
      </c>
      <c r="Q17" s="65">
        <v>7</v>
      </c>
      <c r="R17" s="65">
        <v>6</v>
      </c>
    </row>
    <row r="18" spans="2:18" s="13" customFormat="1" ht="18.75" customHeight="1" x14ac:dyDescent="0.15">
      <c r="B18" s="15" t="s">
        <v>2</v>
      </c>
      <c r="D18" s="72">
        <f>SUM(D22:D65)</f>
        <v>177946</v>
      </c>
      <c r="E18" s="73">
        <f t="shared" ref="E18:I18" si="2">SUM(E22:E65)</f>
        <v>53526</v>
      </c>
      <c r="F18" s="73">
        <f t="shared" si="2"/>
        <v>26533</v>
      </c>
      <c r="G18" s="73">
        <f t="shared" si="2"/>
        <v>20327</v>
      </c>
      <c r="H18" s="73">
        <f t="shared" si="2"/>
        <v>15114</v>
      </c>
      <c r="I18" s="73">
        <f t="shared" si="2"/>
        <v>9891</v>
      </c>
      <c r="K18" s="16" t="s">
        <v>52</v>
      </c>
      <c r="M18" s="64">
        <v>350</v>
      </c>
      <c r="N18" s="65">
        <v>35</v>
      </c>
      <c r="O18" s="65">
        <v>99</v>
      </c>
      <c r="P18" s="65">
        <v>54</v>
      </c>
      <c r="Q18" s="65">
        <v>4</v>
      </c>
      <c r="R18" s="65">
        <v>2</v>
      </c>
    </row>
    <row r="19" spans="2:18" s="13" customFormat="1" ht="9" customHeight="1" x14ac:dyDescent="0.15">
      <c r="B19" s="14"/>
      <c r="D19" s="72"/>
      <c r="E19" s="73"/>
      <c r="F19" s="73"/>
      <c r="G19" s="73"/>
      <c r="H19" s="73"/>
      <c r="I19" s="73"/>
      <c r="J19" s="3"/>
      <c r="K19" s="16"/>
      <c r="L19" s="3"/>
      <c r="M19" s="64"/>
      <c r="N19" s="65"/>
      <c r="O19" s="65"/>
      <c r="P19" s="65"/>
      <c r="Q19" s="65"/>
      <c r="R19" s="65"/>
    </row>
    <row r="20" spans="2:18" s="13" customFormat="1" ht="18.75" customHeight="1" x14ac:dyDescent="0.15">
      <c r="B20" s="15" t="s">
        <v>3</v>
      </c>
      <c r="D20" s="72">
        <f t="shared" ref="D20:I20" si="3">SUM(M11,M15,M20,M25,M33,M37)</f>
        <v>4243</v>
      </c>
      <c r="E20" s="73">
        <f t="shared" si="3"/>
        <v>664</v>
      </c>
      <c r="F20" s="73">
        <f t="shared" si="3"/>
        <v>860</v>
      </c>
      <c r="G20" s="73">
        <f t="shared" si="3"/>
        <v>468</v>
      </c>
      <c r="H20" s="73">
        <f t="shared" si="3"/>
        <v>269</v>
      </c>
      <c r="I20" s="73">
        <f t="shared" si="3"/>
        <v>204</v>
      </c>
      <c r="J20" s="24"/>
      <c r="K20" s="15" t="s">
        <v>53</v>
      </c>
      <c r="M20" s="62">
        <f>SUM(M21:M23)</f>
        <v>1150</v>
      </c>
      <c r="N20" s="63">
        <f t="shared" ref="N20:R20" si="4">SUM(N21:N23)</f>
        <v>142</v>
      </c>
      <c r="O20" s="63">
        <f t="shared" si="4"/>
        <v>300</v>
      </c>
      <c r="P20" s="63">
        <f t="shared" si="4"/>
        <v>110</v>
      </c>
      <c r="Q20" s="63">
        <f t="shared" si="4"/>
        <v>70</v>
      </c>
      <c r="R20" s="63">
        <f t="shared" si="4"/>
        <v>5</v>
      </c>
    </row>
    <row r="21" spans="2:18" s="3" customFormat="1" ht="15.75" customHeight="1" x14ac:dyDescent="0.15">
      <c r="B21" s="8"/>
      <c r="D21" s="74"/>
      <c r="E21" s="75"/>
      <c r="F21" s="75"/>
      <c r="G21" s="75"/>
      <c r="H21" s="75"/>
      <c r="I21" s="75"/>
      <c r="J21" s="13"/>
      <c r="K21" s="16" t="s">
        <v>54</v>
      </c>
      <c r="L21" s="13"/>
      <c r="M21" s="64">
        <v>368</v>
      </c>
      <c r="N21" s="65">
        <v>57</v>
      </c>
      <c r="O21" s="65">
        <v>106</v>
      </c>
      <c r="P21" s="65">
        <v>32</v>
      </c>
      <c r="Q21" s="65">
        <v>19</v>
      </c>
      <c r="R21" s="80">
        <v>0</v>
      </c>
    </row>
    <row r="22" spans="2:18" s="3" customFormat="1" ht="17.25" customHeight="1" x14ac:dyDescent="0.15">
      <c r="B22" s="16" t="s">
        <v>42</v>
      </c>
      <c r="D22" s="74">
        <v>31265</v>
      </c>
      <c r="E22" s="75">
        <v>12332</v>
      </c>
      <c r="F22" s="75">
        <v>3837</v>
      </c>
      <c r="G22" s="76">
        <v>2951</v>
      </c>
      <c r="H22" s="75">
        <v>3468</v>
      </c>
      <c r="I22" s="75">
        <v>1363</v>
      </c>
      <c r="K22" s="16" t="s">
        <v>55</v>
      </c>
      <c r="M22" s="64">
        <v>280</v>
      </c>
      <c r="N22" s="65">
        <v>24</v>
      </c>
      <c r="O22" s="65">
        <v>60</v>
      </c>
      <c r="P22" s="65">
        <v>28</v>
      </c>
      <c r="Q22" s="65">
        <v>16</v>
      </c>
      <c r="R22" s="65">
        <v>1</v>
      </c>
    </row>
    <row r="23" spans="2:18" s="3" customFormat="1" ht="18" customHeight="1" x14ac:dyDescent="0.15">
      <c r="B23" s="16"/>
      <c r="D23" s="74"/>
      <c r="E23" s="75"/>
      <c r="F23" s="75"/>
      <c r="G23" s="75"/>
      <c r="H23" s="75"/>
      <c r="I23" s="75"/>
      <c r="K23" s="16" t="s">
        <v>56</v>
      </c>
      <c r="M23" s="64">
        <v>502</v>
      </c>
      <c r="N23" s="65">
        <v>61</v>
      </c>
      <c r="O23" s="65">
        <v>134</v>
      </c>
      <c r="P23" s="65">
        <v>50</v>
      </c>
      <c r="Q23" s="65">
        <v>35</v>
      </c>
      <c r="R23" s="65">
        <v>4</v>
      </c>
    </row>
    <row r="24" spans="2:18" s="3" customFormat="1" ht="18.75" customHeight="1" x14ac:dyDescent="0.15">
      <c r="B24" s="16" t="s">
        <v>4</v>
      </c>
      <c r="D24" s="74">
        <v>2566</v>
      </c>
      <c r="E24" s="75">
        <v>642</v>
      </c>
      <c r="F24" s="75">
        <v>615</v>
      </c>
      <c r="G24" s="76">
        <v>377</v>
      </c>
      <c r="H24" s="75">
        <v>144</v>
      </c>
      <c r="I24" s="75">
        <v>21</v>
      </c>
      <c r="K24" s="16"/>
      <c r="M24" s="64"/>
      <c r="N24" s="65"/>
      <c r="O24" s="65"/>
      <c r="P24" s="65"/>
      <c r="Q24" s="65"/>
      <c r="R24" s="65"/>
    </row>
    <row r="25" spans="2:18" s="3" customFormat="1" ht="18.75" customHeight="1" x14ac:dyDescent="0.15">
      <c r="B25" s="16" t="s">
        <v>5</v>
      </c>
      <c r="D25" s="74">
        <v>17959</v>
      </c>
      <c r="E25" s="75">
        <v>6354</v>
      </c>
      <c r="F25" s="75">
        <v>1778</v>
      </c>
      <c r="G25" s="76">
        <v>1566</v>
      </c>
      <c r="H25" s="75">
        <v>1416</v>
      </c>
      <c r="I25" s="75">
        <v>1702</v>
      </c>
      <c r="J25" s="20"/>
      <c r="K25" s="15" t="s">
        <v>57</v>
      </c>
      <c r="L25" s="28"/>
      <c r="M25" s="62">
        <f>SUM(M26:M31)</f>
        <v>730</v>
      </c>
      <c r="N25" s="63">
        <f t="shared" ref="N25:R25" si="5">SUM(N26:N31)</f>
        <v>136</v>
      </c>
      <c r="O25" s="63">
        <f t="shared" si="5"/>
        <v>114</v>
      </c>
      <c r="P25" s="63">
        <f t="shared" si="5"/>
        <v>90</v>
      </c>
      <c r="Q25" s="63">
        <f t="shared" si="5"/>
        <v>65</v>
      </c>
      <c r="R25" s="63">
        <f t="shared" si="5"/>
        <v>21</v>
      </c>
    </row>
    <row r="26" spans="2:18" s="3" customFormat="1" ht="18.75" customHeight="1" x14ac:dyDescent="0.15">
      <c r="B26" s="16" t="s">
        <v>6</v>
      </c>
      <c r="D26" s="74">
        <v>19685</v>
      </c>
      <c r="E26" s="75">
        <v>7634</v>
      </c>
      <c r="F26" s="75">
        <v>3783</v>
      </c>
      <c r="G26" s="76">
        <v>1447</v>
      </c>
      <c r="H26" s="75">
        <v>1544</v>
      </c>
      <c r="I26" s="75">
        <v>1457</v>
      </c>
      <c r="K26" s="16" t="s">
        <v>58</v>
      </c>
      <c r="L26" s="17"/>
      <c r="M26" s="64">
        <v>168</v>
      </c>
      <c r="N26" s="65">
        <v>33</v>
      </c>
      <c r="O26" s="65">
        <v>27</v>
      </c>
      <c r="P26" s="65">
        <v>16</v>
      </c>
      <c r="Q26" s="65">
        <v>22</v>
      </c>
      <c r="R26" s="65">
        <v>3</v>
      </c>
    </row>
    <row r="27" spans="2:18" s="3" customFormat="1" ht="18.75" customHeight="1" x14ac:dyDescent="0.15">
      <c r="B27" s="16" t="s">
        <v>7</v>
      </c>
      <c r="D27" s="74">
        <v>530</v>
      </c>
      <c r="E27" s="75">
        <v>63</v>
      </c>
      <c r="F27" s="75">
        <v>69</v>
      </c>
      <c r="G27" s="76">
        <v>141</v>
      </c>
      <c r="H27" s="75">
        <v>67</v>
      </c>
      <c r="I27" s="75">
        <v>36</v>
      </c>
      <c r="K27" s="16" t="s">
        <v>59</v>
      </c>
      <c r="L27" s="17"/>
      <c r="M27" s="64">
        <v>59</v>
      </c>
      <c r="N27" s="65">
        <v>18</v>
      </c>
      <c r="O27" s="65">
        <v>6</v>
      </c>
      <c r="P27" s="65">
        <v>7</v>
      </c>
      <c r="Q27" s="65">
        <v>2</v>
      </c>
      <c r="R27" s="80">
        <v>0</v>
      </c>
    </row>
    <row r="28" spans="2:18" s="3" customFormat="1" ht="18.75" customHeight="1" x14ac:dyDescent="0.15">
      <c r="B28" s="16" t="s">
        <v>8</v>
      </c>
      <c r="D28" s="74">
        <v>2960</v>
      </c>
      <c r="E28" s="75">
        <v>450</v>
      </c>
      <c r="F28" s="75">
        <v>655</v>
      </c>
      <c r="G28" s="76">
        <v>560</v>
      </c>
      <c r="H28" s="75">
        <v>331</v>
      </c>
      <c r="I28" s="75">
        <v>69</v>
      </c>
      <c r="J28" s="20"/>
      <c r="K28" s="16" t="s">
        <v>60</v>
      </c>
      <c r="L28" s="17"/>
      <c r="M28" s="64">
        <v>139</v>
      </c>
      <c r="N28" s="65">
        <v>28</v>
      </c>
      <c r="O28" s="65">
        <v>22</v>
      </c>
      <c r="P28" s="65">
        <v>23</v>
      </c>
      <c r="Q28" s="65">
        <v>15</v>
      </c>
      <c r="R28" s="65">
        <v>3</v>
      </c>
    </row>
    <row r="29" spans="2:18" s="3" customFormat="1" ht="18.75" customHeight="1" x14ac:dyDescent="0.15">
      <c r="B29" s="16"/>
      <c r="C29" s="17"/>
      <c r="D29" s="74"/>
      <c r="E29" s="76"/>
      <c r="F29" s="76"/>
      <c r="G29" s="76"/>
      <c r="H29" s="76"/>
      <c r="I29" s="76"/>
      <c r="K29" s="16" t="s">
        <v>61</v>
      </c>
      <c r="M29" s="64">
        <v>206</v>
      </c>
      <c r="N29" s="65">
        <v>15</v>
      </c>
      <c r="O29" s="65">
        <v>46</v>
      </c>
      <c r="P29" s="65">
        <v>33</v>
      </c>
      <c r="Q29" s="65">
        <v>13</v>
      </c>
      <c r="R29" s="65">
        <v>15</v>
      </c>
    </row>
    <row r="30" spans="2:18" s="3" customFormat="1" ht="18.75" customHeight="1" x14ac:dyDescent="0.15">
      <c r="B30" s="16" t="s">
        <v>9</v>
      </c>
      <c r="C30" s="17"/>
      <c r="D30" s="74">
        <v>18194</v>
      </c>
      <c r="E30" s="75">
        <v>7256</v>
      </c>
      <c r="F30" s="75">
        <v>2831</v>
      </c>
      <c r="G30" s="76">
        <v>1928</v>
      </c>
      <c r="H30" s="75">
        <v>1482</v>
      </c>
      <c r="I30" s="75">
        <v>908</v>
      </c>
      <c r="K30" s="16" t="s">
        <v>62</v>
      </c>
      <c r="M30" s="64">
        <v>102</v>
      </c>
      <c r="N30" s="65">
        <v>28</v>
      </c>
      <c r="O30" s="65">
        <v>7</v>
      </c>
      <c r="P30" s="65">
        <v>7</v>
      </c>
      <c r="Q30" s="65">
        <v>8</v>
      </c>
      <c r="R30" s="80">
        <v>0</v>
      </c>
    </row>
    <row r="31" spans="2:18" s="3" customFormat="1" ht="18.75" customHeight="1" x14ac:dyDescent="0.15">
      <c r="B31" s="16" t="s">
        <v>10</v>
      </c>
      <c r="D31" s="74">
        <v>4336</v>
      </c>
      <c r="E31" s="75">
        <v>765</v>
      </c>
      <c r="F31" s="75">
        <v>729</v>
      </c>
      <c r="G31" s="76">
        <v>742</v>
      </c>
      <c r="H31" s="75">
        <v>190</v>
      </c>
      <c r="I31" s="75">
        <v>261</v>
      </c>
      <c r="K31" s="16" t="s">
        <v>63</v>
      </c>
      <c r="M31" s="64">
        <v>56</v>
      </c>
      <c r="N31" s="65">
        <v>14</v>
      </c>
      <c r="O31" s="65">
        <v>6</v>
      </c>
      <c r="P31" s="65">
        <v>4</v>
      </c>
      <c r="Q31" s="65">
        <v>5</v>
      </c>
      <c r="R31" s="80">
        <v>0</v>
      </c>
    </row>
    <row r="32" spans="2:18" s="3" customFormat="1" ht="18.75" customHeight="1" x14ac:dyDescent="0.15">
      <c r="B32" s="16" t="s">
        <v>11</v>
      </c>
      <c r="D32" s="74">
        <v>1531</v>
      </c>
      <c r="E32" s="75">
        <v>278</v>
      </c>
      <c r="F32" s="75">
        <v>178</v>
      </c>
      <c r="G32" s="76">
        <v>303</v>
      </c>
      <c r="H32" s="75">
        <v>207</v>
      </c>
      <c r="I32" s="75">
        <v>56</v>
      </c>
      <c r="K32" s="16"/>
      <c r="M32" s="64"/>
      <c r="N32" s="65"/>
      <c r="O32" s="65"/>
      <c r="P32" s="65"/>
      <c r="Q32" s="65"/>
      <c r="R32" s="65"/>
    </row>
    <row r="33" spans="2:18" s="3" customFormat="1" ht="18.75" customHeight="1" x14ac:dyDescent="0.15">
      <c r="B33" s="16" t="s">
        <v>12</v>
      </c>
      <c r="D33" s="74">
        <v>6937</v>
      </c>
      <c r="E33" s="75">
        <v>790</v>
      </c>
      <c r="F33" s="75">
        <v>844</v>
      </c>
      <c r="G33" s="76">
        <v>984</v>
      </c>
      <c r="H33" s="75">
        <v>364</v>
      </c>
      <c r="I33" s="75">
        <v>1109</v>
      </c>
      <c r="J33" s="20"/>
      <c r="K33" s="15" t="s">
        <v>64</v>
      </c>
      <c r="L33" s="13"/>
      <c r="M33" s="62">
        <f>SUM(M34:M35)</f>
        <v>166</v>
      </c>
      <c r="N33" s="63">
        <f t="shared" ref="N33:R33" si="6">SUM(N34:N35)</f>
        <v>16</v>
      </c>
      <c r="O33" s="63">
        <f t="shared" si="6"/>
        <v>39</v>
      </c>
      <c r="P33" s="63">
        <f t="shared" si="6"/>
        <v>22</v>
      </c>
      <c r="Q33" s="63">
        <f t="shared" si="6"/>
        <v>15</v>
      </c>
      <c r="R33" s="63">
        <f t="shared" si="6"/>
        <v>5</v>
      </c>
    </row>
    <row r="34" spans="2:18" s="3" customFormat="1" ht="18.75" customHeight="1" x14ac:dyDescent="0.15">
      <c r="B34" s="16" t="s">
        <v>13</v>
      </c>
      <c r="D34" s="74">
        <v>4314</v>
      </c>
      <c r="E34" s="75">
        <v>673</v>
      </c>
      <c r="F34" s="75">
        <v>523</v>
      </c>
      <c r="G34" s="76">
        <v>556</v>
      </c>
      <c r="H34" s="75">
        <v>286</v>
      </c>
      <c r="I34" s="75">
        <v>218</v>
      </c>
      <c r="K34" s="16" t="s">
        <v>65</v>
      </c>
      <c r="M34" s="64">
        <v>89</v>
      </c>
      <c r="N34" s="65">
        <v>6</v>
      </c>
      <c r="O34" s="65">
        <v>26</v>
      </c>
      <c r="P34" s="65">
        <v>14</v>
      </c>
      <c r="Q34" s="65">
        <v>7</v>
      </c>
      <c r="R34" s="65">
        <v>5</v>
      </c>
    </row>
    <row r="35" spans="2:18" s="3" customFormat="1" ht="18.75" customHeight="1" x14ac:dyDescent="0.15">
      <c r="B35" s="16"/>
      <c r="D35" s="74"/>
      <c r="E35" s="76"/>
      <c r="F35" s="76"/>
      <c r="G35" s="76"/>
      <c r="H35" s="76"/>
      <c r="I35" s="76"/>
      <c r="K35" s="16" t="s">
        <v>66</v>
      </c>
      <c r="M35" s="64">
        <v>77</v>
      </c>
      <c r="N35" s="65">
        <v>10</v>
      </c>
      <c r="O35" s="65">
        <v>13</v>
      </c>
      <c r="P35" s="65">
        <v>8</v>
      </c>
      <c r="Q35" s="65">
        <v>8</v>
      </c>
      <c r="R35" s="80">
        <v>0</v>
      </c>
    </row>
    <row r="36" spans="2:18" s="3" customFormat="1" ht="18.75" customHeight="1" x14ac:dyDescent="0.15">
      <c r="B36" s="16" t="s">
        <v>14</v>
      </c>
      <c r="D36" s="74">
        <v>1933</v>
      </c>
      <c r="E36" s="75">
        <v>501</v>
      </c>
      <c r="F36" s="75">
        <v>222</v>
      </c>
      <c r="G36" s="76">
        <v>173</v>
      </c>
      <c r="H36" s="75">
        <v>211</v>
      </c>
      <c r="I36" s="75">
        <v>14</v>
      </c>
      <c r="L36" s="21"/>
      <c r="M36" s="68"/>
      <c r="N36" s="68"/>
      <c r="O36" s="68"/>
      <c r="P36" s="68"/>
      <c r="Q36" s="68"/>
      <c r="R36" s="68"/>
    </row>
    <row r="37" spans="2:18" s="3" customFormat="1" ht="18.75" customHeight="1" x14ac:dyDescent="0.15">
      <c r="B37" s="16" t="s">
        <v>15</v>
      </c>
      <c r="D37" s="74">
        <v>1716</v>
      </c>
      <c r="E37" s="75">
        <v>229</v>
      </c>
      <c r="F37" s="75">
        <v>328</v>
      </c>
      <c r="G37" s="76">
        <v>166</v>
      </c>
      <c r="H37" s="75">
        <v>29</v>
      </c>
      <c r="I37" s="75">
        <v>25</v>
      </c>
      <c r="J37" s="20"/>
      <c r="K37" s="15" t="s">
        <v>67</v>
      </c>
      <c r="L37" s="13"/>
      <c r="M37" s="62">
        <v>110</v>
      </c>
      <c r="N37" s="63">
        <v>5</v>
      </c>
      <c r="O37" s="63">
        <v>14</v>
      </c>
      <c r="P37" s="63">
        <v>20</v>
      </c>
      <c r="Q37" s="63">
        <v>11</v>
      </c>
      <c r="R37" s="63">
        <v>24</v>
      </c>
    </row>
    <row r="38" spans="2:18" s="3" customFormat="1" ht="18.75" customHeight="1" x14ac:dyDescent="0.15">
      <c r="B38" s="16" t="s">
        <v>16</v>
      </c>
      <c r="D38" s="74">
        <v>4781</v>
      </c>
      <c r="E38" s="75">
        <v>1417</v>
      </c>
      <c r="F38" s="75">
        <v>1071</v>
      </c>
      <c r="G38" s="76">
        <v>465</v>
      </c>
      <c r="H38" s="75">
        <v>397</v>
      </c>
      <c r="I38" s="75">
        <v>351</v>
      </c>
      <c r="K38" s="16" t="s">
        <v>68</v>
      </c>
      <c r="M38" s="64">
        <v>110</v>
      </c>
      <c r="N38" s="65">
        <v>5</v>
      </c>
      <c r="O38" s="65">
        <v>14</v>
      </c>
      <c r="P38" s="65">
        <v>20</v>
      </c>
      <c r="Q38" s="65">
        <v>11</v>
      </c>
      <c r="R38" s="65">
        <v>24</v>
      </c>
    </row>
    <row r="39" spans="2:18" s="3" customFormat="1" ht="18.75" customHeight="1" x14ac:dyDescent="0.15">
      <c r="B39" s="16" t="s">
        <v>17</v>
      </c>
      <c r="D39" s="74">
        <v>11259</v>
      </c>
      <c r="E39" s="75">
        <v>4003</v>
      </c>
      <c r="F39" s="75">
        <v>1900</v>
      </c>
      <c r="G39" s="76">
        <v>1050</v>
      </c>
      <c r="H39" s="75">
        <v>1062</v>
      </c>
      <c r="I39" s="75">
        <v>475</v>
      </c>
      <c r="K39" s="22"/>
      <c r="L39" s="10"/>
      <c r="M39" s="29"/>
      <c r="N39" s="30"/>
      <c r="O39" s="30"/>
      <c r="P39" s="30"/>
      <c r="Q39" s="30"/>
      <c r="R39" s="30"/>
    </row>
    <row r="40" spans="2:18" s="3" customFormat="1" ht="18.75" customHeight="1" x14ac:dyDescent="0.15">
      <c r="B40" s="16" t="s">
        <v>18</v>
      </c>
      <c r="D40" s="74">
        <v>200</v>
      </c>
      <c r="E40" s="75">
        <v>44</v>
      </c>
      <c r="F40" s="75">
        <v>28</v>
      </c>
      <c r="G40" s="76">
        <v>11</v>
      </c>
      <c r="H40" s="75">
        <v>14</v>
      </c>
      <c r="I40" s="75">
        <v>2</v>
      </c>
      <c r="K40" s="33"/>
      <c r="L40" s="26"/>
      <c r="M40" s="34"/>
      <c r="N40" s="34"/>
      <c r="O40" s="34"/>
      <c r="P40" s="34"/>
      <c r="Q40" s="34"/>
      <c r="R40" s="34"/>
    </row>
    <row r="41" spans="2:18" s="3" customFormat="1" ht="18.75" customHeight="1" x14ac:dyDescent="0.15">
      <c r="B41" s="16"/>
      <c r="D41" s="74"/>
      <c r="E41" s="76"/>
      <c r="F41" s="76"/>
      <c r="G41" s="76"/>
      <c r="H41" s="76"/>
      <c r="I41" s="76"/>
    </row>
    <row r="42" spans="2:18" s="3" customFormat="1" ht="18.75" customHeight="1" x14ac:dyDescent="0.15">
      <c r="B42" s="16" t="s">
        <v>19</v>
      </c>
      <c r="D42" s="74">
        <v>6500</v>
      </c>
      <c r="E42" s="75">
        <v>918</v>
      </c>
      <c r="F42" s="75">
        <v>753</v>
      </c>
      <c r="G42" s="76">
        <v>1916</v>
      </c>
      <c r="H42" s="75">
        <v>668</v>
      </c>
      <c r="I42" s="75">
        <v>163</v>
      </c>
    </row>
    <row r="43" spans="2:18" s="3" customFormat="1" ht="18.75" customHeight="1" x14ac:dyDescent="0.15">
      <c r="B43" s="16" t="s">
        <v>20</v>
      </c>
      <c r="D43" s="74">
        <v>3491</v>
      </c>
      <c r="E43" s="75">
        <v>1265</v>
      </c>
      <c r="F43" s="75">
        <v>392</v>
      </c>
      <c r="G43" s="76">
        <v>356</v>
      </c>
      <c r="H43" s="75">
        <v>417</v>
      </c>
      <c r="I43" s="75">
        <v>133</v>
      </c>
    </row>
    <row r="44" spans="2:18" s="3" customFormat="1" ht="18.75" customHeight="1" x14ac:dyDescent="0.15">
      <c r="B44" s="16" t="s">
        <v>21</v>
      </c>
      <c r="D44" s="74">
        <v>6842</v>
      </c>
      <c r="E44" s="75">
        <v>1385</v>
      </c>
      <c r="F44" s="75">
        <v>1384</v>
      </c>
      <c r="G44" s="76">
        <v>914</v>
      </c>
      <c r="H44" s="75">
        <v>436</v>
      </c>
      <c r="I44" s="75">
        <v>517</v>
      </c>
    </row>
    <row r="45" spans="2:18" s="3" customFormat="1" ht="18.75" customHeight="1" x14ac:dyDescent="0.15">
      <c r="B45" s="16" t="s">
        <v>22</v>
      </c>
      <c r="D45" s="74">
        <v>2283</v>
      </c>
      <c r="E45" s="75">
        <v>653</v>
      </c>
      <c r="F45" s="75">
        <v>315</v>
      </c>
      <c r="G45" s="76">
        <v>224</v>
      </c>
      <c r="H45" s="75">
        <v>209</v>
      </c>
      <c r="I45" s="75">
        <v>142</v>
      </c>
    </row>
    <row r="46" spans="2:18" s="3" customFormat="1" ht="18.75" customHeight="1" x14ac:dyDescent="0.15">
      <c r="B46" s="16" t="s">
        <v>23</v>
      </c>
      <c r="D46" s="74">
        <v>612</v>
      </c>
      <c r="E46" s="75">
        <v>146</v>
      </c>
      <c r="F46" s="75">
        <v>144</v>
      </c>
      <c r="G46" s="76">
        <v>103</v>
      </c>
      <c r="H46" s="75">
        <v>32</v>
      </c>
      <c r="I46" s="75">
        <v>39</v>
      </c>
    </row>
    <row r="47" spans="2:18" s="3" customFormat="1" ht="18.75" customHeight="1" x14ac:dyDescent="0.15">
      <c r="B47" s="16"/>
      <c r="D47" s="74"/>
      <c r="E47" s="76"/>
      <c r="F47" s="76"/>
      <c r="G47" s="76"/>
      <c r="H47" s="76"/>
      <c r="I47" s="76"/>
    </row>
    <row r="48" spans="2:18" s="3" customFormat="1" ht="18.75" customHeight="1" x14ac:dyDescent="0.15">
      <c r="B48" s="16" t="s">
        <v>43</v>
      </c>
      <c r="D48" s="74">
        <v>2011</v>
      </c>
      <c r="E48" s="75">
        <v>521</v>
      </c>
      <c r="F48" s="75">
        <v>259</v>
      </c>
      <c r="G48" s="76">
        <v>287</v>
      </c>
      <c r="H48" s="75">
        <v>203</v>
      </c>
      <c r="I48" s="75">
        <v>114</v>
      </c>
    </row>
    <row r="49" spans="2:9" s="3" customFormat="1" ht="18.75" customHeight="1" x14ac:dyDescent="0.15">
      <c r="B49" s="16" t="s">
        <v>24</v>
      </c>
      <c r="D49" s="74">
        <v>1138</v>
      </c>
      <c r="E49" s="75">
        <v>233</v>
      </c>
      <c r="F49" s="75">
        <v>195</v>
      </c>
      <c r="G49" s="76">
        <v>232</v>
      </c>
      <c r="H49" s="75">
        <v>129</v>
      </c>
      <c r="I49" s="75">
        <v>43</v>
      </c>
    </row>
    <row r="50" spans="2:9" s="3" customFormat="1" ht="18.75" customHeight="1" x14ac:dyDescent="0.15">
      <c r="B50" s="16" t="s">
        <v>25</v>
      </c>
      <c r="D50" s="74">
        <v>613</v>
      </c>
      <c r="E50" s="75">
        <v>71</v>
      </c>
      <c r="F50" s="75">
        <v>134</v>
      </c>
      <c r="G50" s="76">
        <v>80</v>
      </c>
      <c r="H50" s="75">
        <v>70</v>
      </c>
      <c r="I50" s="75">
        <v>4</v>
      </c>
    </row>
    <row r="51" spans="2:9" s="3" customFormat="1" ht="18.75" customHeight="1" x14ac:dyDescent="0.15">
      <c r="B51" s="16" t="s">
        <v>26</v>
      </c>
      <c r="D51" s="74">
        <v>4280</v>
      </c>
      <c r="E51" s="75">
        <v>1266</v>
      </c>
      <c r="F51" s="75">
        <v>414</v>
      </c>
      <c r="G51" s="76">
        <v>403</v>
      </c>
      <c r="H51" s="75">
        <v>522</v>
      </c>
      <c r="I51" s="75">
        <v>218</v>
      </c>
    </row>
    <row r="52" spans="2:9" s="3" customFormat="1" ht="18.75" customHeight="1" x14ac:dyDescent="0.15">
      <c r="B52" s="16" t="s">
        <v>27</v>
      </c>
      <c r="D52" s="74">
        <v>3148</v>
      </c>
      <c r="E52" s="75">
        <v>586</v>
      </c>
      <c r="F52" s="75">
        <v>260</v>
      </c>
      <c r="G52" s="76">
        <v>223</v>
      </c>
      <c r="H52" s="75">
        <v>145</v>
      </c>
      <c r="I52" s="75">
        <v>50</v>
      </c>
    </row>
    <row r="53" spans="2:9" s="3" customFormat="1" ht="18.75" customHeight="1" x14ac:dyDescent="0.15">
      <c r="B53" s="16"/>
      <c r="D53" s="74"/>
      <c r="E53" s="76"/>
      <c r="F53" s="76"/>
      <c r="G53" s="76"/>
      <c r="H53" s="76"/>
      <c r="I53" s="76"/>
    </row>
    <row r="54" spans="2:9" s="3" customFormat="1" ht="18.75" customHeight="1" x14ac:dyDescent="0.15">
      <c r="B54" s="16" t="s">
        <v>44</v>
      </c>
      <c r="D54" s="74">
        <v>1032</v>
      </c>
      <c r="E54" s="75">
        <v>118</v>
      </c>
      <c r="F54" s="75">
        <v>212</v>
      </c>
      <c r="G54" s="76">
        <v>170</v>
      </c>
      <c r="H54" s="75">
        <v>92</v>
      </c>
      <c r="I54" s="75">
        <v>74</v>
      </c>
    </row>
    <row r="55" spans="2:9" s="3" customFormat="1" ht="18.75" customHeight="1" x14ac:dyDescent="0.15">
      <c r="B55" s="16" t="s">
        <v>28</v>
      </c>
      <c r="D55" s="74">
        <v>3232</v>
      </c>
      <c r="E55" s="75">
        <v>419</v>
      </c>
      <c r="F55" s="75">
        <v>576</v>
      </c>
      <c r="G55" s="76">
        <v>384</v>
      </c>
      <c r="H55" s="75">
        <v>123</v>
      </c>
      <c r="I55" s="75">
        <v>59</v>
      </c>
    </row>
    <row r="56" spans="2:9" s="3" customFormat="1" ht="18.75" customHeight="1" x14ac:dyDescent="0.15">
      <c r="B56" s="16" t="s">
        <v>29</v>
      </c>
      <c r="D56" s="74">
        <v>2773</v>
      </c>
      <c r="E56" s="75">
        <v>1057</v>
      </c>
      <c r="F56" s="75">
        <v>349</v>
      </c>
      <c r="G56" s="76">
        <v>229</v>
      </c>
      <c r="H56" s="75">
        <v>272</v>
      </c>
      <c r="I56" s="75">
        <v>43</v>
      </c>
    </row>
    <row r="57" spans="2:9" s="3" customFormat="1" ht="18.75" customHeight="1" x14ac:dyDescent="0.15">
      <c r="B57" s="16" t="s">
        <v>33</v>
      </c>
      <c r="D57" s="74">
        <v>1379</v>
      </c>
      <c r="E57" s="75">
        <v>439</v>
      </c>
      <c r="F57" s="75">
        <v>249</v>
      </c>
      <c r="G57" s="76">
        <v>112</v>
      </c>
      <c r="H57" s="75">
        <v>95</v>
      </c>
      <c r="I57" s="75">
        <v>7</v>
      </c>
    </row>
    <row r="58" spans="2:9" s="3" customFormat="1" ht="18.75" customHeight="1" x14ac:dyDescent="0.15">
      <c r="B58" s="16" t="s">
        <v>34</v>
      </c>
      <c r="D58" s="74">
        <v>2963</v>
      </c>
      <c r="E58" s="75">
        <v>268</v>
      </c>
      <c r="F58" s="75">
        <v>491</v>
      </c>
      <c r="G58" s="76">
        <v>570</v>
      </c>
      <c r="H58" s="75">
        <v>192</v>
      </c>
      <c r="I58" s="75">
        <v>120</v>
      </c>
    </row>
    <row r="59" spans="2:9" s="3" customFormat="1" ht="18.75" customHeight="1" x14ac:dyDescent="0.15">
      <c r="B59" s="16"/>
      <c r="D59" s="74"/>
      <c r="E59" s="75"/>
      <c r="F59" s="75"/>
      <c r="G59" s="75"/>
      <c r="H59" s="75"/>
      <c r="I59" s="75"/>
    </row>
    <row r="60" spans="2:9" s="3" customFormat="1" ht="18.75" customHeight="1" x14ac:dyDescent="0.15">
      <c r="B60" s="16" t="s">
        <v>35</v>
      </c>
      <c r="C60" s="21"/>
      <c r="D60" s="75">
        <v>495</v>
      </c>
      <c r="E60" s="75">
        <v>97</v>
      </c>
      <c r="F60" s="75">
        <v>176</v>
      </c>
      <c r="G60" s="76">
        <v>71</v>
      </c>
      <c r="H60" s="75">
        <v>21</v>
      </c>
      <c r="I60" s="75">
        <v>13</v>
      </c>
    </row>
    <row r="61" spans="2:9" s="3" customFormat="1" ht="18.75" customHeight="1" x14ac:dyDescent="0.15">
      <c r="B61" s="16" t="s">
        <v>36</v>
      </c>
      <c r="C61" s="21"/>
      <c r="D61" s="75">
        <v>630</v>
      </c>
      <c r="E61" s="75">
        <v>105</v>
      </c>
      <c r="F61" s="75">
        <v>165</v>
      </c>
      <c r="G61" s="76">
        <v>45</v>
      </c>
      <c r="H61" s="75">
        <v>28</v>
      </c>
      <c r="I61" s="75">
        <v>17</v>
      </c>
    </row>
    <row r="62" spans="2:9" s="3" customFormat="1" ht="18.75" customHeight="1" x14ac:dyDescent="0.15">
      <c r="B62" s="16" t="s">
        <v>37</v>
      </c>
      <c r="C62" s="21"/>
      <c r="D62" s="75">
        <v>1351</v>
      </c>
      <c r="E62" s="75">
        <v>213</v>
      </c>
      <c r="F62" s="75">
        <v>366</v>
      </c>
      <c r="G62" s="76">
        <v>188</v>
      </c>
      <c r="H62" s="75">
        <v>51</v>
      </c>
      <c r="I62" s="75">
        <v>23</v>
      </c>
    </row>
    <row r="63" spans="2:9" s="3" customFormat="1" ht="18.75" customHeight="1" x14ac:dyDescent="0.15">
      <c r="B63" s="16" t="s">
        <v>38</v>
      </c>
      <c r="C63" s="21"/>
      <c r="D63" s="75">
        <v>1700</v>
      </c>
      <c r="E63" s="75">
        <v>139</v>
      </c>
      <c r="F63" s="75">
        <v>188</v>
      </c>
      <c r="G63" s="76">
        <v>137</v>
      </c>
      <c r="H63" s="75">
        <v>82</v>
      </c>
      <c r="I63" s="75">
        <v>16</v>
      </c>
    </row>
    <row r="64" spans="2:9" s="3" customFormat="1" ht="18.75" customHeight="1" x14ac:dyDescent="0.15">
      <c r="B64" s="16" t="s">
        <v>39</v>
      </c>
      <c r="C64" s="21"/>
      <c r="D64" s="75">
        <v>587</v>
      </c>
      <c r="E64" s="75">
        <v>56</v>
      </c>
      <c r="F64" s="75">
        <v>44</v>
      </c>
      <c r="G64" s="76">
        <v>160</v>
      </c>
      <c r="H64" s="75">
        <v>46</v>
      </c>
      <c r="I64" s="75">
        <v>6</v>
      </c>
    </row>
    <row r="65" spans="1:9" s="3" customFormat="1" ht="18.75" customHeight="1" x14ac:dyDescent="0.15">
      <c r="B65" s="16" t="s">
        <v>45</v>
      </c>
      <c r="D65" s="74">
        <v>720</v>
      </c>
      <c r="E65" s="75">
        <v>140</v>
      </c>
      <c r="F65" s="75">
        <v>76</v>
      </c>
      <c r="G65" s="76">
        <v>103</v>
      </c>
      <c r="H65" s="75">
        <v>69</v>
      </c>
      <c r="I65" s="75">
        <v>23</v>
      </c>
    </row>
    <row r="66" spans="1:9" s="3" customFormat="1" ht="9.6" customHeight="1" x14ac:dyDescent="0.15">
      <c r="A66" s="10"/>
      <c r="B66" s="23"/>
      <c r="C66" s="10"/>
      <c r="D66" s="45"/>
      <c r="E66" s="46"/>
      <c r="F66" s="46"/>
      <c r="G66" s="46"/>
      <c r="H66" s="46"/>
      <c r="I66" s="46"/>
    </row>
    <row r="67" spans="1:9" s="3" customFormat="1" ht="18.75" customHeight="1" x14ac:dyDescent="0.15">
      <c r="B67" s="35" t="s">
        <v>252</v>
      </c>
      <c r="D67" s="19"/>
      <c r="E67" s="19"/>
      <c r="F67" s="19"/>
      <c r="G67" s="19"/>
      <c r="H67" s="19"/>
      <c r="I67" s="19"/>
    </row>
    <row r="68" spans="1:9" s="3" customFormat="1" x14ac:dyDescent="0.15"/>
    <row r="69" spans="1:9" s="3" customFormat="1" x14ac:dyDescent="0.15"/>
    <row r="70" spans="1:9" s="3" customFormat="1" x14ac:dyDescent="0.15"/>
    <row r="71" spans="1:9" s="3" customFormat="1" x14ac:dyDescent="0.15"/>
    <row r="72" spans="1:9" s="3" customFormat="1" x14ac:dyDescent="0.15"/>
    <row r="73" spans="1:9" s="3" customFormat="1" x14ac:dyDescent="0.15"/>
    <row r="74" spans="1:9" s="3" customFormat="1" x14ac:dyDescent="0.15"/>
    <row r="75" spans="1:9" s="3" customFormat="1" x14ac:dyDescent="0.15"/>
    <row r="76" spans="1:9" s="3" customFormat="1" x14ac:dyDescent="0.15"/>
    <row r="77" spans="1:9" s="3" customFormat="1" x14ac:dyDescent="0.15"/>
    <row r="78" spans="1:9" s="3" customFormat="1" x14ac:dyDescent="0.15"/>
    <row r="79" spans="1:9" s="3" customFormat="1" x14ac:dyDescent="0.15"/>
    <row r="80" spans="1:9" s="3" customFormat="1" x14ac:dyDescent="0.15"/>
    <row r="81" s="3" customFormat="1" x14ac:dyDescent="0.15"/>
    <row r="82" s="3" customFormat="1" x14ac:dyDescent="0.15"/>
    <row r="83" s="3" customFormat="1" x14ac:dyDescent="0.15"/>
    <row r="84" s="3" customFormat="1" x14ac:dyDescent="0.15"/>
    <row r="85" s="3" customFormat="1" x14ac:dyDescent="0.15"/>
    <row r="86" s="3" customFormat="1" x14ac:dyDescent="0.15"/>
    <row r="87" s="3" customFormat="1" x14ac:dyDescent="0.15"/>
    <row r="88" s="3" customFormat="1" x14ac:dyDescent="0.15"/>
    <row r="89" s="3" customFormat="1" x14ac:dyDescent="0.15"/>
    <row r="90" s="3" customFormat="1" x14ac:dyDescent="0.15"/>
    <row r="91" s="3" customFormat="1" x14ac:dyDescent="0.15"/>
    <row r="92" s="3" customFormat="1" x14ac:dyDescent="0.15"/>
    <row r="93" s="3" customFormat="1" x14ac:dyDescent="0.15"/>
    <row r="94" s="3" customFormat="1" x14ac:dyDescent="0.15"/>
    <row r="95" s="3" customFormat="1" x14ac:dyDescent="0.15"/>
    <row r="96" s="3" customFormat="1" x14ac:dyDescent="0.15"/>
    <row r="97" s="3" customFormat="1" x14ac:dyDescent="0.15"/>
    <row r="98" s="3" customFormat="1" x14ac:dyDescent="0.15"/>
    <row r="99" s="3" customFormat="1" x14ac:dyDescent="0.15"/>
    <row r="100" s="3" customFormat="1" x14ac:dyDescent="0.15"/>
    <row r="101" s="3" customFormat="1" x14ac:dyDescent="0.15"/>
    <row r="102" s="3" customFormat="1" x14ac:dyDescent="0.15"/>
    <row r="103" s="3" customFormat="1" x14ac:dyDescent="0.15"/>
    <row r="104" s="3" customFormat="1" x14ac:dyDescent="0.15"/>
    <row r="105" s="3" customFormat="1" x14ac:dyDescent="0.15"/>
    <row r="106" s="3" customFormat="1" x14ac:dyDescent="0.15"/>
    <row r="107" s="3" customFormat="1" x14ac:dyDescent="0.15"/>
    <row r="108" s="3" customFormat="1" x14ac:dyDescent="0.15"/>
    <row r="109" s="3" customFormat="1" x14ac:dyDescent="0.15"/>
    <row r="110" s="3" customFormat="1" x14ac:dyDescent="0.15"/>
    <row r="111" s="3" customFormat="1" x14ac:dyDescent="0.15"/>
    <row r="112" s="3" customFormat="1" x14ac:dyDescent="0.15"/>
    <row r="113" s="3" customFormat="1" x14ac:dyDescent="0.15"/>
    <row r="114" s="3" customFormat="1" x14ac:dyDescent="0.15"/>
    <row r="115" s="3" customFormat="1" x14ac:dyDescent="0.15"/>
    <row r="116" s="3" customFormat="1" x14ac:dyDescent="0.15"/>
    <row r="117" s="3" customFormat="1" x14ac:dyDescent="0.15"/>
    <row r="118" s="3" customFormat="1" x14ac:dyDescent="0.15"/>
    <row r="119" s="3" customFormat="1" x14ac:dyDescent="0.15"/>
    <row r="120" s="3" customFormat="1" x14ac:dyDescent="0.15"/>
    <row r="121" s="3" customFormat="1" x14ac:dyDescent="0.15"/>
    <row r="122" s="3" customFormat="1" x14ac:dyDescent="0.15"/>
    <row r="123" s="3" customFormat="1" x14ac:dyDescent="0.15"/>
    <row r="124" s="3" customFormat="1" x14ac:dyDescent="0.15"/>
    <row r="125" s="3" customFormat="1" x14ac:dyDescent="0.15"/>
    <row r="126" s="3" customFormat="1" x14ac:dyDescent="0.15"/>
    <row r="127" s="3" customFormat="1" x14ac:dyDescent="0.15"/>
    <row r="128" s="3" customFormat="1" x14ac:dyDescent="0.15"/>
    <row r="129" s="3" customFormat="1" x14ac:dyDescent="0.15"/>
    <row r="130" s="3" customFormat="1" x14ac:dyDescent="0.15"/>
    <row r="131" s="3" customFormat="1" x14ac:dyDescent="0.15"/>
    <row r="132" s="3" customFormat="1" x14ac:dyDescent="0.15"/>
    <row r="133" s="3" customFormat="1" x14ac:dyDescent="0.15"/>
    <row r="134" s="3" customFormat="1" x14ac:dyDescent="0.15"/>
    <row r="135" s="3" customFormat="1" x14ac:dyDescent="0.15"/>
    <row r="136" s="3" customFormat="1" x14ac:dyDescent="0.15"/>
    <row r="137" s="3" customFormat="1" x14ac:dyDescent="0.15"/>
    <row r="138" s="3" customFormat="1" x14ac:dyDescent="0.15"/>
    <row r="139" s="3" customFormat="1" x14ac:dyDescent="0.15"/>
    <row r="140" s="3" customFormat="1" x14ac:dyDescent="0.15"/>
    <row r="141" s="3" customFormat="1" x14ac:dyDescent="0.15"/>
    <row r="142" s="3" customFormat="1" x14ac:dyDescent="0.15"/>
    <row r="143" s="3" customFormat="1" x14ac:dyDescent="0.15"/>
    <row r="144" s="3" customFormat="1" x14ac:dyDescent="0.15"/>
    <row r="145" s="3" customFormat="1" x14ac:dyDescent="0.15"/>
    <row r="146" s="3" customFormat="1" x14ac:dyDescent="0.15"/>
    <row r="147" s="3" customFormat="1" x14ac:dyDescent="0.15"/>
    <row r="148" s="3" customFormat="1" x14ac:dyDescent="0.15"/>
    <row r="149" s="3" customFormat="1" x14ac:dyDescent="0.15"/>
    <row r="150" s="3" customFormat="1" x14ac:dyDescent="0.15"/>
    <row r="151" s="3" customFormat="1" x14ac:dyDescent="0.15"/>
    <row r="152" s="3" customFormat="1" x14ac:dyDescent="0.15"/>
    <row r="153" s="3" customFormat="1" x14ac:dyDescent="0.15"/>
    <row r="154" s="3" customFormat="1" x14ac:dyDescent="0.15"/>
    <row r="155" s="3" customFormat="1" x14ac:dyDescent="0.15"/>
    <row r="156" s="3" customFormat="1" x14ac:dyDescent="0.15"/>
    <row r="157" s="3" customFormat="1" x14ac:dyDescent="0.15"/>
    <row r="158" s="3" customFormat="1" x14ac:dyDescent="0.15"/>
    <row r="159" s="3" customFormat="1" x14ac:dyDescent="0.15"/>
    <row r="160" s="3" customFormat="1" x14ac:dyDescent="0.15"/>
    <row r="161" s="3" customFormat="1" x14ac:dyDescent="0.15"/>
    <row r="162" s="3" customFormat="1" x14ac:dyDescent="0.15"/>
    <row r="163" s="3" customFormat="1" x14ac:dyDescent="0.15"/>
    <row r="164" s="3" customFormat="1" x14ac:dyDescent="0.15"/>
    <row r="165" s="3" customFormat="1" x14ac:dyDescent="0.15"/>
    <row r="166" s="3" customFormat="1" x14ac:dyDescent="0.15"/>
    <row r="167" s="3" customFormat="1" x14ac:dyDescent="0.15"/>
    <row r="168" s="3" customFormat="1" x14ac:dyDescent="0.15"/>
    <row r="169" s="3" customFormat="1" x14ac:dyDescent="0.15"/>
    <row r="170" s="3" customFormat="1" x14ac:dyDescent="0.15"/>
    <row r="171" s="3" customFormat="1" x14ac:dyDescent="0.15"/>
    <row r="172" s="3" customFormat="1" x14ac:dyDescent="0.15"/>
    <row r="173" s="3" customFormat="1" x14ac:dyDescent="0.15"/>
    <row r="174" s="3" customFormat="1" x14ac:dyDescent="0.15"/>
    <row r="175" s="3" customFormat="1" x14ac:dyDescent="0.15"/>
    <row r="176" s="3" customFormat="1" x14ac:dyDescent="0.15"/>
    <row r="177" s="3" customFormat="1" x14ac:dyDescent="0.15"/>
    <row r="178" s="3" customFormat="1" x14ac:dyDescent="0.15"/>
    <row r="179" s="3" customFormat="1" x14ac:dyDescent="0.15"/>
    <row r="180" s="3" customFormat="1" x14ac:dyDescent="0.15"/>
    <row r="181" s="3" customFormat="1" x14ac:dyDescent="0.15"/>
    <row r="182" s="3" customFormat="1" x14ac:dyDescent="0.15"/>
    <row r="183" s="3" customFormat="1" x14ac:dyDescent="0.15"/>
    <row r="184" s="3" customFormat="1" x14ac:dyDescent="0.15"/>
    <row r="185" s="3" customFormat="1" x14ac:dyDescent="0.15"/>
    <row r="186" s="3" customFormat="1" x14ac:dyDescent="0.15"/>
    <row r="187" s="3" customFormat="1" x14ac:dyDescent="0.15"/>
    <row r="188" s="3" customFormat="1" x14ac:dyDescent="0.15"/>
    <row r="189" s="3" customFormat="1" x14ac:dyDescent="0.15"/>
    <row r="190" s="3" customFormat="1" x14ac:dyDescent="0.15"/>
    <row r="191" s="3" customFormat="1" x14ac:dyDescent="0.15"/>
    <row r="192" s="3" customFormat="1" x14ac:dyDescent="0.15"/>
    <row r="193" s="3" customFormat="1" x14ac:dyDescent="0.15"/>
    <row r="194" s="3" customFormat="1" x14ac:dyDescent="0.15"/>
    <row r="195" s="3" customFormat="1" x14ac:dyDescent="0.15"/>
    <row r="196" s="3" customFormat="1" x14ac:dyDescent="0.15"/>
    <row r="197" s="3" customFormat="1" x14ac:dyDescent="0.15"/>
    <row r="198" s="3" customFormat="1" x14ac:dyDescent="0.15"/>
    <row r="199" s="3" customFormat="1" x14ac:dyDescent="0.15"/>
    <row r="200" s="3" customFormat="1" x14ac:dyDescent="0.15"/>
    <row r="201" s="3" customFormat="1" x14ac:dyDescent="0.15"/>
    <row r="202" s="3" customFormat="1" x14ac:dyDescent="0.15"/>
    <row r="203" s="3" customFormat="1" x14ac:dyDescent="0.15"/>
    <row r="204" s="3" customFormat="1" x14ac:dyDescent="0.15"/>
    <row r="205" s="3" customFormat="1" x14ac:dyDescent="0.15"/>
    <row r="206" s="3" customFormat="1" x14ac:dyDescent="0.15"/>
    <row r="207" s="3" customFormat="1" x14ac:dyDescent="0.15"/>
    <row r="208" s="3" customFormat="1" x14ac:dyDescent="0.15"/>
    <row r="209" s="3" customFormat="1" x14ac:dyDescent="0.15"/>
    <row r="210" s="3" customFormat="1" x14ac:dyDescent="0.15"/>
    <row r="211" s="3" customFormat="1" x14ac:dyDescent="0.15"/>
    <row r="212" s="3" customFormat="1" x14ac:dyDescent="0.15"/>
    <row r="213" s="3" customFormat="1" x14ac:dyDescent="0.15"/>
    <row r="214" s="3" customFormat="1" x14ac:dyDescent="0.15"/>
    <row r="215" s="3" customFormat="1" x14ac:dyDescent="0.15"/>
    <row r="216" s="3" customFormat="1" x14ac:dyDescent="0.15"/>
    <row r="217" s="3" customFormat="1" x14ac:dyDescent="0.15"/>
    <row r="218" s="3" customFormat="1" x14ac:dyDescent="0.15"/>
    <row r="219" s="3" customFormat="1" x14ac:dyDescent="0.15"/>
    <row r="220" s="3" customFormat="1" x14ac:dyDescent="0.15"/>
    <row r="221" s="3" customFormat="1" x14ac:dyDescent="0.15"/>
    <row r="222" s="3" customFormat="1" x14ac:dyDescent="0.15"/>
    <row r="223" s="3" customFormat="1" x14ac:dyDescent="0.15"/>
    <row r="224" s="3" customFormat="1" x14ac:dyDescent="0.15"/>
    <row r="225" s="3" customFormat="1" x14ac:dyDescent="0.15"/>
    <row r="226" s="3" customFormat="1" x14ac:dyDescent="0.15"/>
    <row r="227" s="3" customFormat="1" x14ac:dyDescent="0.15"/>
    <row r="228" s="3" customFormat="1" x14ac:dyDescent="0.15"/>
    <row r="229" s="3" customFormat="1" x14ac:dyDescent="0.15"/>
    <row r="230" s="3" customFormat="1" x14ac:dyDescent="0.15"/>
    <row r="231" s="3" customFormat="1" x14ac:dyDescent="0.15"/>
    <row r="232" s="3" customFormat="1" x14ac:dyDescent="0.15"/>
    <row r="233" s="3" customFormat="1" x14ac:dyDescent="0.15"/>
    <row r="234" s="3" customFormat="1" x14ac:dyDescent="0.15"/>
    <row r="235" s="3" customFormat="1" x14ac:dyDescent="0.15"/>
    <row r="236" s="3" customFormat="1" x14ac:dyDescent="0.15"/>
    <row r="237" s="3" customFormat="1" x14ac:dyDescent="0.15"/>
    <row r="238" s="3" customFormat="1" x14ac:dyDescent="0.15"/>
    <row r="239" s="3" customFormat="1" x14ac:dyDescent="0.15"/>
    <row r="240" s="3" customFormat="1" x14ac:dyDescent="0.15"/>
    <row r="241" s="3" customFormat="1" x14ac:dyDescent="0.15"/>
    <row r="242" s="3" customFormat="1" x14ac:dyDescent="0.15"/>
    <row r="243" s="3" customFormat="1" x14ac:dyDescent="0.15"/>
    <row r="244" s="3" customFormat="1" x14ac:dyDescent="0.15"/>
    <row r="245" s="3" customFormat="1" x14ac:dyDescent="0.15"/>
    <row r="246" s="3" customFormat="1" x14ac:dyDescent="0.15"/>
    <row r="247" s="3" customFormat="1" x14ac:dyDescent="0.15"/>
    <row r="248" s="3" customFormat="1" x14ac:dyDescent="0.15"/>
    <row r="249" s="3" customFormat="1" x14ac:dyDescent="0.15"/>
    <row r="250" s="3" customFormat="1" x14ac:dyDescent="0.15"/>
    <row r="251" s="3" customFormat="1" x14ac:dyDescent="0.15"/>
    <row r="252" s="3" customFormat="1" x14ac:dyDescent="0.15"/>
    <row r="253" s="3" customFormat="1" x14ac:dyDescent="0.15"/>
    <row r="254" s="3" customFormat="1" x14ac:dyDescent="0.15"/>
    <row r="255" s="3" customFormat="1" x14ac:dyDescent="0.15"/>
    <row r="256" s="3" customFormat="1" x14ac:dyDescent="0.15"/>
    <row r="257" s="3" customFormat="1" x14ac:dyDescent="0.15"/>
    <row r="258" s="3" customFormat="1" x14ac:dyDescent="0.15"/>
    <row r="259" s="3" customFormat="1" x14ac:dyDescent="0.15"/>
    <row r="260" s="3" customFormat="1" x14ac:dyDescent="0.15"/>
    <row r="261" s="3" customFormat="1" x14ac:dyDescent="0.15"/>
    <row r="262" s="3" customFormat="1" x14ac:dyDescent="0.15"/>
    <row r="263" s="3" customFormat="1" x14ac:dyDescent="0.15"/>
    <row r="264" s="3" customFormat="1" x14ac:dyDescent="0.15"/>
    <row r="265" s="3" customFormat="1" x14ac:dyDescent="0.15"/>
    <row r="266" s="3" customFormat="1" x14ac:dyDescent="0.15"/>
    <row r="267" s="3" customFormat="1" x14ac:dyDescent="0.15"/>
    <row r="268" s="3" customFormat="1" x14ac:dyDescent="0.15"/>
    <row r="269" s="3" customFormat="1" x14ac:dyDescent="0.15"/>
    <row r="270" s="3" customFormat="1" x14ac:dyDescent="0.15"/>
    <row r="271" s="3" customFormat="1" x14ac:dyDescent="0.15"/>
    <row r="272" s="3" customFormat="1" x14ac:dyDescent="0.15"/>
    <row r="273" s="3" customFormat="1" x14ac:dyDescent="0.15"/>
    <row r="274" s="3" customFormat="1" x14ac:dyDescent="0.15"/>
    <row r="275" s="3" customFormat="1" x14ac:dyDescent="0.15"/>
    <row r="276" s="3" customFormat="1" x14ac:dyDescent="0.15"/>
    <row r="277" s="3" customFormat="1" x14ac:dyDescent="0.15"/>
    <row r="278" s="3" customFormat="1" x14ac:dyDescent="0.15"/>
    <row r="279" s="3" customFormat="1" x14ac:dyDescent="0.15"/>
    <row r="280" s="3" customFormat="1" x14ac:dyDescent="0.15"/>
    <row r="281" s="3" customFormat="1" x14ac:dyDescent="0.15"/>
    <row r="282" s="3" customFormat="1" x14ac:dyDescent="0.15"/>
    <row r="283" s="3" customFormat="1" x14ac:dyDescent="0.15"/>
    <row r="284" s="3" customFormat="1" x14ac:dyDescent="0.15"/>
    <row r="285" s="3" customFormat="1" x14ac:dyDescent="0.15"/>
    <row r="286" s="3" customFormat="1" x14ac:dyDescent="0.15"/>
    <row r="287" s="3" customFormat="1" x14ac:dyDescent="0.15"/>
    <row r="288" s="3" customFormat="1" x14ac:dyDescent="0.15"/>
    <row r="289" s="3" customFormat="1" x14ac:dyDescent="0.15"/>
    <row r="290" s="3" customFormat="1" x14ac:dyDescent="0.15"/>
    <row r="291" s="3" customFormat="1" x14ac:dyDescent="0.15"/>
    <row r="292" s="3" customFormat="1" x14ac:dyDescent="0.15"/>
    <row r="293" s="3" customFormat="1" x14ac:dyDescent="0.15"/>
    <row r="294" s="3" customFormat="1" x14ac:dyDescent="0.15"/>
    <row r="295" s="3" customFormat="1" x14ac:dyDescent="0.15"/>
    <row r="296" s="3" customFormat="1" x14ac:dyDescent="0.15"/>
    <row r="297" s="3" customFormat="1" x14ac:dyDescent="0.15"/>
    <row r="298" s="3" customFormat="1" x14ac:dyDescent="0.15"/>
    <row r="299" s="3" customFormat="1" x14ac:dyDescent="0.15"/>
    <row r="300" s="3" customFormat="1" x14ac:dyDescent="0.15"/>
    <row r="301" s="3" customFormat="1" x14ac:dyDescent="0.15"/>
    <row r="302" s="3" customFormat="1" x14ac:dyDescent="0.15"/>
    <row r="303" s="3" customFormat="1" x14ac:dyDescent="0.15"/>
    <row r="304" s="3" customFormat="1" x14ac:dyDescent="0.15"/>
    <row r="305" s="3" customFormat="1" x14ac:dyDescent="0.15"/>
    <row r="306" s="3" customFormat="1" x14ac:dyDescent="0.15"/>
    <row r="307" s="3" customFormat="1" x14ac:dyDescent="0.15"/>
    <row r="308" s="3" customFormat="1" x14ac:dyDescent="0.15"/>
    <row r="309" s="3" customFormat="1" x14ac:dyDescent="0.15"/>
    <row r="310" s="3" customFormat="1" x14ac:dyDescent="0.15"/>
    <row r="311" s="3" customFormat="1" x14ac:dyDescent="0.15"/>
    <row r="312" s="3" customFormat="1" x14ac:dyDescent="0.15"/>
    <row r="313" s="3" customFormat="1" x14ac:dyDescent="0.15"/>
    <row r="314" s="3" customFormat="1" x14ac:dyDescent="0.15"/>
    <row r="315" s="3" customFormat="1" x14ac:dyDescent="0.15"/>
    <row r="316" s="3" customFormat="1" x14ac:dyDescent="0.15"/>
    <row r="317" s="3" customFormat="1" x14ac:dyDescent="0.15"/>
    <row r="318" s="3" customFormat="1" x14ac:dyDescent="0.15"/>
    <row r="319" s="3" customFormat="1" x14ac:dyDescent="0.15"/>
    <row r="320" s="3" customFormat="1" x14ac:dyDescent="0.15"/>
    <row r="321" s="3" customFormat="1" x14ac:dyDescent="0.15"/>
    <row r="322" s="3" customFormat="1" x14ac:dyDescent="0.15"/>
    <row r="323" s="3" customFormat="1" x14ac:dyDescent="0.15"/>
    <row r="324" s="3" customFormat="1" x14ac:dyDescent="0.15"/>
    <row r="325" s="3" customFormat="1" x14ac:dyDescent="0.15"/>
    <row r="326" s="3" customFormat="1" x14ac:dyDescent="0.15"/>
    <row r="327" s="3" customFormat="1" x14ac:dyDescent="0.15"/>
    <row r="328" s="3" customFormat="1" x14ac:dyDescent="0.15"/>
    <row r="329" s="3" customFormat="1" x14ac:dyDescent="0.15"/>
    <row r="330" s="3" customFormat="1" x14ac:dyDescent="0.15"/>
    <row r="331" s="3" customFormat="1" x14ac:dyDescent="0.15"/>
    <row r="332" s="3" customFormat="1" x14ac:dyDescent="0.15"/>
    <row r="333" s="3" customFormat="1" x14ac:dyDescent="0.15"/>
    <row r="334" s="3" customFormat="1" x14ac:dyDescent="0.15"/>
    <row r="335" s="3" customFormat="1" x14ac:dyDescent="0.15"/>
    <row r="336" s="3" customFormat="1" x14ac:dyDescent="0.15"/>
    <row r="337" s="3" customFormat="1" x14ac:dyDescent="0.15"/>
    <row r="338" s="3" customFormat="1" x14ac:dyDescent="0.15"/>
    <row r="339" s="3" customFormat="1" x14ac:dyDescent="0.15"/>
    <row r="340" s="3" customFormat="1" x14ac:dyDescent="0.15"/>
    <row r="341" s="3" customFormat="1" x14ac:dyDescent="0.15"/>
    <row r="342" s="3" customFormat="1" x14ac:dyDescent="0.15"/>
    <row r="343" s="3" customFormat="1" x14ac:dyDescent="0.15"/>
    <row r="344" s="3" customFormat="1" x14ac:dyDescent="0.15"/>
    <row r="345" s="3" customFormat="1" x14ac:dyDescent="0.15"/>
    <row r="346" s="3" customFormat="1" x14ac:dyDescent="0.15"/>
    <row r="347" s="3" customFormat="1" x14ac:dyDescent="0.15"/>
    <row r="348" s="3" customFormat="1" x14ac:dyDescent="0.15"/>
    <row r="349" s="3" customFormat="1" x14ac:dyDescent="0.15"/>
    <row r="350" s="3" customFormat="1" x14ac:dyDescent="0.15"/>
    <row r="351" s="3" customFormat="1" x14ac:dyDescent="0.15"/>
    <row r="352" s="3" customFormat="1" x14ac:dyDescent="0.15"/>
    <row r="353" s="3" customFormat="1" x14ac:dyDescent="0.15"/>
    <row r="354" s="3" customFormat="1" x14ac:dyDescent="0.15"/>
    <row r="355" s="3" customFormat="1" x14ac:dyDescent="0.15"/>
    <row r="356" s="3" customFormat="1" x14ac:dyDescent="0.15"/>
    <row r="357" s="3" customFormat="1" x14ac:dyDescent="0.15"/>
    <row r="358" s="3" customFormat="1" x14ac:dyDescent="0.15"/>
    <row r="359" s="3" customFormat="1" x14ac:dyDescent="0.15"/>
    <row r="360" s="3" customFormat="1" x14ac:dyDescent="0.15"/>
    <row r="361" s="3" customFormat="1" x14ac:dyDescent="0.15"/>
    <row r="362" s="3" customFormat="1" x14ac:dyDescent="0.15"/>
    <row r="363" s="3" customFormat="1" x14ac:dyDescent="0.15"/>
    <row r="364" s="3" customFormat="1" x14ac:dyDescent="0.15"/>
    <row r="365" s="3" customFormat="1" x14ac:dyDescent="0.15"/>
    <row r="366" s="3" customFormat="1" x14ac:dyDescent="0.15"/>
    <row r="367" s="3" customFormat="1" x14ac:dyDescent="0.15"/>
    <row r="368" s="3" customFormat="1" x14ac:dyDescent="0.15"/>
    <row r="369" s="3" customFormat="1" x14ac:dyDescent="0.15"/>
  </sheetData>
  <mergeCells count="11">
    <mergeCell ref="N7:R7"/>
    <mergeCell ref="E8:E9"/>
    <mergeCell ref="I8:I9"/>
    <mergeCell ref="F8:F9"/>
    <mergeCell ref="G8:G9"/>
    <mergeCell ref="N8:N9"/>
    <mergeCell ref="O8:O9"/>
    <mergeCell ref="P8:P9"/>
    <mergeCell ref="R8:R9"/>
    <mergeCell ref="H8:H9"/>
    <mergeCell ref="Q8:Q9"/>
  </mergeCells>
  <phoneticPr fontId="2"/>
  <conditionalFormatting sqref="E11:E14">
    <cfRule type="cellIs" dxfId="1" priority="1" stopIfTrue="1" operator="equal">
      <formula>0</formula>
    </cfRule>
  </conditionalFormatting>
  <conditionalFormatting sqref="E16">
    <cfRule type="cellIs" dxfId="0" priority="20" stopIfTrue="1" operator="equal">
      <formula>0</formula>
    </cfRule>
  </conditionalFormatting>
  <printOptions horizontalCentered="1" gridLinesSet="0"/>
  <pageMargins left="0.43307086614173229" right="0.47244094488188981" top="0.59055118110236227" bottom="0.39370078740157483" header="0.27559055118110237" footer="0.51181102362204722"/>
  <pageSetup paperSize="9" scale="62" fitToWidth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A1" transitionEvaluation="1" transitionEntry="1" codeName="Sheet1">
    <pageSetUpPr fitToPage="1"/>
  </sheetPr>
  <dimension ref="A1:X61"/>
  <sheetViews>
    <sheetView showGridLines="0" zoomScale="70" zoomScaleNormal="70" zoomScaleSheetLayoutView="70" workbookViewId="0"/>
  </sheetViews>
  <sheetFormatPr defaultColWidth="12.69921875" defaultRowHeight="23.25" customHeight="1" x14ac:dyDescent="0.2"/>
  <cols>
    <col min="1" max="1" width="1" style="82" customWidth="1"/>
    <col min="2" max="2" width="20" style="82" customWidth="1"/>
    <col min="3" max="3" width="0.59765625" style="82" customWidth="1"/>
    <col min="4" max="6" width="12.8984375" style="82" customWidth="1"/>
    <col min="7" max="7" width="1.19921875" style="82" customWidth="1"/>
    <col min="8" max="8" width="22.69921875" style="82" customWidth="1"/>
    <col min="9" max="9" width="0.59765625" style="82" customWidth="1"/>
    <col min="10" max="12" width="13.69921875" style="82" customWidth="1"/>
    <col min="13" max="13" width="1.5" style="82" customWidth="1"/>
    <col min="14" max="14" width="20.3984375" style="82" customWidth="1"/>
    <col min="15" max="15" width="0.59765625" style="82" customWidth="1"/>
    <col min="16" max="18" width="12.69921875" style="82"/>
    <col min="19" max="19" width="1.09765625" style="82" customWidth="1"/>
    <col min="20" max="20" width="25.8984375" style="82" customWidth="1"/>
    <col min="21" max="21" width="0.59765625" style="82" customWidth="1"/>
    <col min="22" max="16384" width="12.69921875" style="82"/>
  </cols>
  <sheetData>
    <row r="1" spans="1:24" ht="16.8" customHeight="1" x14ac:dyDescent="0.2">
      <c r="A1" s="41" t="s">
        <v>268</v>
      </c>
      <c r="N1" s="41" t="s">
        <v>268</v>
      </c>
    </row>
    <row r="2" spans="1:24" s="1" customFormat="1" ht="30" customHeight="1" x14ac:dyDescent="0.25">
      <c r="B2" s="38"/>
      <c r="C2" s="37"/>
      <c r="D2" s="37"/>
      <c r="E2" s="77" t="s">
        <v>262</v>
      </c>
      <c r="G2" s="37"/>
      <c r="H2" s="37"/>
      <c r="I2" s="37"/>
      <c r="K2" s="38"/>
      <c r="L2" s="37"/>
      <c r="N2" s="78" t="s">
        <v>267</v>
      </c>
      <c r="O2" s="37"/>
      <c r="P2" s="37"/>
      <c r="Q2" s="37"/>
      <c r="R2" s="37"/>
    </row>
    <row r="3" spans="1:24" ht="15" customHeight="1" x14ac:dyDescent="0.2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</row>
    <row r="4" spans="1:24" s="88" customFormat="1" ht="20.25" customHeight="1" x14ac:dyDescent="0.15">
      <c r="A4" s="83"/>
      <c r="B4" s="84"/>
      <c r="C4" s="84"/>
      <c r="D4" s="83"/>
      <c r="E4" s="83"/>
      <c r="F4" s="85" t="s">
        <v>240</v>
      </c>
      <c r="G4" s="83"/>
      <c r="H4" s="86"/>
      <c r="I4" s="84"/>
      <c r="J4" s="84"/>
      <c r="K4" s="84"/>
      <c r="L4" s="87"/>
      <c r="M4" s="83"/>
      <c r="N4" s="84"/>
      <c r="O4" s="84"/>
      <c r="P4" s="83"/>
      <c r="Q4" s="83"/>
      <c r="R4" s="85" t="s">
        <v>241</v>
      </c>
      <c r="S4" s="83"/>
      <c r="T4" s="86"/>
      <c r="U4" s="84"/>
      <c r="V4" s="84"/>
      <c r="W4" s="84"/>
      <c r="X4" s="84"/>
    </row>
    <row r="5" spans="1:24" s="88" customFormat="1" ht="11.25" customHeight="1" x14ac:dyDescent="0.15">
      <c r="A5" s="83"/>
      <c r="B5" s="84"/>
      <c r="C5" s="84"/>
      <c r="D5" s="83"/>
      <c r="E5" s="47"/>
      <c r="F5" s="84"/>
      <c r="G5" s="83"/>
      <c r="H5" s="86"/>
      <c r="I5" s="84"/>
      <c r="J5" s="84"/>
      <c r="K5" s="84"/>
      <c r="L5" s="87"/>
      <c r="M5" s="83"/>
      <c r="N5" s="84"/>
      <c r="O5" s="84"/>
      <c r="P5" s="83"/>
      <c r="Q5" s="47"/>
      <c r="R5" s="84"/>
      <c r="S5" s="83"/>
      <c r="T5" s="86"/>
      <c r="U5" s="84"/>
      <c r="V5" s="84"/>
      <c r="W5" s="84"/>
      <c r="X5" s="84"/>
    </row>
    <row r="6" spans="1:24" s="88" customFormat="1" ht="16.8" thickBot="1" x14ac:dyDescent="0.2">
      <c r="A6" s="89"/>
      <c r="B6" s="90"/>
      <c r="C6" s="89"/>
      <c r="D6" s="89"/>
      <c r="E6" s="89"/>
      <c r="F6" s="91"/>
      <c r="G6" s="89"/>
      <c r="H6" s="89"/>
      <c r="I6" s="89"/>
      <c r="J6" s="89"/>
      <c r="K6" s="89"/>
      <c r="L6" s="4"/>
      <c r="M6" s="89"/>
      <c r="N6" s="90"/>
      <c r="O6" s="89"/>
      <c r="P6" s="89"/>
      <c r="Q6" s="89"/>
      <c r="R6" s="91"/>
      <c r="S6" s="89"/>
      <c r="T6" s="89"/>
      <c r="U6" s="89"/>
      <c r="V6" s="89"/>
      <c r="W6" s="90"/>
      <c r="X6" s="90" t="s">
        <v>226</v>
      </c>
    </row>
    <row r="7" spans="1:24" s="88" customFormat="1" ht="23.25" customHeight="1" thickTop="1" x14ac:dyDescent="0.15">
      <c r="A7" s="92"/>
      <c r="B7" s="162" t="s">
        <v>225</v>
      </c>
      <c r="C7" s="92"/>
      <c r="D7" s="158" t="s">
        <v>242</v>
      </c>
      <c r="E7" s="158" t="s">
        <v>243</v>
      </c>
      <c r="F7" s="164" t="s">
        <v>244</v>
      </c>
      <c r="G7" s="93"/>
      <c r="H7" s="162" t="s">
        <v>225</v>
      </c>
      <c r="I7" s="92"/>
      <c r="J7" s="158" t="s">
        <v>242</v>
      </c>
      <c r="K7" s="158" t="s">
        <v>243</v>
      </c>
      <c r="L7" s="160" t="s">
        <v>244</v>
      </c>
      <c r="M7" s="92"/>
      <c r="N7" s="162" t="s">
        <v>225</v>
      </c>
      <c r="O7" s="92"/>
      <c r="P7" s="158" t="s">
        <v>242</v>
      </c>
      <c r="Q7" s="158" t="s">
        <v>243</v>
      </c>
      <c r="R7" s="164" t="s">
        <v>244</v>
      </c>
      <c r="S7" s="93"/>
      <c r="T7" s="162" t="s">
        <v>225</v>
      </c>
      <c r="U7" s="92"/>
      <c r="V7" s="166" t="s">
        <v>242</v>
      </c>
      <c r="W7" s="158" t="s">
        <v>243</v>
      </c>
      <c r="X7" s="160" t="s">
        <v>244</v>
      </c>
    </row>
    <row r="8" spans="1:24" s="88" customFormat="1" ht="23.25" customHeight="1" x14ac:dyDescent="0.15">
      <c r="A8" s="94"/>
      <c r="B8" s="163"/>
      <c r="C8" s="94"/>
      <c r="D8" s="159"/>
      <c r="E8" s="159"/>
      <c r="F8" s="165"/>
      <c r="G8" s="95"/>
      <c r="H8" s="163"/>
      <c r="I8" s="94"/>
      <c r="J8" s="159"/>
      <c r="K8" s="159"/>
      <c r="L8" s="161"/>
      <c r="M8" s="94"/>
      <c r="N8" s="163"/>
      <c r="O8" s="94"/>
      <c r="P8" s="159"/>
      <c r="Q8" s="159"/>
      <c r="R8" s="165"/>
      <c r="S8" s="95"/>
      <c r="T8" s="163"/>
      <c r="U8" s="94"/>
      <c r="V8" s="167"/>
      <c r="W8" s="159"/>
      <c r="X8" s="161"/>
    </row>
    <row r="9" spans="1:24" s="83" customFormat="1" ht="12.75" customHeight="1" x14ac:dyDescent="0.15">
      <c r="B9" s="96"/>
      <c r="C9" s="96"/>
      <c r="D9" s="97"/>
      <c r="E9" s="98"/>
      <c r="F9" s="99"/>
      <c r="G9" s="100"/>
      <c r="H9" s="96"/>
      <c r="I9" s="96"/>
      <c r="J9" s="97"/>
      <c r="K9" s="98"/>
      <c r="L9" s="101"/>
      <c r="M9" s="96"/>
      <c r="N9" s="96"/>
      <c r="O9" s="96"/>
      <c r="P9" s="97"/>
      <c r="Q9" s="98"/>
      <c r="R9" s="102"/>
      <c r="S9" s="100"/>
      <c r="T9" s="96"/>
      <c r="U9" s="96"/>
      <c r="V9" s="103"/>
      <c r="W9" s="98"/>
      <c r="X9" s="101"/>
    </row>
    <row r="10" spans="1:24" s="83" customFormat="1" ht="22.5" customHeight="1" x14ac:dyDescent="0.15">
      <c r="B10" s="49" t="s">
        <v>224</v>
      </c>
      <c r="C10" s="50"/>
      <c r="D10" s="104">
        <v>169833</v>
      </c>
      <c r="E10" s="105">
        <v>165356</v>
      </c>
      <c r="F10" s="106">
        <v>182189</v>
      </c>
      <c r="G10" s="100"/>
      <c r="H10" s="107" t="s">
        <v>75</v>
      </c>
      <c r="I10" s="108"/>
      <c r="J10" s="109">
        <v>8</v>
      </c>
      <c r="K10" s="110">
        <v>8</v>
      </c>
      <c r="L10" s="111">
        <v>7</v>
      </c>
      <c r="M10" s="96"/>
      <c r="N10" s="49" t="s">
        <v>222</v>
      </c>
      <c r="O10" s="50">
        <v>0</v>
      </c>
      <c r="P10" s="112">
        <v>1625</v>
      </c>
      <c r="Q10" s="51">
        <f>SUM(Q12:Q55)</f>
        <v>1662</v>
      </c>
      <c r="R10" s="106">
        <v>1753</v>
      </c>
      <c r="S10" s="96"/>
      <c r="T10" s="49" t="s">
        <v>221</v>
      </c>
      <c r="U10" s="50"/>
      <c r="V10" s="112">
        <v>3244</v>
      </c>
      <c r="W10" s="51">
        <f>SUM(W12:W31)</f>
        <v>3266</v>
      </c>
      <c r="X10" s="111">
        <v>3514</v>
      </c>
    </row>
    <row r="11" spans="1:24" s="83" customFormat="1" ht="22.5" customHeight="1" x14ac:dyDescent="0.15">
      <c r="B11" s="49"/>
      <c r="C11" s="50"/>
      <c r="D11" s="104"/>
      <c r="E11" s="51"/>
      <c r="F11" s="106"/>
      <c r="G11" s="100"/>
      <c r="H11" s="107" t="s">
        <v>72</v>
      </c>
      <c r="I11" s="108"/>
      <c r="J11" s="109">
        <v>2</v>
      </c>
      <c r="K11" s="110">
        <v>3</v>
      </c>
      <c r="L11" s="111">
        <v>5</v>
      </c>
      <c r="M11" s="96"/>
      <c r="N11" s="107">
        <v>0</v>
      </c>
      <c r="O11" s="108">
        <v>0</v>
      </c>
      <c r="P11" s="113"/>
      <c r="Q11" s="114"/>
      <c r="R11" s="106"/>
      <c r="S11" s="96"/>
      <c r="T11" s="96"/>
      <c r="U11" s="96"/>
      <c r="V11" s="115"/>
      <c r="W11" s="116"/>
      <c r="X11" s="117"/>
    </row>
    <row r="12" spans="1:24" s="83" customFormat="1" ht="22.5" customHeight="1" x14ac:dyDescent="0.15">
      <c r="B12" s="49" t="s">
        <v>219</v>
      </c>
      <c r="C12" s="52"/>
      <c r="D12" s="104">
        <v>153635</v>
      </c>
      <c r="E12" s="51">
        <f>SUM(E14:E49)</f>
        <v>149312</v>
      </c>
      <c r="F12" s="106">
        <v>164978</v>
      </c>
      <c r="G12" s="100"/>
      <c r="H12" s="107" t="s">
        <v>223</v>
      </c>
      <c r="I12" s="108"/>
      <c r="J12" s="109">
        <v>123</v>
      </c>
      <c r="K12" s="110">
        <v>132</v>
      </c>
      <c r="L12" s="111">
        <v>157</v>
      </c>
      <c r="M12" s="96"/>
      <c r="N12" s="107" t="s">
        <v>217</v>
      </c>
      <c r="O12" s="108">
        <v>0</v>
      </c>
      <c r="P12" s="109">
        <v>6</v>
      </c>
      <c r="Q12" s="110">
        <v>6</v>
      </c>
      <c r="R12" s="106">
        <v>5</v>
      </c>
      <c r="S12" s="96"/>
      <c r="T12" s="53" t="s">
        <v>216</v>
      </c>
      <c r="U12" s="108"/>
      <c r="V12" s="109">
        <v>1</v>
      </c>
      <c r="W12" s="110">
        <v>2</v>
      </c>
      <c r="X12" s="111">
        <v>2</v>
      </c>
    </row>
    <row r="13" spans="1:24" s="83" customFormat="1" ht="22.5" customHeight="1" x14ac:dyDescent="0.15">
      <c r="A13" s="40"/>
      <c r="B13" s="96"/>
      <c r="C13" s="96"/>
      <c r="D13" s="115"/>
      <c r="E13" s="116"/>
      <c r="F13" s="117"/>
      <c r="G13" s="100"/>
      <c r="H13" s="107" t="s">
        <v>220</v>
      </c>
      <c r="I13" s="108"/>
      <c r="J13" s="109">
        <v>107</v>
      </c>
      <c r="K13" s="110">
        <v>114</v>
      </c>
      <c r="L13" s="111">
        <v>274</v>
      </c>
      <c r="M13" s="96"/>
      <c r="N13" s="107" t="s">
        <v>214</v>
      </c>
      <c r="O13" s="108">
        <v>0</v>
      </c>
      <c r="P13" s="109">
        <v>2</v>
      </c>
      <c r="Q13" s="110">
        <v>2</v>
      </c>
      <c r="R13" s="106">
        <v>2</v>
      </c>
      <c r="S13" s="96"/>
      <c r="T13" s="108" t="s">
        <v>213</v>
      </c>
      <c r="U13" s="108"/>
      <c r="V13" s="109">
        <v>10</v>
      </c>
      <c r="W13" s="110">
        <v>10</v>
      </c>
      <c r="X13" s="111">
        <v>9</v>
      </c>
    </row>
    <row r="14" spans="1:24" s="83" customFormat="1" ht="22.5" customHeight="1" x14ac:dyDescent="0.15">
      <c r="B14" s="107" t="s">
        <v>212</v>
      </c>
      <c r="C14" s="107"/>
      <c r="D14" s="109">
        <v>1534</v>
      </c>
      <c r="E14" s="110">
        <v>1584</v>
      </c>
      <c r="F14" s="106">
        <v>2110</v>
      </c>
      <c r="G14" s="100"/>
      <c r="H14" s="107" t="s">
        <v>218</v>
      </c>
      <c r="I14" s="108"/>
      <c r="J14" s="109">
        <v>303</v>
      </c>
      <c r="K14" s="110">
        <v>323</v>
      </c>
      <c r="L14" s="111">
        <v>423</v>
      </c>
      <c r="M14" s="96"/>
      <c r="N14" s="107" t="s">
        <v>210</v>
      </c>
      <c r="O14" s="108">
        <v>0</v>
      </c>
      <c r="P14" s="109">
        <v>163</v>
      </c>
      <c r="Q14" s="110">
        <v>167</v>
      </c>
      <c r="R14" s="106">
        <v>167</v>
      </c>
      <c r="S14" s="100"/>
      <c r="T14" s="108" t="s">
        <v>209</v>
      </c>
      <c r="U14" s="108"/>
      <c r="V14" s="109">
        <v>497</v>
      </c>
      <c r="W14" s="110">
        <v>512</v>
      </c>
      <c r="X14" s="111">
        <v>535</v>
      </c>
    </row>
    <row r="15" spans="1:24" s="83" customFormat="1" ht="22.5" customHeight="1" x14ac:dyDescent="0.15">
      <c r="B15" s="107" t="s">
        <v>208</v>
      </c>
      <c r="C15" s="107"/>
      <c r="D15" s="109">
        <v>3</v>
      </c>
      <c r="E15" s="118" t="s">
        <v>255</v>
      </c>
      <c r="F15" s="106">
        <v>1</v>
      </c>
      <c r="G15" s="100"/>
      <c r="H15" s="107" t="s">
        <v>215</v>
      </c>
      <c r="I15" s="108"/>
      <c r="J15" s="109">
        <v>838</v>
      </c>
      <c r="K15" s="110">
        <v>835</v>
      </c>
      <c r="L15" s="111">
        <v>889</v>
      </c>
      <c r="M15" s="96"/>
      <c r="N15" s="107" t="s">
        <v>206</v>
      </c>
      <c r="O15" s="108">
        <v>0</v>
      </c>
      <c r="P15" s="109">
        <v>78</v>
      </c>
      <c r="Q15" s="110">
        <v>91</v>
      </c>
      <c r="R15" s="106">
        <v>96</v>
      </c>
      <c r="S15" s="100"/>
      <c r="T15" s="108" t="s">
        <v>205</v>
      </c>
      <c r="U15" s="108"/>
      <c r="V15" s="109">
        <v>15</v>
      </c>
      <c r="W15" s="110">
        <v>12</v>
      </c>
      <c r="X15" s="111">
        <v>12</v>
      </c>
    </row>
    <row r="16" spans="1:24" s="83" customFormat="1" ht="22.5" customHeight="1" x14ac:dyDescent="0.15">
      <c r="B16" s="107" t="s">
        <v>204</v>
      </c>
      <c r="C16" s="107"/>
      <c r="D16" s="109">
        <v>10</v>
      </c>
      <c r="E16" s="110">
        <v>10</v>
      </c>
      <c r="F16" s="106">
        <v>16</v>
      </c>
      <c r="G16" s="100"/>
      <c r="H16" s="107" t="s">
        <v>211</v>
      </c>
      <c r="I16" s="108"/>
      <c r="J16" s="109">
        <v>6</v>
      </c>
      <c r="K16" s="110">
        <v>6</v>
      </c>
      <c r="L16" s="111">
        <v>5</v>
      </c>
      <c r="M16" s="96"/>
      <c r="N16" s="107" t="s">
        <v>202</v>
      </c>
      <c r="O16" s="108">
        <v>0</v>
      </c>
      <c r="P16" s="109">
        <v>30</v>
      </c>
      <c r="Q16" s="110">
        <v>31</v>
      </c>
      <c r="R16" s="106">
        <v>28</v>
      </c>
      <c r="S16" s="100"/>
      <c r="T16" s="108" t="s">
        <v>201</v>
      </c>
      <c r="U16" s="108"/>
      <c r="V16" s="109">
        <v>12</v>
      </c>
      <c r="W16" s="110">
        <v>12</v>
      </c>
      <c r="X16" s="111">
        <v>11</v>
      </c>
    </row>
    <row r="17" spans="2:24" s="83" customFormat="1" ht="22.5" customHeight="1" x14ac:dyDescent="0.15">
      <c r="B17" s="107" t="s">
        <v>200</v>
      </c>
      <c r="C17" s="107"/>
      <c r="D17" s="109">
        <v>17</v>
      </c>
      <c r="E17" s="110">
        <v>17</v>
      </c>
      <c r="F17" s="106">
        <v>19</v>
      </c>
      <c r="G17" s="100"/>
      <c r="H17" s="107" t="s">
        <v>207</v>
      </c>
      <c r="I17" s="108"/>
      <c r="J17" s="109">
        <v>31</v>
      </c>
      <c r="K17" s="110">
        <v>29</v>
      </c>
      <c r="L17" s="111">
        <v>29</v>
      </c>
      <c r="M17" s="96"/>
      <c r="N17" s="107" t="s">
        <v>198</v>
      </c>
      <c r="O17" s="108">
        <v>0</v>
      </c>
      <c r="P17" s="109">
        <v>1</v>
      </c>
      <c r="Q17" s="110">
        <v>1</v>
      </c>
      <c r="R17" s="106">
        <v>1</v>
      </c>
      <c r="S17" s="100"/>
      <c r="T17" s="108" t="s">
        <v>197</v>
      </c>
      <c r="U17" s="108"/>
      <c r="V17" s="109">
        <v>11</v>
      </c>
      <c r="W17" s="110">
        <v>12</v>
      </c>
      <c r="X17" s="111">
        <v>14</v>
      </c>
    </row>
    <row r="18" spans="2:24" s="83" customFormat="1" ht="22.5" customHeight="1" x14ac:dyDescent="0.15">
      <c r="B18" s="107" t="s">
        <v>196</v>
      </c>
      <c r="C18" s="107"/>
      <c r="D18" s="109">
        <v>7</v>
      </c>
      <c r="E18" s="110">
        <v>8</v>
      </c>
      <c r="F18" s="106">
        <v>8</v>
      </c>
      <c r="G18" s="100"/>
      <c r="H18" s="107" t="s">
        <v>203</v>
      </c>
      <c r="I18" s="108"/>
      <c r="J18" s="109">
        <v>36</v>
      </c>
      <c r="K18" s="110">
        <v>32</v>
      </c>
      <c r="L18" s="111">
        <v>41</v>
      </c>
      <c r="M18" s="96"/>
      <c r="N18" s="96" t="s">
        <v>194</v>
      </c>
      <c r="O18" s="96"/>
      <c r="P18" s="109">
        <v>339</v>
      </c>
      <c r="Q18" s="110">
        <v>340</v>
      </c>
      <c r="R18" s="106">
        <v>345</v>
      </c>
      <c r="S18" s="100"/>
      <c r="T18" s="108" t="s">
        <v>193</v>
      </c>
      <c r="U18" s="108"/>
      <c r="V18" s="109">
        <v>57</v>
      </c>
      <c r="W18" s="110">
        <v>50</v>
      </c>
      <c r="X18" s="111">
        <v>47</v>
      </c>
    </row>
    <row r="19" spans="2:24" s="83" customFormat="1" ht="30.75" customHeight="1" x14ac:dyDescent="0.15">
      <c r="B19" s="107" t="s">
        <v>192</v>
      </c>
      <c r="C19" s="107"/>
      <c r="D19" s="109">
        <v>437</v>
      </c>
      <c r="E19" s="110">
        <v>436</v>
      </c>
      <c r="F19" s="106">
        <v>444</v>
      </c>
      <c r="G19" s="100"/>
      <c r="H19" s="107" t="s">
        <v>199</v>
      </c>
      <c r="I19" s="108"/>
      <c r="J19" s="109">
        <v>16</v>
      </c>
      <c r="K19" s="110">
        <v>16</v>
      </c>
      <c r="L19" s="111">
        <v>20</v>
      </c>
      <c r="M19" s="96"/>
      <c r="N19" s="107" t="s">
        <v>265</v>
      </c>
      <c r="O19" s="108">
        <v>0</v>
      </c>
      <c r="P19" s="109">
        <v>2</v>
      </c>
      <c r="Q19" s="110">
        <v>2</v>
      </c>
      <c r="R19" s="106">
        <v>2</v>
      </c>
      <c r="S19" s="100"/>
      <c r="T19" s="108" t="s">
        <v>266</v>
      </c>
      <c r="U19" s="108"/>
      <c r="V19" s="109">
        <v>1</v>
      </c>
      <c r="W19" s="110">
        <v>1</v>
      </c>
      <c r="X19" s="111">
        <v>1</v>
      </c>
    </row>
    <row r="20" spans="2:24" s="83" customFormat="1" ht="22.5" customHeight="1" x14ac:dyDescent="0.15">
      <c r="B20" s="107" t="s">
        <v>190</v>
      </c>
      <c r="C20" s="107"/>
      <c r="D20" s="109">
        <v>2000</v>
      </c>
      <c r="E20" s="110">
        <v>1862</v>
      </c>
      <c r="F20" s="106">
        <v>2196</v>
      </c>
      <c r="G20" s="100"/>
      <c r="H20" s="107" t="s">
        <v>195</v>
      </c>
      <c r="I20" s="108"/>
      <c r="J20" s="109">
        <v>2</v>
      </c>
      <c r="K20" s="110">
        <v>2</v>
      </c>
      <c r="L20" s="111">
        <v>4</v>
      </c>
      <c r="M20" s="96"/>
      <c r="N20" s="107" t="s">
        <v>186</v>
      </c>
      <c r="O20" s="108">
        <v>0</v>
      </c>
      <c r="P20" s="109">
        <v>131</v>
      </c>
      <c r="Q20" s="110">
        <v>136</v>
      </c>
      <c r="R20" s="106">
        <v>147</v>
      </c>
      <c r="S20" s="100"/>
      <c r="T20" s="108" t="s">
        <v>257</v>
      </c>
      <c r="U20" s="108"/>
      <c r="V20" s="109">
        <v>1</v>
      </c>
      <c r="W20" s="110">
        <v>1</v>
      </c>
      <c r="X20" s="119" t="s">
        <v>255</v>
      </c>
    </row>
    <row r="21" spans="2:24" s="83" customFormat="1" ht="22.5" customHeight="1" x14ac:dyDescent="0.15">
      <c r="B21" s="107" t="s">
        <v>188</v>
      </c>
      <c r="C21" s="107"/>
      <c r="D21" s="109">
        <v>2868</v>
      </c>
      <c r="E21" s="110">
        <v>2630</v>
      </c>
      <c r="F21" s="106">
        <v>4534</v>
      </c>
      <c r="G21" s="100"/>
      <c r="H21" s="107" t="s">
        <v>191</v>
      </c>
      <c r="I21" s="108"/>
      <c r="J21" s="109">
        <v>6</v>
      </c>
      <c r="K21" s="110">
        <v>5</v>
      </c>
      <c r="L21" s="111">
        <v>6</v>
      </c>
      <c r="M21" s="96"/>
      <c r="N21" s="107" t="s">
        <v>184</v>
      </c>
      <c r="O21" s="108">
        <v>0</v>
      </c>
      <c r="P21" s="109">
        <v>2</v>
      </c>
      <c r="Q21" s="110">
        <v>4</v>
      </c>
      <c r="R21" s="106">
        <v>5</v>
      </c>
      <c r="S21" s="100"/>
      <c r="T21" s="108" t="s">
        <v>183</v>
      </c>
      <c r="U21" s="108"/>
      <c r="V21" s="109">
        <v>2</v>
      </c>
      <c r="W21" s="110">
        <v>2</v>
      </c>
      <c r="X21" s="111">
        <v>5</v>
      </c>
    </row>
    <row r="22" spans="2:24" s="83" customFormat="1" ht="22.5" customHeight="1" x14ac:dyDescent="0.15">
      <c r="B22" s="107" t="s">
        <v>227</v>
      </c>
      <c r="C22" s="107"/>
      <c r="D22" s="120" t="s">
        <v>255</v>
      </c>
      <c r="E22" s="110">
        <v>1</v>
      </c>
      <c r="F22" s="106">
        <v>1</v>
      </c>
      <c r="G22" s="100"/>
      <c r="H22" s="107" t="s">
        <v>189</v>
      </c>
      <c r="I22" s="108"/>
      <c r="J22" s="109">
        <v>31</v>
      </c>
      <c r="K22" s="110">
        <v>35</v>
      </c>
      <c r="L22" s="111">
        <v>35</v>
      </c>
      <c r="M22" s="96"/>
      <c r="N22" s="107" t="s">
        <v>180</v>
      </c>
      <c r="O22" s="108">
        <v>0</v>
      </c>
      <c r="P22" s="109">
        <v>14</v>
      </c>
      <c r="Q22" s="110">
        <v>18</v>
      </c>
      <c r="R22" s="106">
        <v>21</v>
      </c>
      <c r="S22" s="100"/>
      <c r="T22" s="108" t="s">
        <v>179</v>
      </c>
      <c r="U22" s="108"/>
      <c r="V22" s="109">
        <v>29</v>
      </c>
      <c r="W22" s="110">
        <v>39</v>
      </c>
      <c r="X22" s="111">
        <v>36</v>
      </c>
    </row>
    <row r="23" spans="2:24" s="83" customFormat="1" ht="22.5" customHeight="1" x14ac:dyDescent="0.15">
      <c r="B23" s="107" t="s">
        <v>246</v>
      </c>
      <c r="C23" s="107"/>
      <c r="D23" s="109">
        <v>15481</v>
      </c>
      <c r="E23" s="110">
        <v>15054</v>
      </c>
      <c r="F23" s="106">
        <v>15383</v>
      </c>
      <c r="G23" s="100"/>
      <c r="H23" s="107" t="s">
        <v>187</v>
      </c>
      <c r="I23" s="108"/>
      <c r="J23" s="109">
        <v>4</v>
      </c>
      <c r="K23" s="110">
        <v>6</v>
      </c>
      <c r="L23" s="111">
        <v>7</v>
      </c>
      <c r="M23" s="96"/>
      <c r="N23" s="107" t="s">
        <v>176</v>
      </c>
      <c r="O23" s="108">
        <v>0</v>
      </c>
      <c r="P23" s="109">
        <v>1</v>
      </c>
      <c r="Q23" s="110">
        <v>1</v>
      </c>
      <c r="R23" s="106">
        <v>1</v>
      </c>
      <c r="S23" s="100"/>
      <c r="T23" s="108" t="s">
        <v>175</v>
      </c>
      <c r="U23" s="108"/>
      <c r="V23" s="109">
        <v>7</v>
      </c>
      <c r="W23" s="110">
        <v>6</v>
      </c>
      <c r="X23" s="111">
        <v>6</v>
      </c>
    </row>
    <row r="24" spans="2:24" s="83" customFormat="1" ht="22.5" customHeight="1" x14ac:dyDescent="0.15">
      <c r="B24" s="107" t="s">
        <v>245</v>
      </c>
      <c r="C24" s="107"/>
      <c r="D24" s="109">
        <v>690</v>
      </c>
      <c r="E24" s="110">
        <v>670</v>
      </c>
      <c r="F24" s="106">
        <v>649</v>
      </c>
      <c r="G24" s="100"/>
      <c r="H24" s="107" t="s">
        <v>185</v>
      </c>
      <c r="I24" s="108"/>
      <c r="J24" s="109">
        <v>1</v>
      </c>
      <c r="K24" s="110">
        <v>1</v>
      </c>
      <c r="L24" s="111">
        <v>1</v>
      </c>
      <c r="M24" s="96"/>
      <c r="N24" s="107" t="s">
        <v>172</v>
      </c>
      <c r="O24" s="108">
        <v>0</v>
      </c>
      <c r="P24" s="109">
        <v>82</v>
      </c>
      <c r="Q24" s="110">
        <v>85</v>
      </c>
      <c r="R24" s="106">
        <v>91</v>
      </c>
      <c r="S24" s="100"/>
      <c r="T24" s="108" t="s">
        <v>171</v>
      </c>
      <c r="U24" s="108"/>
      <c r="V24" s="109">
        <v>5</v>
      </c>
      <c r="W24" s="110">
        <v>6</v>
      </c>
      <c r="X24" s="111">
        <v>6</v>
      </c>
    </row>
    <row r="25" spans="2:24" s="83" customFormat="1" ht="22.5" customHeight="1" x14ac:dyDescent="0.15">
      <c r="B25" s="107" t="s">
        <v>182</v>
      </c>
      <c r="C25" s="107"/>
      <c r="D25" s="109">
        <v>650</v>
      </c>
      <c r="E25" s="110">
        <v>553</v>
      </c>
      <c r="F25" s="106">
        <v>931</v>
      </c>
      <c r="G25" s="100"/>
      <c r="H25" s="107" t="s">
        <v>181</v>
      </c>
      <c r="I25" s="108"/>
      <c r="J25" s="109">
        <v>3</v>
      </c>
      <c r="K25" s="110">
        <v>1</v>
      </c>
      <c r="L25" s="111">
        <v>1</v>
      </c>
      <c r="M25" s="96"/>
      <c r="N25" s="107" t="s">
        <v>168</v>
      </c>
      <c r="O25" s="108">
        <v>0</v>
      </c>
      <c r="P25" s="109">
        <v>13</v>
      </c>
      <c r="Q25" s="110">
        <v>10</v>
      </c>
      <c r="R25" s="106">
        <v>11</v>
      </c>
      <c r="S25" s="100"/>
      <c r="T25" s="108" t="s">
        <v>167</v>
      </c>
      <c r="U25" s="108"/>
      <c r="V25" s="109">
        <v>1</v>
      </c>
      <c r="W25" s="110">
        <v>1</v>
      </c>
      <c r="X25" s="111">
        <v>1</v>
      </c>
    </row>
    <row r="26" spans="2:24" s="83" customFormat="1" ht="22.5" customHeight="1" x14ac:dyDescent="0.15">
      <c r="B26" s="107" t="s">
        <v>228</v>
      </c>
      <c r="C26" s="107"/>
      <c r="D26" s="109">
        <v>1</v>
      </c>
      <c r="E26" s="110">
        <v>2</v>
      </c>
      <c r="F26" s="106">
        <v>3</v>
      </c>
      <c r="G26" s="100"/>
      <c r="H26" s="107" t="s">
        <v>177</v>
      </c>
      <c r="I26" s="108"/>
      <c r="J26" s="109">
        <v>36</v>
      </c>
      <c r="K26" s="110">
        <v>36</v>
      </c>
      <c r="L26" s="111">
        <v>31</v>
      </c>
      <c r="M26" s="96"/>
      <c r="N26" s="107" t="s">
        <v>229</v>
      </c>
      <c r="O26" s="108">
        <v>0</v>
      </c>
      <c r="P26" s="120" t="s">
        <v>255</v>
      </c>
      <c r="Q26" s="110">
        <v>1</v>
      </c>
      <c r="R26" s="106">
        <v>1</v>
      </c>
      <c r="S26" s="100"/>
      <c r="T26" s="108" t="s">
        <v>163</v>
      </c>
      <c r="U26" s="108"/>
      <c r="V26" s="109">
        <v>9</v>
      </c>
      <c r="W26" s="110">
        <v>6</v>
      </c>
      <c r="X26" s="111">
        <v>6</v>
      </c>
    </row>
    <row r="27" spans="2:24" s="83" customFormat="1" ht="22.5" customHeight="1" x14ac:dyDescent="0.15">
      <c r="B27" s="107" t="s">
        <v>178</v>
      </c>
      <c r="C27" s="107"/>
      <c r="D27" s="109">
        <v>1</v>
      </c>
      <c r="E27" s="110">
        <v>1</v>
      </c>
      <c r="F27" s="106">
        <v>1</v>
      </c>
      <c r="G27" s="100"/>
      <c r="H27" s="107" t="s">
        <v>173</v>
      </c>
      <c r="I27" s="108"/>
      <c r="J27" s="109">
        <v>56</v>
      </c>
      <c r="K27" s="110">
        <v>61</v>
      </c>
      <c r="L27" s="111">
        <v>77</v>
      </c>
      <c r="M27" s="96"/>
      <c r="N27" s="107" t="s">
        <v>164</v>
      </c>
      <c r="O27" s="108">
        <v>0</v>
      </c>
      <c r="P27" s="109">
        <v>4</v>
      </c>
      <c r="Q27" s="110">
        <v>3</v>
      </c>
      <c r="R27" s="106">
        <v>1</v>
      </c>
      <c r="S27" s="100"/>
      <c r="T27" s="108" t="s">
        <v>160</v>
      </c>
      <c r="U27" s="108"/>
      <c r="V27" s="121" t="s">
        <v>255</v>
      </c>
      <c r="W27" s="122" t="s">
        <v>255</v>
      </c>
      <c r="X27" s="111">
        <v>1</v>
      </c>
    </row>
    <row r="28" spans="2:24" s="83" customFormat="1" ht="22.5" customHeight="1" x14ac:dyDescent="0.15">
      <c r="B28" s="107" t="s">
        <v>174</v>
      </c>
      <c r="C28" s="107"/>
      <c r="D28" s="109">
        <v>10</v>
      </c>
      <c r="E28" s="110">
        <v>5</v>
      </c>
      <c r="F28" s="106">
        <v>3</v>
      </c>
      <c r="G28" s="100"/>
      <c r="H28" s="107" t="s">
        <v>169</v>
      </c>
      <c r="I28" s="108"/>
      <c r="J28" s="109">
        <v>119</v>
      </c>
      <c r="K28" s="110">
        <v>110</v>
      </c>
      <c r="L28" s="111">
        <v>147</v>
      </c>
      <c r="M28" s="96"/>
      <c r="N28" s="107" t="s">
        <v>161</v>
      </c>
      <c r="O28" s="108">
        <v>0</v>
      </c>
      <c r="P28" s="109">
        <v>38</v>
      </c>
      <c r="Q28" s="110">
        <v>41</v>
      </c>
      <c r="R28" s="106">
        <v>39</v>
      </c>
      <c r="S28" s="100"/>
      <c r="T28" s="96" t="s">
        <v>156</v>
      </c>
      <c r="U28" s="96"/>
      <c r="V28" s="109">
        <v>2299</v>
      </c>
      <c r="W28" s="110">
        <v>2294</v>
      </c>
      <c r="X28" s="111">
        <v>2509</v>
      </c>
    </row>
    <row r="29" spans="2:24" s="83" customFormat="1" ht="22.5" customHeight="1" x14ac:dyDescent="0.15">
      <c r="B29" s="107" t="s">
        <v>170</v>
      </c>
      <c r="C29" s="107"/>
      <c r="D29" s="109">
        <v>67</v>
      </c>
      <c r="E29" s="110">
        <v>62</v>
      </c>
      <c r="F29" s="106">
        <v>76</v>
      </c>
      <c r="G29" s="100"/>
      <c r="H29" s="107" t="s">
        <v>165</v>
      </c>
      <c r="I29" s="108"/>
      <c r="J29" s="109">
        <v>8</v>
      </c>
      <c r="K29" s="110">
        <v>8</v>
      </c>
      <c r="L29" s="111">
        <v>10</v>
      </c>
      <c r="M29" s="96"/>
      <c r="N29" s="107" t="s">
        <v>157</v>
      </c>
      <c r="O29" s="108">
        <v>0</v>
      </c>
      <c r="P29" s="109">
        <v>6</v>
      </c>
      <c r="Q29" s="110">
        <v>10</v>
      </c>
      <c r="R29" s="106">
        <v>16</v>
      </c>
      <c r="S29" s="100"/>
      <c r="T29" s="96" t="s">
        <v>260</v>
      </c>
      <c r="U29" s="96"/>
      <c r="V29" s="109">
        <v>1</v>
      </c>
      <c r="W29" s="122" t="s">
        <v>255</v>
      </c>
      <c r="X29" s="119" t="s">
        <v>255</v>
      </c>
    </row>
    <row r="30" spans="2:24" s="83" customFormat="1" ht="22.5" customHeight="1" x14ac:dyDescent="0.15">
      <c r="B30" s="107" t="s">
        <v>166</v>
      </c>
      <c r="C30" s="107"/>
      <c r="D30" s="109">
        <v>152</v>
      </c>
      <c r="E30" s="110">
        <v>155</v>
      </c>
      <c r="F30" s="106">
        <v>165</v>
      </c>
      <c r="G30" s="100"/>
      <c r="H30" s="107" t="s">
        <v>162</v>
      </c>
      <c r="I30" s="108"/>
      <c r="J30" s="109">
        <v>6</v>
      </c>
      <c r="K30" s="110">
        <v>5</v>
      </c>
      <c r="L30" s="111">
        <v>7</v>
      </c>
      <c r="M30" s="96"/>
      <c r="N30" s="107" t="s">
        <v>155</v>
      </c>
      <c r="O30" s="108">
        <v>0</v>
      </c>
      <c r="P30" s="109">
        <v>5</v>
      </c>
      <c r="Q30" s="110">
        <v>5</v>
      </c>
      <c r="R30" s="106">
        <v>7</v>
      </c>
      <c r="S30" s="100"/>
      <c r="T30" s="108" t="s">
        <v>154</v>
      </c>
      <c r="U30" s="107"/>
      <c r="V30" s="109">
        <v>19</v>
      </c>
      <c r="W30" s="110">
        <v>19</v>
      </c>
      <c r="X30" s="111">
        <v>19</v>
      </c>
    </row>
    <row r="31" spans="2:24" s="83" customFormat="1" ht="22.5" customHeight="1" x14ac:dyDescent="0.15">
      <c r="B31" s="107" t="s">
        <v>41</v>
      </c>
      <c r="C31" s="107"/>
      <c r="D31" s="109">
        <v>5490</v>
      </c>
      <c r="E31" s="110">
        <v>5667</v>
      </c>
      <c r="F31" s="106">
        <v>6965</v>
      </c>
      <c r="G31" s="100"/>
      <c r="H31" s="107" t="s">
        <v>158</v>
      </c>
      <c r="I31" s="108"/>
      <c r="J31" s="109">
        <v>9</v>
      </c>
      <c r="K31" s="110">
        <v>5</v>
      </c>
      <c r="L31" s="111">
        <v>10</v>
      </c>
      <c r="M31" s="96"/>
      <c r="N31" s="107" t="s">
        <v>152</v>
      </c>
      <c r="O31" s="108">
        <v>0</v>
      </c>
      <c r="P31" s="109">
        <v>20</v>
      </c>
      <c r="Q31" s="110">
        <v>16</v>
      </c>
      <c r="R31" s="106">
        <v>18</v>
      </c>
      <c r="S31" s="100"/>
      <c r="T31" s="108" t="s">
        <v>151</v>
      </c>
      <c r="U31" s="108"/>
      <c r="V31" s="109">
        <v>267</v>
      </c>
      <c r="W31" s="110">
        <v>281</v>
      </c>
      <c r="X31" s="117">
        <v>294</v>
      </c>
    </row>
    <row r="32" spans="2:24" s="83" customFormat="1" ht="22.5" customHeight="1" x14ac:dyDescent="0.15">
      <c r="B32" s="107" t="s">
        <v>159</v>
      </c>
      <c r="C32" s="107"/>
      <c r="D32" s="109">
        <v>6068</v>
      </c>
      <c r="E32" s="110">
        <v>5811</v>
      </c>
      <c r="F32" s="106">
        <v>6280</v>
      </c>
      <c r="G32" s="100"/>
      <c r="H32" s="107" t="s">
        <v>153</v>
      </c>
      <c r="I32" s="108"/>
      <c r="J32" s="109">
        <v>18</v>
      </c>
      <c r="K32" s="110">
        <v>18</v>
      </c>
      <c r="L32" s="111">
        <v>23</v>
      </c>
      <c r="M32" s="96"/>
      <c r="N32" s="107" t="s">
        <v>148</v>
      </c>
      <c r="O32" s="108">
        <v>0</v>
      </c>
      <c r="P32" s="109">
        <v>42</v>
      </c>
      <c r="Q32" s="110">
        <v>40</v>
      </c>
      <c r="R32" s="106">
        <v>40</v>
      </c>
      <c r="S32" s="100"/>
      <c r="T32" s="54"/>
      <c r="U32" s="50"/>
      <c r="V32" s="113"/>
      <c r="W32" s="110"/>
      <c r="X32" s="117"/>
    </row>
    <row r="33" spans="2:24" s="83" customFormat="1" ht="22.5" customHeight="1" x14ac:dyDescent="0.15">
      <c r="B33" s="107" t="s">
        <v>247</v>
      </c>
      <c r="C33" s="107"/>
      <c r="D33" s="109">
        <v>3577</v>
      </c>
      <c r="E33" s="110">
        <v>3395</v>
      </c>
      <c r="F33" s="106">
        <v>3627</v>
      </c>
      <c r="G33" s="100"/>
      <c r="H33" s="107" t="s">
        <v>149</v>
      </c>
      <c r="I33" s="108"/>
      <c r="J33" s="109">
        <v>18</v>
      </c>
      <c r="K33" s="110">
        <v>18</v>
      </c>
      <c r="L33" s="111">
        <v>18</v>
      </c>
      <c r="M33" s="96"/>
      <c r="N33" s="107" t="s">
        <v>146</v>
      </c>
      <c r="O33" s="108">
        <v>0</v>
      </c>
      <c r="P33" s="109">
        <v>48</v>
      </c>
      <c r="Q33" s="110">
        <v>49</v>
      </c>
      <c r="R33" s="106">
        <v>49</v>
      </c>
      <c r="S33" s="100"/>
      <c r="T33" s="49" t="s">
        <v>145</v>
      </c>
      <c r="U33" s="108"/>
      <c r="V33" s="123">
        <v>7233</v>
      </c>
      <c r="W33" s="124">
        <f>SUM(W35:W46)</f>
        <v>7004</v>
      </c>
      <c r="X33" s="111">
        <v>7055</v>
      </c>
    </row>
    <row r="34" spans="2:24" s="83" customFormat="1" ht="22.5" customHeight="1" x14ac:dyDescent="0.15">
      <c r="B34" s="107" t="s">
        <v>248</v>
      </c>
      <c r="C34" s="107"/>
      <c r="D34" s="109">
        <v>54776</v>
      </c>
      <c r="E34" s="110">
        <v>51982</v>
      </c>
      <c r="F34" s="106">
        <v>54190</v>
      </c>
      <c r="G34" s="100"/>
      <c r="H34" s="107" t="s">
        <v>147</v>
      </c>
      <c r="I34" s="108"/>
      <c r="J34" s="109">
        <v>18</v>
      </c>
      <c r="K34" s="110">
        <v>19</v>
      </c>
      <c r="L34" s="111">
        <v>20</v>
      </c>
      <c r="M34" s="96"/>
      <c r="N34" s="107" t="s">
        <v>142</v>
      </c>
      <c r="O34" s="108">
        <v>0</v>
      </c>
      <c r="P34" s="109">
        <v>1</v>
      </c>
      <c r="Q34" s="110">
        <v>1</v>
      </c>
      <c r="R34" s="106">
        <v>1</v>
      </c>
      <c r="S34" s="100"/>
      <c r="T34" s="108"/>
      <c r="U34" s="108"/>
      <c r="V34" s="113"/>
      <c r="W34" s="110"/>
      <c r="X34" s="125"/>
    </row>
    <row r="35" spans="2:24" s="83" customFormat="1" ht="22.5" customHeight="1" x14ac:dyDescent="0.15">
      <c r="B35" s="107" t="s">
        <v>150</v>
      </c>
      <c r="C35" s="107"/>
      <c r="D35" s="109">
        <v>113</v>
      </c>
      <c r="E35" s="110">
        <v>118</v>
      </c>
      <c r="F35" s="106">
        <v>141</v>
      </c>
      <c r="G35" s="100"/>
      <c r="H35" s="107" t="s">
        <v>143</v>
      </c>
      <c r="I35" s="108"/>
      <c r="J35" s="109">
        <v>181</v>
      </c>
      <c r="K35" s="110">
        <v>174</v>
      </c>
      <c r="L35" s="111">
        <v>220</v>
      </c>
      <c r="M35" s="96"/>
      <c r="N35" s="107" t="s">
        <v>139</v>
      </c>
      <c r="O35" s="108">
        <v>0</v>
      </c>
      <c r="P35" s="109">
        <v>37</v>
      </c>
      <c r="Q35" s="110">
        <v>33</v>
      </c>
      <c r="R35" s="106">
        <v>36</v>
      </c>
      <c r="S35" s="100"/>
      <c r="T35" s="108" t="s">
        <v>138</v>
      </c>
      <c r="U35" s="108"/>
      <c r="V35" s="109">
        <v>117</v>
      </c>
      <c r="W35" s="110">
        <v>121</v>
      </c>
      <c r="X35" s="111">
        <v>115</v>
      </c>
    </row>
    <row r="36" spans="2:24" s="83" customFormat="1" ht="22.5" customHeight="1" x14ac:dyDescent="0.15">
      <c r="B36" s="107" t="s">
        <v>30</v>
      </c>
      <c r="C36" s="107"/>
      <c r="D36" s="109">
        <v>7638</v>
      </c>
      <c r="E36" s="110">
        <v>8349</v>
      </c>
      <c r="F36" s="106">
        <v>10095</v>
      </c>
      <c r="G36" s="100"/>
      <c r="H36" s="107" t="s">
        <v>140</v>
      </c>
      <c r="I36" s="108"/>
      <c r="J36" s="109">
        <v>2</v>
      </c>
      <c r="K36" s="110">
        <v>1</v>
      </c>
      <c r="L36" s="111">
        <v>1</v>
      </c>
      <c r="M36" s="96"/>
      <c r="N36" s="107" t="s">
        <v>135</v>
      </c>
      <c r="O36" s="108">
        <v>0</v>
      </c>
      <c r="P36" s="109">
        <v>25</v>
      </c>
      <c r="Q36" s="110">
        <v>27</v>
      </c>
      <c r="R36" s="106">
        <v>30</v>
      </c>
      <c r="S36" s="100"/>
      <c r="T36" s="108" t="s">
        <v>134</v>
      </c>
      <c r="U36" s="108"/>
      <c r="V36" s="109">
        <v>7</v>
      </c>
      <c r="W36" s="110">
        <v>7</v>
      </c>
      <c r="X36" s="111">
        <v>7</v>
      </c>
    </row>
    <row r="37" spans="2:24" s="83" customFormat="1" ht="22.5" customHeight="1" x14ac:dyDescent="0.15">
      <c r="B37" s="107" t="s">
        <v>144</v>
      </c>
      <c r="C37" s="107"/>
      <c r="D37" s="109">
        <v>1569</v>
      </c>
      <c r="E37" s="110">
        <v>1558</v>
      </c>
      <c r="F37" s="106">
        <v>1774</v>
      </c>
      <c r="G37" s="100"/>
      <c r="H37" s="107" t="s">
        <v>136</v>
      </c>
      <c r="I37" s="108"/>
      <c r="J37" s="109">
        <v>7</v>
      </c>
      <c r="K37" s="110">
        <v>6</v>
      </c>
      <c r="L37" s="111">
        <v>16</v>
      </c>
      <c r="M37" s="96"/>
      <c r="N37" s="107" t="s">
        <v>132</v>
      </c>
      <c r="O37" s="108">
        <v>0</v>
      </c>
      <c r="P37" s="109">
        <v>3</v>
      </c>
      <c r="Q37" s="110">
        <v>3</v>
      </c>
      <c r="R37" s="106">
        <v>3</v>
      </c>
      <c r="S37" s="100"/>
      <c r="T37" s="108" t="s">
        <v>131</v>
      </c>
      <c r="U37" s="108"/>
      <c r="V37" s="109">
        <v>8</v>
      </c>
      <c r="W37" s="110">
        <v>6</v>
      </c>
      <c r="X37" s="111">
        <v>8</v>
      </c>
    </row>
    <row r="38" spans="2:24" s="83" customFormat="1" ht="22.5" customHeight="1" x14ac:dyDescent="0.15">
      <c r="B38" s="107" t="s">
        <v>141</v>
      </c>
      <c r="C38" s="107"/>
      <c r="D38" s="109">
        <v>4</v>
      </c>
      <c r="E38" s="110">
        <v>3</v>
      </c>
      <c r="F38" s="106">
        <v>3</v>
      </c>
      <c r="G38" s="100"/>
      <c r="H38" s="107" t="s">
        <v>133</v>
      </c>
      <c r="I38" s="108"/>
      <c r="J38" s="109">
        <v>35</v>
      </c>
      <c r="K38" s="110">
        <v>37</v>
      </c>
      <c r="L38" s="111">
        <v>49</v>
      </c>
      <c r="M38" s="96"/>
      <c r="N38" s="107" t="s">
        <v>128</v>
      </c>
      <c r="O38" s="108">
        <v>0</v>
      </c>
      <c r="P38" s="109">
        <v>347</v>
      </c>
      <c r="Q38" s="110">
        <v>358</v>
      </c>
      <c r="R38" s="106">
        <v>374</v>
      </c>
      <c r="S38" s="100"/>
      <c r="T38" s="108" t="s">
        <v>261</v>
      </c>
      <c r="U38" s="108"/>
      <c r="V38" s="109">
        <v>1</v>
      </c>
      <c r="W38" s="122" t="s">
        <v>255</v>
      </c>
      <c r="X38" s="119" t="s">
        <v>255</v>
      </c>
    </row>
    <row r="39" spans="2:24" s="83" customFormat="1" ht="22.5" customHeight="1" x14ac:dyDescent="0.15">
      <c r="B39" s="107" t="s">
        <v>137</v>
      </c>
      <c r="C39" s="107"/>
      <c r="D39" s="109">
        <v>1169</v>
      </c>
      <c r="E39" s="110">
        <v>1169</v>
      </c>
      <c r="F39" s="106">
        <v>1375</v>
      </c>
      <c r="G39" s="100"/>
      <c r="H39" s="107" t="s">
        <v>129</v>
      </c>
      <c r="I39" s="108"/>
      <c r="J39" s="109">
        <v>22</v>
      </c>
      <c r="K39" s="110">
        <v>21</v>
      </c>
      <c r="L39" s="111">
        <v>34</v>
      </c>
      <c r="M39" s="96"/>
      <c r="N39" s="107" t="s">
        <v>125</v>
      </c>
      <c r="O39" s="108">
        <v>0</v>
      </c>
      <c r="P39" s="109">
        <v>1</v>
      </c>
      <c r="Q39" s="110">
        <v>1</v>
      </c>
      <c r="R39" s="106">
        <v>3</v>
      </c>
      <c r="S39" s="100"/>
      <c r="T39" s="108" t="s">
        <v>124</v>
      </c>
      <c r="U39" s="108"/>
      <c r="V39" s="109">
        <v>253</v>
      </c>
      <c r="W39" s="110">
        <v>239</v>
      </c>
      <c r="X39" s="111">
        <v>252</v>
      </c>
    </row>
    <row r="40" spans="2:24" s="83" customFormat="1" ht="22.5" customHeight="1" x14ac:dyDescent="0.15">
      <c r="B40" s="107" t="s">
        <v>31</v>
      </c>
      <c r="C40" s="107"/>
      <c r="D40" s="109">
        <v>19820</v>
      </c>
      <c r="E40" s="110">
        <v>19667</v>
      </c>
      <c r="F40" s="106">
        <v>20795</v>
      </c>
      <c r="G40" s="100"/>
      <c r="H40" s="107" t="s">
        <v>126</v>
      </c>
      <c r="I40" s="108"/>
      <c r="J40" s="109">
        <v>374</v>
      </c>
      <c r="K40" s="110">
        <v>395</v>
      </c>
      <c r="L40" s="111">
        <v>450</v>
      </c>
      <c r="M40" s="96"/>
      <c r="N40" s="107" t="s">
        <v>122</v>
      </c>
      <c r="O40" s="108">
        <v>0</v>
      </c>
      <c r="P40" s="109">
        <v>1</v>
      </c>
      <c r="Q40" s="110">
        <v>1</v>
      </c>
      <c r="R40" s="106">
        <v>1</v>
      </c>
      <c r="S40" s="100"/>
      <c r="T40" s="108" t="s">
        <v>121</v>
      </c>
      <c r="U40" s="108"/>
      <c r="V40" s="109">
        <v>1</v>
      </c>
      <c r="W40" s="110">
        <v>1</v>
      </c>
      <c r="X40" s="111">
        <v>1</v>
      </c>
    </row>
    <row r="41" spans="2:24" s="83" customFormat="1" ht="22.5" customHeight="1" x14ac:dyDescent="0.15">
      <c r="B41" s="107" t="s">
        <v>130</v>
      </c>
      <c r="C41" s="107"/>
      <c r="D41" s="109">
        <v>63</v>
      </c>
      <c r="E41" s="110">
        <v>60</v>
      </c>
      <c r="F41" s="106">
        <v>40</v>
      </c>
      <c r="G41" s="100"/>
      <c r="H41" s="107" t="s">
        <v>123</v>
      </c>
      <c r="I41" s="108"/>
      <c r="J41" s="109">
        <v>15</v>
      </c>
      <c r="K41" s="110">
        <v>14</v>
      </c>
      <c r="L41" s="111">
        <v>18</v>
      </c>
      <c r="M41" s="96"/>
      <c r="N41" s="107" t="s">
        <v>118</v>
      </c>
      <c r="O41" s="108">
        <v>0</v>
      </c>
      <c r="P41" s="109">
        <v>16</v>
      </c>
      <c r="Q41" s="110">
        <v>11</v>
      </c>
      <c r="R41" s="106">
        <v>13</v>
      </c>
      <c r="S41" s="100"/>
      <c r="T41" s="108" t="s">
        <v>117</v>
      </c>
      <c r="U41" s="108"/>
      <c r="V41" s="109">
        <v>88</v>
      </c>
      <c r="W41" s="110">
        <v>89</v>
      </c>
      <c r="X41" s="111">
        <v>93</v>
      </c>
    </row>
    <row r="42" spans="2:24" s="83" customFormat="1" ht="22.5" customHeight="1" x14ac:dyDescent="0.15">
      <c r="B42" s="107" t="s">
        <v>127</v>
      </c>
      <c r="C42" s="107"/>
      <c r="D42" s="109">
        <v>3</v>
      </c>
      <c r="E42" s="110">
        <v>2</v>
      </c>
      <c r="F42" s="106">
        <v>3</v>
      </c>
      <c r="G42" s="100"/>
      <c r="H42" s="107" t="s">
        <v>119</v>
      </c>
      <c r="I42" s="108"/>
      <c r="J42" s="109">
        <v>13</v>
      </c>
      <c r="K42" s="110">
        <v>15</v>
      </c>
      <c r="L42" s="111">
        <v>21</v>
      </c>
      <c r="M42" s="96"/>
      <c r="N42" s="107" t="s">
        <v>114</v>
      </c>
      <c r="O42" s="108">
        <v>0</v>
      </c>
      <c r="P42" s="109">
        <v>7</v>
      </c>
      <c r="Q42" s="110">
        <v>8</v>
      </c>
      <c r="R42" s="106">
        <v>8</v>
      </c>
      <c r="S42" s="100"/>
      <c r="T42" s="96" t="s">
        <v>113</v>
      </c>
      <c r="U42" s="96"/>
      <c r="V42" s="109">
        <v>86</v>
      </c>
      <c r="W42" s="110">
        <v>69</v>
      </c>
      <c r="X42" s="111">
        <v>67</v>
      </c>
    </row>
    <row r="43" spans="2:24" s="83" customFormat="1" ht="22.5" customHeight="1" x14ac:dyDescent="0.15">
      <c r="B43" s="107" t="s">
        <v>32</v>
      </c>
      <c r="C43" s="107"/>
      <c r="D43" s="109">
        <v>24806</v>
      </c>
      <c r="E43" s="110">
        <v>24075</v>
      </c>
      <c r="F43" s="106">
        <v>27393</v>
      </c>
      <c r="G43" s="100"/>
      <c r="H43" s="107" t="s">
        <v>115</v>
      </c>
      <c r="I43" s="108"/>
      <c r="J43" s="109">
        <v>35</v>
      </c>
      <c r="K43" s="110">
        <v>37</v>
      </c>
      <c r="L43" s="111">
        <v>41</v>
      </c>
      <c r="M43" s="96"/>
      <c r="N43" s="107" t="s">
        <v>110</v>
      </c>
      <c r="O43" s="108">
        <v>0</v>
      </c>
      <c r="P43" s="109">
        <v>1</v>
      </c>
      <c r="Q43" s="122" t="s">
        <v>255</v>
      </c>
      <c r="R43" s="106">
        <v>1</v>
      </c>
      <c r="S43" s="100"/>
      <c r="T43" s="108" t="s">
        <v>109</v>
      </c>
      <c r="U43" s="55"/>
      <c r="V43" s="109">
        <v>3708</v>
      </c>
      <c r="W43" s="110">
        <v>3528</v>
      </c>
      <c r="X43" s="111">
        <v>3568</v>
      </c>
    </row>
    <row r="44" spans="2:24" s="83" customFormat="1" ht="22.5" customHeight="1" x14ac:dyDescent="0.15">
      <c r="B44" s="107" t="s">
        <v>120</v>
      </c>
      <c r="C44" s="107"/>
      <c r="D44" s="109">
        <v>698</v>
      </c>
      <c r="E44" s="110">
        <v>680</v>
      </c>
      <c r="F44" s="106">
        <v>806</v>
      </c>
      <c r="G44" s="100"/>
      <c r="H44" s="107" t="s">
        <v>111</v>
      </c>
      <c r="I44" s="108"/>
      <c r="J44" s="109">
        <v>59</v>
      </c>
      <c r="K44" s="110">
        <v>54</v>
      </c>
      <c r="L44" s="111">
        <v>57</v>
      </c>
      <c r="M44" s="96"/>
      <c r="N44" s="107" t="s">
        <v>107</v>
      </c>
      <c r="O44" s="108">
        <v>0</v>
      </c>
      <c r="P44" s="109">
        <v>12</v>
      </c>
      <c r="Q44" s="110">
        <v>11</v>
      </c>
      <c r="R44" s="106">
        <v>11</v>
      </c>
      <c r="S44" s="100"/>
      <c r="T44" s="108" t="s">
        <v>106</v>
      </c>
      <c r="U44" s="108"/>
      <c r="V44" s="109">
        <v>28</v>
      </c>
      <c r="W44" s="110">
        <v>38</v>
      </c>
      <c r="X44" s="111">
        <v>35</v>
      </c>
    </row>
    <row r="45" spans="2:24" s="83" customFormat="1" ht="22.5" customHeight="1" x14ac:dyDescent="0.15">
      <c r="B45" s="107" t="s">
        <v>116</v>
      </c>
      <c r="C45" s="107"/>
      <c r="D45" s="109">
        <v>1834</v>
      </c>
      <c r="E45" s="110">
        <v>1839</v>
      </c>
      <c r="F45" s="106">
        <v>2650</v>
      </c>
      <c r="G45" s="100"/>
      <c r="H45" s="107" t="s">
        <v>104</v>
      </c>
      <c r="I45" s="108"/>
      <c r="J45" s="109">
        <v>39</v>
      </c>
      <c r="K45" s="110">
        <v>32</v>
      </c>
      <c r="L45" s="111">
        <v>37</v>
      </c>
      <c r="M45" s="96"/>
      <c r="N45" s="107" t="s">
        <v>103</v>
      </c>
      <c r="O45" s="108">
        <v>0</v>
      </c>
      <c r="P45" s="109">
        <v>3</v>
      </c>
      <c r="Q45" s="110">
        <v>2</v>
      </c>
      <c r="R45" s="106">
        <v>3</v>
      </c>
      <c r="S45" s="100"/>
      <c r="T45" s="108" t="s">
        <v>102</v>
      </c>
      <c r="U45" s="108"/>
      <c r="V45" s="109">
        <v>2727</v>
      </c>
      <c r="W45" s="110">
        <v>2714</v>
      </c>
      <c r="X45" s="111">
        <v>2721</v>
      </c>
    </row>
    <row r="46" spans="2:24" s="83" customFormat="1" ht="22.5" customHeight="1" x14ac:dyDescent="0.15">
      <c r="B46" s="107" t="s">
        <v>112</v>
      </c>
      <c r="C46" s="107"/>
      <c r="D46" s="109">
        <v>3</v>
      </c>
      <c r="E46" s="110">
        <v>4</v>
      </c>
      <c r="F46" s="106">
        <v>3</v>
      </c>
      <c r="G46" s="100"/>
      <c r="H46" s="107" t="s">
        <v>254</v>
      </c>
      <c r="I46" s="108"/>
      <c r="J46" s="109">
        <v>1</v>
      </c>
      <c r="K46" s="110">
        <v>1</v>
      </c>
      <c r="L46" s="119" t="s">
        <v>255</v>
      </c>
      <c r="M46" s="96"/>
      <c r="N46" s="107" t="s">
        <v>100</v>
      </c>
      <c r="O46" s="108">
        <v>0</v>
      </c>
      <c r="P46" s="109">
        <v>5</v>
      </c>
      <c r="Q46" s="110">
        <v>5</v>
      </c>
      <c r="R46" s="106">
        <v>7</v>
      </c>
      <c r="S46" s="56"/>
      <c r="T46" s="108" t="s">
        <v>99</v>
      </c>
      <c r="U46" s="50"/>
      <c r="V46" s="109">
        <v>209</v>
      </c>
      <c r="W46" s="110">
        <v>192</v>
      </c>
      <c r="X46" s="111">
        <v>188</v>
      </c>
    </row>
    <row r="47" spans="2:24" s="83" customFormat="1" ht="22.5" customHeight="1" x14ac:dyDescent="0.15">
      <c r="B47" s="107" t="s">
        <v>108</v>
      </c>
      <c r="C47" s="107"/>
      <c r="D47" s="109">
        <v>1984</v>
      </c>
      <c r="E47" s="110">
        <v>1793</v>
      </c>
      <c r="F47" s="106">
        <v>2191</v>
      </c>
      <c r="G47" s="100"/>
      <c r="H47" s="107" t="s">
        <v>98</v>
      </c>
      <c r="I47" s="108"/>
      <c r="J47" s="109">
        <v>5</v>
      </c>
      <c r="K47" s="110">
        <v>5</v>
      </c>
      <c r="L47" s="111">
        <v>10</v>
      </c>
      <c r="M47" s="96"/>
      <c r="N47" s="107" t="s">
        <v>97</v>
      </c>
      <c r="O47" s="108">
        <v>0</v>
      </c>
      <c r="P47" s="109">
        <v>79</v>
      </c>
      <c r="Q47" s="110">
        <v>78</v>
      </c>
      <c r="R47" s="106">
        <v>102</v>
      </c>
      <c r="S47" s="100"/>
      <c r="T47" s="108"/>
      <c r="U47" s="108"/>
      <c r="V47" s="113"/>
      <c r="W47" s="110"/>
      <c r="X47" s="117"/>
    </row>
    <row r="48" spans="2:24" s="83" customFormat="1" ht="22.5" customHeight="1" x14ac:dyDescent="0.15">
      <c r="B48" s="107" t="s">
        <v>105</v>
      </c>
      <c r="C48" s="107"/>
      <c r="D48" s="109">
        <v>9</v>
      </c>
      <c r="E48" s="110">
        <v>13</v>
      </c>
      <c r="F48" s="106">
        <v>15</v>
      </c>
      <c r="G48" s="100"/>
      <c r="H48" s="107" t="s">
        <v>96</v>
      </c>
      <c r="I48" s="108"/>
      <c r="J48" s="109">
        <v>6</v>
      </c>
      <c r="K48" s="110">
        <v>6</v>
      </c>
      <c r="L48" s="111">
        <v>7</v>
      </c>
      <c r="M48" s="96"/>
      <c r="N48" s="107" t="s">
        <v>93</v>
      </c>
      <c r="O48" s="108">
        <v>0</v>
      </c>
      <c r="P48" s="109">
        <v>9</v>
      </c>
      <c r="Q48" s="110">
        <v>12</v>
      </c>
      <c r="R48" s="106">
        <v>17</v>
      </c>
      <c r="S48" s="100"/>
      <c r="T48" s="49" t="s">
        <v>95</v>
      </c>
      <c r="U48" s="108"/>
      <c r="V48" s="112">
        <v>658</v>
      </c>
      <c r="W48" s="105">
        <f>SUM(W50:W59)</f>
        <v>651</v>
      </c>
      <c r="X48" s="111">
        <v>693</v>
      </c>
    </row>
    <row r="49" spans="1:24" s="83" customFormat="1" ht="22.5" customHeight="1" x14ac:dyDescent="0.15">
      <c r="B49" s="107" t="s">
        <v>101</v>
      </c>
      <c r="C49" s="107"/>
      <c r="D49" s="109">
        <v>81</v>
      </c>
      <c r="E49" s="110">
        <v>77</v>
      </c>
      <c r="F49" s="106">
        <v>92</v>
      </c>
      <c r="G49" s="100"/>
      <c r="H49" s="107" t="s">
        <v>94</v>
      </c>
      <c r="I49" s="108"/>
      <c r="J49" s="109">
        <v>19</v>
      </c>
      <c r="K49" s="110">
        <v>22</v>
      </c>
      <c r="L49" s="111">
        <v>25</v>
      </c>
      <c r="M49" s="96"/>
      <c r="N49" s="107" t="s">
        <v>259</v>
      </c>
      <c r="O49" s="108"/>
      <c r="P49" s="109">
        <v>2</v>
      </c>
      <c r="Q49" s="122" t="s">
        <v>255</v>
      </c>
      <c r="R49" s="126" t="s">
        <v>255</v>
      </c>
      <c r="S49" s="100"/>
      <c r="T49" s="108"/>
      <c r="U49" s="108"/>
      <c r="V49" s="113"/>
      <c r="W49" s="110"/>
      <c r="X49" s="111"/>
    </row>
    <row r="50" spans="1:24" s="83" customFormat="1" ht="22.5" customHeight="1" x14ac:dyDescent="0.15">
      <c r="B50" s="107" t="s">
        <v>258</v>
      </c>
      <c r="C50" s="52"/>
      <c r="D50" s="113">
        <v>2</v>
      </c>
      <c r="E50" s="118" t="s">
        <v>255</v>
      </c>
      <c r="F50" s="127" t="s">
        <v>255</v>
      </c>
      <c r="G50" s="100"/>
      <c r="H50" s="107" t="s">
        <v>91</v>
      </c>
      <c r="I50" s="108"/>
      <c r="J50" s="109">
        <v>1</v>
      </c>
      <c r="K50" s="110">
        <v>1</v>
      </c>
      <c r="L50" s="111">
        <v>1</v>
      </c>
      <c r="M50" s="96"/>
      <c r="N50" s="107" t="s">
        <v>88</v>
      </c>
      <c r="O50" s="108">
        <v>0</v>
      </c>
      <c r="P50" s="109">
        <v>3</v>
      </c>
      <c r="Q50" s="110">
        <v>3</v>
      </c>
      <c r="R50" s="106">
        <v>3</v>
      </c>
      <c r="S50" s="100"/>
      <c r="T50" s="108" t="s">
        <v>90</v>
      </c>
      <c r="U50" s="108"/>
      <c r="V50" s="109">
        <v>415</v>
      </c>
      <c r="W50" s="110">
        <v>414</v>
      </c>
      <c r="X50" s="111">
        <v>445</v>
      </c>
    </row>
    <row r="51" spans="1:24" s="83" customFormat="1" ht="22.5" customHeight="1" x14ac:dyDescent="0.15">
      <c r="B51" s="49"/>
      <c r="C51" s="107"/>
      <c r="D51" s="113"/>
      <c r="E51" s="110"/>
      <c r="F51" s="106"/>
      <c r="G51" s="100"/>
      <c r="H51" s="107" t="s">
        <v>89</v>
      </c>
      <c r="I51" s="108"/>
      <c r="J51" s="109">
        <v>109</v>
      </c>
      <c r="K51" s="110">
        <v>108</v>
      </c>
      <c r="L51" s="111">
        <v>112</v>
      </c>
      <c r="M51" s="96"/>
      <c r="N51" s="107" t="s">
        <v>84</v>
      </c>
      <c r="O51" s="108">
        <v>0</v>
      </c>
      <c r="P51" s="109">
        <v>30</v>
      </c>
      <c r="Q51" s="110">
        <v>32</v>
      </c>
      <c r="R51" s="106">
        <v>33</v>
      </c>
      <c r="S51" s="100"/>
      <c r="T51" s="108" t="s">
        <v>87</v>
      </c>
      <c r="U51" s="108"/>
      <c r="V51" s="109">
        <v>7</v>
      </c>
      <c r="W51" s="110">
        <v>7</v>
      </c>
      <c r="X51" s="111">
        <v>8</v>
      </c>
    </row>
    <row r="52" spans="1:24" s="83" customFormat="1" ht="22.5" customHeight="1" x14ac:dyDescent="0.15">
      <c r="B52" s="50" t="s">
        <v>92</v>
      </c>
      <c r="C52" s="57"/>
      <c r="D52" s="112">
        <v>3399</v>
      </c>
      <c r="E52" s="105">
        <f>SUM(E54:E56,K10:K53)</f>
        <v>3428</v>
      </c>
      <c r="F52" s="106">
        <v>4155</v>
      </c>
      <c r="G52" s="100"/>
      <c r="H52" s="107" t="s">
        <v>85</v>
      </c>
      <c r="I52" s="108"/>
      <c r="J52" s="109">
        <v>3</v>
      </c>
      <c r="K52" s="110">
        <v>3</v>
      </c>
      <c r="L52" s="111">
        <v>2</v>
      </c>
      <c r="M52" s="96"/>
      <c r="N52" s="107" t="s">
        <v>80</v>
      </c>
      <c r="O52" s="108">
        <v>0</v>
      </c>
      <c r="P52" s="109">
        <v>1</v>
      </c>
      <c r="Q52" s="110">
        <v>1</v>
      </c>
      <c r="R52" s="106">
        <v>2</v>
      </c>
      <c r="S52" s="100"/>
      <c r="T52" s="108" t="s">
        <v>83</v>
      </c>
      <c r="U52" s="108"/>
      <c r="V52" s="109">
        <v>3</v>
      </c>
      <c r="W52" s="110">
        <v>2</v>
      </c>
      <c r="X52" s="111">
        <v>3</v>
      </c>
    </row>
    <row r="53" spans="1:24" s="83" customFormat="1" ht="22.5" customHeight="1" x14ac:dyDescent="0.15">
      <c r="B53" s="107"/>
      <c r="C53" s="96"/>
      <c r="D53" s="113"/>
      <c r="E53" s="110"/>
      <c r="F53" s="106"/>
      <c r="G53" s="100"/>
      <c r="H53" s="107" t="s">
        <v>81</v>
      </c>
      <c r="I53" s="108"/>
      <c r="J53" s="109">
        <v>606</v>
      </c>
      <c r="K53" s="110">
        <v>616</v>
      </c>
      <c r="L53" s="111">
        <v>744</v>
      </c>
      <c r="M53" s="96"/>
      <c r="N53" s="107" t="s">
        <v>77</v>
      </c>
      <c r="O53" s="108">
        <v>0</v>
      </c>
      <c r="P53" s="109">
        <v>7</v>
      </c>
      <c r="Q53" s="110">
        <v>7</v>
      </c>
      <c r="R53" s="106">
        <v>6</v>
      </c>
      <c r="S53" s="100"/>
      <c r="T53" s="108" t="s">
        <v>79</v>
      </c>
      <c r="U53" s="108"/>
      <c r="V53" s="109">
        <v>17</v>
      </c>
      <c r="W53" s="110">
        <v>15</v>
      </c>
      <c r="X53" s="111">
        <v>17</v>
      </c>
    </row>
    <row r="54" spans="1:24" s="83" customFormat="1" ht="22.5" customHeight="1" x14ac:dyDescent="0.15">
      <c r="B54" s="107" t="s">
        <v>86</v>
      </c>
      <c r="C54" s="107"/>
      <c r="D54" s="109">
        <v>2</v>
      </c>
      <c r="E54" s="110">
        <v>1</v>
      </c>
      <c r="F54" s="111">
        <v>2</v>
      </c>
      <c r="G54" s="100"/>
      <c r="H54" s="107"/>
      <c r="I54" s="108">
        <v>0</v>
      </c>
      <c r="J54" s="128"/>
      <c r="K54" s="96"/>
      <c r="L54" s="58"/>
      <c r="M54" s="96"/>
      <c r="N54" s="107" t="s">
        <v>74</v>
      </c>
      <c r="O54" s="108">
        <v>0</v>
      </c>
      <c r="P54" s="109">
        <v>6</v>
      </c>
      <c r="Q54" s="110">
        <v>8</v>
      </c>
      <c r="R54" s="106">
        <v>6</v>
      </c>
      <c r="S54" s="100"/>
      <c r="T54" s="96" t="s">
        <v>76</v>
      </c>
      <c r="U54" s="96"/>
      <c r="V54" s="109">
        <v>173</v>
      </c>
      <c r="W54" s="110">
        <v>170</v>
      </c>
      <c r="X54" s="111">
        <v>172</v>
      </c>
    </row>
    <row r="55" spans="1:24" s="83" customFormat="1" ht="22.5" customHeight="1" x14ac:dyDescent="0.15">
      <c r="B55" s="107" t="s">
        <v>82</v>
      </c>
      <c r="C55" s="107"/>
      <c r="D55" s="109">
        <v>57</v>
      </c>
      <c r="E55" s="110">
        <v>48</v>
      </c>
      <c r="F55" s="111">
        <v>54</v>
      </c>
      <c r="G55" s="100"/>
      <c r="H55" s="108"/>
      <c r="I55" s="129"/>
      <c r="J55" s="108"/>
      <c r="K55" s="96"/>
      <c r="L55" s="50"/>
      <c r="M55" s="96"/>
      <c r="N55" s="107" t="s">
        <v>256</v>
      </c>
      <c r="O55" s="108"/>
      <c r="P55" s="109">
        <v>2</v>
      </c>
      <c r="Q55" s="116">
        <v>1</v>
      </c>
      <c r="R55" s="130" t="s">
        <v>255</v>
      </c>
      <c r="S55" s="100"/>
      <c r="T55" s="96" t="s">
        <v>249</v>
      </c>
      <c r="U55" s="50"/>
      <c r="V55" s="120" t="s">
        <v>255</v>
      </c>
      <c r="W55" s="122" t="s">
        <v>255</v>
      </c>
      <c r="X55" s="111">
        <v>1</v>
      </c>
    </row>
    <row r="56" spans="1:24" s="83" customFormat="1" ht="24" customHeight="1" x14ac:dyDescent="0.15">
      <c r="B56" s="107" t="s">
        <v>78</v>
      </c>
      <c r="C56" s="107"/>
      <c r="D56" s="109">
        <v>3</v>
      </c>
      <c r="E56" s="110">
        <v>3</v>
      </c>
      <c r="F56" s="111">
        <v>7</v>
      </c>
      <c r="G56" s="100"/>
      <c r="H56" s="96"/>
      <c r="I56" s="131"/>
      <c r="J56" s="96"/>
      <c r="K56" s="96"/>
      <c r="L56" s="96"/>
      <c r="M56" s="96"/>
      <c r="N56" s="96"/>
      <c r="O56" s="108"/>
      <c r="P56" s="128"/>
      <c r="Q56" s="96"/>
      <c r="R56" s="131"/>
      <c r="S56" s="100"/>
      <c r="T56" s="96" t="s">
        <v>73</v>
      </c>
      <c r="U56" s="108"/>
      <c r="V56" s="109">
        <v>2</v>
      </c>
      <c r="W56" s="110">
        <v>2</v>
      </c>
      <c r="X56" s="111">
        <v>3</v>
      </c>
    </row>
    <row r="57" spans="1:24" ht="24" customHeight="1" x14ac:dyDescent="0.2">
      <c r="A57" s="83"/>
      <c r="B57" s="132"/>
      <c r="C57" s="133"/>
      <c r="D57" s="134"/>
      <c r="E57" s="135"/>
      <c r="F57" s="81"/>
      <c r="G57" s="136"/>
      <c r="H57" s="135"/>
      <c r="I57" s="137"/>
      <c r="J57" s="136"/>
      <c r="K57" s="135"/>
      <c r="L57" s="135"/>
      <c r="M57" s="135"/>
      <c r="N57" s="135"/>
      <c r="O57" s="135">
        <v>0</v>
      </c>
      <c r="P57" s="138"/>
      <c r="Q57" s="135"/>
      <c r="R57" s="137"/>
      <c r="S57" s="100"/>
      <c r="T57" s="108" t="s">
        <v>71</v>
      </c>
      <c r="U57" s="108"/>
      <c r="V57" s="109">
        <v>6</v>
      </c>
      <c r="W57" s="110">
        <v>5</v>
      </c>
      <c r="X57" s="111">
        <v>4</v>
      </c>
    </row>
    <row r="58" spans="1:24" ht="23.25" customHeight="1" x14ac:dyDescent="0.2">
      <c r="A58" s="83"/>
      <c r="B58" s="83" t="s">
        <v>251</v>
      </c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139"/>
      <c r="T58" s="140" t="s">
        <v>70</v>
      </c>
      <c r="U58" s="140"/>
      <c r="V58" s="141">
        <v>34</v>
      </c>
      <c r="W58" s="142">
        <v>35</v>
      </c>
      <c r="X58" s="143">
        <v>39</v>
      </c>
    </row>
    <row r="59" spans="1:24" ht="15" customHeight="1" x14ac:dyDescent="0.2">
      <c r="A59" s="83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144"/>
      <c r="S59" s="83"/>
      <c r="T59" s="140" t="s">
        <v>69</v>
      </c>
      <c r="U59" s="83"/>
      <c r="V59" s="141">
        <v>1</v>
      </c>
      <c r="W59" s="142">
        <v>1</v>
      </c>
      <c r="X59" s="145">
        <v>1</v>
      </c>
    </row>
    <row r="60" spans="1:24" ht="23.25" customHeight="1" x14ac:dyDescent="0.2">
      <c r="A60" s="83"/>
      <c r="B60" s="83"/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139"/>
      <c r="T60" s="83"/>
      <c r="U60" s="83"/>
      <c r="V60" s="146"/>
      <c r="W60" s="142"/>
      <c r="X60" s="145"/>
    </row>
    <row r="61" spans="1:24" ht="23.25" customHeight="1" x14ac:dyDescent="0.2">
      <c r="A61" s="83"/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95"/>
      <c r="T61" s="39" t="s">
        <v>250</v>
      </c>
      <c r="U61" s="48"/>
      <c r="V61" s="147">
        <v>39</v>
      </c>
      <c r="W61" s="148">
        <v>33</v>
      </c>
      <c r="X61" s="149">
        <v>41</v>
      </c>
    </row>
  </sheetData>
  <mergeCells count="16">
    <mergeCell ref="V7:V8"/>
    <mergeCell ref="Q7:Q8"/>
    <mergeCell ref="W7:W8"/>
    <mergeCell ref="X7:X8"/>
    <mergeCell ref="N7:N8"/>
    <mergeCell ref="P7:P8"/>
    <mergeCell ref="R7:R8"/>
    <mergeCell ref="T7:T8"/>
    <mergeCell ref="K7:K8"/>
    <mergeCell ref="L7:L8"/>
    <mergeCell ref="B7:B8"/>
    <mergeCell ref="H7:H8"/>
    <mergeCell ref="D7:D8"/>
    <mergeCell ref="E7:E8"/>
    <mergeCell ref="F7:F8"/>
    <mergeCell ref="J7:J8"/>
  </mergeCells>
  <phoneticPr fontId="27"/>
  <printOptions horizontalCentered="1"/>
  <pageMargins left="0.39370078740157483" right="0.39370078740157483" top="0.59055118110236227" bottom="0.35433070866141736" header="0.43307086614173229" footer="0.23622047244094491"/>
  <pageSetup paperSize="9" scale="55" fitToWidth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024(1)登録</vt:lpstr>
      <vt:lpstr>024(2)登録</vt:lpstr>
      <vt:lpstr>'024(1)登録'!Print_Area</vt:lpstr>
      <vt:lpstr>'024(2)登録'!Print_Area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2024-06-06T01:53:13Z</dcterms:created>
  <dcterms:modified xsi:type="dcterms:W3CDTF">2024-07-26T05:22:14Z</dcterms:modified>
</cp:coreProperties>
</file>