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☆統計年鑑ほか\☆統計年鑑ＣＤ\29年版ＣＤ\作業中\"/>
    </mc:Choice>
  </mc:AlternateContent>
  <bookViews>
    <workbookView xWindow="2400" yWindow="1725" windowWidth="12120" windowHeight="8745" tabRatio="759"/>
  </bookViews>
  <sheets>
    <sheet name="162(2)n" sheetId="7" r:id="rId1"/>
  </sheets>
  <definedNames>
    <definedName name="_xlnm.Print_Area" localSheetId="0">'162(2)n'!$A$1:$O$88</definedName>
  </definedNames>
  <calcPr calcId="162913"/>
</workbook>
</file>

<file path=xl/calcChain.xml><?xml version="1.0" encoding="utf-8"?>
<calcChain xmlns="http://schemas.openxmlformats.org/spreadsheetml/2006/main">
  <c r="D15" i="7" l="1"/>
  <c r="E15" i="7"/>
  <c r="F15" i="7"/>
  <c r="G15" i="7"/>
  <c r="H15" i="7"/>
  <c r="I15" i="7"/>
  <c r="J15" i="7"/>
  <c r="K15" i="7"/>
  <c r="L15" i="7"/>
  <c r="M15" i="7"/>
  <c r="N15" i="7"/>
  <c r="O1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B35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C17" i="7"/>
  <c r="C15" i="7" s="1"/>
  <c r="B17" i="7"/>
  <c r="B15" i="7" s="1"/>
  <c r="C18" i="7"/>
  <c r="B18" i="7"/>
</calcChain>
</file>

<file path=xl/sharedStrings.xml><?xml version="1.0" encoding="utf-8"?>
<sst xmlns="http://schemas.openxmlformats.org/spreadsheetml/2006/main" count="94" uniqueCount="88">
  <si>
    <t xml:space="preserve">  01  食料品製造</t>
  </si>
  <si>
    <t xml:space="preserve">  02  繊維工業</t>
  </si>
  <si>
    <t xml:space="preserve">  03  衣服その他の繊維</t>
  </si>
  <si>
    <t xml:space="preserve">  04  木材・木製品</t>
  </si>
  <si>
    <t xml:space="preserve">  05  家具・装備品</t>
  </si>
  <si>
    <t xml:space="preserve">  06  パルプ等</t>
  </si>
  <si>
    <t xml:space="preserve">  07  印刷・製本</t>
  </si>
  <si>
    <t xml:space="preserve">  08  化学工業</t>
  </si>
  <si>
    <t xml:space="preserve">  09  窯業土石</t>
  </si>
  <si>
    <t xml:space="preserve">  10  鉄鋼業</t>
  </si>
  <si>
    <t xml:space="preserve">  11  非鉄金属</t>
  </si>
  <si>
    <t xml:space="preserve">  12  金属製品</t>
  </si>
  <si>
    <t xml:space="preserve">  13  一般機械器具</t>
  </si>
  <si>
    <t xml:space="preserve">  14  電気機械器具</t>
  </si>
  <si>
    <t xml:space="preserve">  15  輸送機械製造</t>
  </si>
  <si>
    <t xml:space="preserve">  16  電気・ガス</t>
  </si>
  <si>
    <t xml:space="preserve">  17  その他の製造</t>
  </si>
  <si>
    <t>01  製造業小計</t>
  </si>
  <si>
    <t xml:space="preserve">  01  石炭鉱業</t>
  </si>
  <si>
    <t xml:space="preserve">  02  土石採取業</t>
  </si>
  <si>
    <t xml:space="preserve">  03  その他の鉱業</t>
  </si>
  <si>
    <t>02  鉱業小計</t>
  </si>
  <si>
    <t xml:space="preserve">  01  土木工事</t>
  </si>
  <si>
    <t xml:space="preserve">  02  建築工事</t>
  </si>
  <si>
    <t xml:space="preserve">  03  その他の建設</t>
  </si>
  <si>
    <t>03  建設業小計</t>
  </si>
  <si>
    <t xml:space="preserve">  01  鉄道等</t>
  </si>
  <si>
    <t xml:space="preserve">  02  道路旅客</t>
  </si>
  <si>
    <t xml:space="preserve">  03  道路貨物運送</t>
  </si>
  <si>
    <t xml:space="preserve">  04  その他の運輸交通</t>
  </si>
  <si>
    <t>04  運輸交通業小計</t>
  </si>
  <si>
    <t xml:space="preserve">  01  陸上貨物</t>
  </si>
  <si>
    <t xml:space="preserve">  02  港湾運送業</t>
  </si>
  <si>
    <t>05  貨物取扱小計</t>
  </si>
  <si>
    <t xml:space="preserve">  01  農業</t>
  </si>
  <si>
    <t xml:space="preserve">  02  林業</t>
  </si>
  <si>
    <t>06  農林業小計</t>
  </si>
  <si>
    <t xml:space="preserve">  01  畜産業</t>
  </si>
  <si>
    <t xml:space="preserve">  02  水産業</t>
  </si>
  <si>
    <t>07  畜産･水産業小計</t>
  </si>
  <si>
    <t xml:space="preserve">  01  卸売業</t>
  </si>
  <si>
    <t xml:space="preserve">  02  小売業</t>
  </si>
  <si>
    <t xml:space="preserve">  03  理美容業</t>
  </si>
  <si>
    <t xml:space="preserve">  04  その他の商業</t>
  </si>
  <si>
    <t>08  商業</t>
  </si>
  <si>
    <t xml:space="preserve">  01  金融業</t>
  </si>
  <si>
    <t xml:space="preserve">  02  広告・あっせん</t>
  </si>
  <si>
    <t>09  金融広告業</t>
  </si>
  <si>
    <t xml:space="preserve">  01  映画・演劇業</t>
  </si>
  <si>
    <t>10  映画・演劇業</t>
  </si>
  <si>
    <t xml:space="preserve">  01  通信業</t>
  </si>
  <si>
    <t>11  通信業</t>
  </si>
  <si>
    <t xml:space="preserve">  01  教育研究</t>
  </si>
  <si>
    <t>12  教育研究</t>
  </si>
  <si>
    <t xml:space="preserve">  01  医療保健業</t>
  </si>
  <si>
    <t xml:space="preserve">  02  社会福祉施設</t>
  </si>
  <si>
    <t xml:space="preserve">  03  その他の保健衛生</t>
  </si>
  <si>
    <t>13  保健衛生業</t>
  </si>
  <si>
    <t xml:space="preserve">  01  旅館業</t>
  </si>
  <si>
    <t xml:space="preserve">  02  飲食店</t>
  </si>
  <si>
    <t xml:space="preserve">  03  その他の接客</t>
  </si>
  <si>
    <t>14  接客娯楽</t>
  </si>
  <si>
    <t xml:space="preserve">  01  清掃・と畜</t>
  </si>
  <si>
    <t>15  清掃・と畜</t>
  </si>
  <si>
    <t xml:space="preserve">  01  官公署</t>
  </si>
  <si>
    <t>16  官公署</t>
  </si>
  <si>
    <t xml:space="preserve">  01  派遣業</t>
  </si>
  <si>
    <t xml:space="preserve">  02  その他の事業</t>
  </si>
  <si>
    <t>17  その他の事業</t>
  </si>
  <si>
    <t>計</t>
    <phoneticPr fontId="26"/>
  </si>
  <si>
    <t>1～9人</t>
    <rPh sb="3" eb="4">
      <t>ニン</t>
    </rPh>
    <phoneticPr fontId="26"/>
  </si>
  <si>
    <t>10～29人</t>
    <rPh sb="5" eb="6">
      <t>ニン</t>
    </rPh>
    <phoneticPr fontId="26"/>
  </si>
  <si>
    <t>30～49人</t>
    <rPh sb="5" eb="6">
      <t>ニン</t>
    </rPh>
    <phoneticPr fontId="26"/>
  </si>
  <si>
    <t>50～99人</t>
    <rPh sb="5" eb="6">
      <t>ニン</t>
    </rPh>
    <phoneticPr fontId="26"/>
  </si>
  <si>
    <t>100～299人</t>
    <rPh sb="7" eb="8">
      <t>ニン</t>
    </rPh>
    <phoneticPr fontId="26"/>
  </si>
  <si>
    <t>300人以上</t>
    <rPh sb="3" eb="4">
      <t>ニン</t>
    </rPh>
    <rPh sb="4" eb="6">
      <t>イジョウ</t>
    </rPh>
    <phoneticPr fontId="26"/>
  </si>
  <si>
    <t>年 , 業種</t>
    <rPh sb="0" eb="1">
      <t>ネン</t>
    </rPh>
    <rPh sb="4" eb="5">
      <t>ギョウ</t>
    </rPh>
    <rPh sb="5" eb="6">
      <t>シュ</t>
    </rPh>
    <phoneticPr fontId="26"/>
  </si>
  <si>
    <t>うち
死亡数</t>
    <rPh sb="3" eb="5">
      <t>シボウ</t>
    </rPh>
    <rPh sb="5" eb="6">
      <t>スウ</t>
    </rPh>
    <phoneticPr fontId="26"/>
  </si>
  <si>
    <t>規　　　　　　　　模　　　　　　　別</t>
    <phoneticPr fontId="26"/>
  </si>
  <si>
    <t>１６２．業種別， 従業者規模別労働災害発生状況（続）</t>
    <rPh sb="21" eb="23">
      <t>ジョウキョウ</t>
    </rPh>
    <rPh sb="24" eb="25">
      <t>ツヅ</t>
    </rPh>
    <phoneticPr fontId="1"/>
  </si>
  <si>
    <t>資料：千葉労働局労働基準部</t>
    <rPh sb="0" eb="2">
      <t>シリョウ</t>
    </rPh>
    <rPh sb="3" eb="5">
      <t>チバ</t>
    </rPh>
    <rPh sb="5" eb="7">
      <t>ロウドウ</t>
    </rPh>
    <rPh sb="7" eb="8">
      <t>キョク</t>
    </rPh>
    <rPh sb="8" eb="10">
      <t>ロウドウ</t>
    </rPh>
    <rPh sb="10" eb="12">
      <t>キジュン</t>
    </rPh>
    <rPh sb="12" eb="13">
      <t>ブ</t>
    </rPh>
    <phoneticPr fontId="26"/>
  </si>
  <si>
    <t>２０１３（Ｈ２５）年</t>
    <rPh sb="9" eb="10">
      <t>ネン</t>
    </rPh>
    <phoneticPr fontId="26"/>
  </si>
  <si>
    <t>２０１４（Ｈ２６）年</t>
    <rPh sb="9" eb="10">
      <t>ネン</t>
    </rPh>
    <phoneticPr fontId="26"/>
  </si>
  <si>
    <t>２０１５（Ｈ２７）年</t>
    <rPh sb="9" eb="10">
      <t>ネン</t>
    </rPh>
    <phoneticPr fontId="26"/>
  </si>
  <si>
    <t>２０１６（Ｈ２８）年</t>
    <rPh sb="9" eb="10">
      <t>ネン</t>
    </rPh>
    <phoneticPr fontId="26"/>
  </si>
  <si>
    <t>(2) 2013(H25)年～2016(H28)年</t>
    <rPh sb="13" eb="14">
      <t>ネン</t>
    </rPh>
    <phoneticPr fontId="1"/>
  </si>
  <si>
    <t>注）平成２４年から統計の取り方が変更になりましたので、平成２４年以降分とそれ以前を（１）と（２）に分けて掲載しました。</t>
    <rPh sb="0" eb="1">
      <t>チュウ</t>
    </rPh>
    <rPh sb="27" eb="29">
      <t>ヘイセイ</t>
    </rPh>
    <rPh sb="31" eb="32">
      <t>ネン</t>
    </rPh>
    <rPh sb="32" eb="34">
      <t>イコウ</t>
    </rPh>
    <rPh sb="34" eb="35">
      <t>ブン</t>
    </rPh>
    <rPh sb="38" eb="40">
      <t>イゼン</t>
    </rPh>
    <rPh sb="49" eb="50">
      <t>ワ</t>
    </rPh>
    <rPh sb="52" eb="54">
      <t>ケイサイ</t>
    </rPh>
    <phoneticPr fontId="6"/>
  </si>
  <si>
    <t>出典：統計年鑑</t>
    <rPh sb="0" eb="7">
      <t>シュ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</si>
</sst>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[$-411]ggg\ e&quot;年 業種別事業場規模別労働災害発生状況（&quot;m&quot;月末累計）&quot;"/>
    <numFmt numFmtId="179" formatCode="ggge&quot;年&quot;m&quot;月集計&quot;"/>
    <numFmt numFmtId="180" formatCode="&quot;(&quot;#,##0&quot;)&quot;"/>
  </numFmts>
  <fonts count="37">
    <font>
      <sz val="14"/>
      <name val="Terminal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Terminal"/>
      <charset val="128"/>
    </font>
    <font>
      <sz val="11"/>
      <name val="Terminal"/>
      <charset val="128"/>
    </font>
    <font>
      <sz val="16"/>
      <name val="Terminal"/>
      <charset val="128"/>
    </font>
    <font>
      <sz val="13"/>
      <name val="Terminal"/>
      <charset val="128"/>
    </font>
    <font>
      <sz val="13"/>
      <name val="ＭＳ ゴシック"/>
      <family val="3"/>
      <charset val="128"/>
    </font>
    <font>
      <sz val="17"/>
      <name val="Terminal"/>
      <charset val="128"/>
    </font>
    <font>
      <sz val="16"/>
      <color theme="1"/>
      <name val="ＭＳ ゴシック"/>
      <family val="3"/>
      <charset val="128"/>
    </font>
    <font>
      <sz val="18"/>
      <color theme="1"/>
      <name val="Terminal"/>
      <charset val="128"/>
    </font>
    <font>
      <sz val="16"/>
      <color theme="1"/>
      <name val="Terminal"/>
      <charset val="128"/>
    </font>
    <font>
      <sz val="12"/>
      <color theme="1"/>
      <name val="ＭＳ 明朝"/>
      <family val="1"/>
      <charset val="128"/>
    </font>
    <font>
      <sz val="17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4">
    <xf numFmtId="37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4" fillId="0" borderId="0"/>
  </cellStyleXfs>
  <cellXfs count="60">
    <xf numFmtId="37" fontId="0" fillId="0" borderId="0" xfId="0"/>
    <xf numFmtId="49" fontId="33" fillId="0" borderId="0" xfId="0" applyNumberFormat="1" applyFont="1" applyAlignment="1">
      <alignment horizontal="center" vertical="center"/>
    </xf>
    <xf numFmtId="0" fontId="2" fillId="0" borderId="0" xfId="41" applyFont="1" applyBorder="1" applyAlignment="1">
      <alignment horizontal="centerContinuous" vertical="center"/>
    </xf>
    <xf numFmtId="0" fontId="5" fillId="0" borderId="0" xfId="41" applyNumberFormat="1" applyFont="1" applyBorder="1" applyAlignment="1">
      <alignment horizontal="right" vertical="top"/>
    </xf>
    <xf numFmtId="0" fontId="24" fillId="0" borderId="0" xfId="41" applyFont="1" applyBorder="1"/>
    <xf numFmtId="37" fontId="34" fillId="0" borderId="0" xfId="0" applyFont="1" applyAlignment="1">
      <alignment horizontal="center" vertical="center"/>
    </xf>
    <xf numFmtId="37" fontId="5" fillId="0" borderId="12" xfId="0" applyFont="1" applyBorder="1" applyAlignment="1">
      <alignment horizontal="center" vertical="center" wrapText="1"/>
    </xf>
    <xf numFmtId="37" fontId="5" fillId="0" borderId="10" xfId="0" applyFont="1" applyBorder="1" applyAlignment="1">
      <alignment horizontal="center" vertical="center" wrapText="1"/>
    </xf>
    <xf numFmtId="178" fontId="5" fillId="0" borderId="0" xfId="41" applyNumberFormat="1" applyFont="1" applyAlignment="1">
      <alignment horizontal="left" vertical="center"/>
    </xf>
    <xf numFmtId="37" fontId="5" fillId="0" borderId="14" xfId="0" applyFont="1" applyBorder="1" applyAlignment="1">
      <alignment horizontal="center" vertical="center" wrapText="1"/>
    </xf>
    <xf numFmtId="37" fontId="27" fillId="0" borderId="18" xfId="0" applyFont="1" applyBorder="1" applyAlignment="1">
      <alignment horizontal="center" vertical="center"/>
    </xf>
    <xf numFmtId="0" fontId="35" fillId="0" borderId="0" xfId="41" applyFont="1" applyAlignment="1">
      <alignment vertical="center"/>
    </xf>
    <xf numFmtId="37" fontId="5" fillId="0" borderId="0" xfId="0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Continuous" vertical="top" wrapText="1"/>
    </xf>
    <xf numFmtId="0" fontId="27" fillId="0" borderId="17" xfId="0" applyNumberFormat="1" applyFont="1" applyBorder="1" applyAlignment="1">
      <alignment vertical="top" wrapText="1"/>
    </xf>
    <xf numFmtId="37" fontId="5" fillId="0" borderId="13" xfId="0" applyFont="1" applyBorder="1" applyAlignment="1">
      <alignment horizontal="center" vertical="center" wrapText="1" shrinkToFit="1"/>
    </xf>
    <xf numFmtId="0" fontId="4" fillId="0" borderId="19" xfId="41" applyFont="1" applyBorder="1" applyAlignment="1">
      <alignment horizontal="distributed" justifyLastLine="1"/>
    </xf>
    <xf numFmtId="3" fontId="4" fillId="0" borderId="10" xfId="41" applyNumberFormat="1" applyFont="1" applyBorder="1"/>
    <xf numFmtId="180" fontId="4" fillId="0" borderId="11" xfId="41" applyNumberFormat="1" applyFont="1" applyBorder="1"/>
    <xf numFmtId="3" fontId="4" fillId="0" borderId="11" xfId="41" applyNumberFormat="1" applyFont="1" applyBorder="1"/>
    <xf numFmtId="0" fontId="4" fillId="0" borderId="16" xfId="41" applyFont="1" applyBorder="1"/>
    <xf numFmtId="180" fontId="4" fillId="0" borderId="0" xfId="41" applyNumberFormat="1" applyFont="1" applyBorder="1"/>
    <xf numFmtId="3" fontId="4" fillId="0" borderId="0" xfId="41" applyNumberFormat="1" applyFont="1" applyBorder="1"/>
    <xf numFmtId="3" fontId="30" fillId="24" borderId="12" xfId="41" applyNumberFormat="1" applyFont="1" applyFill="1" applyBorder="1"/>
    <xf numFmtId="3" fontId="30" fillId="24" borderId="0" xfId="41" applyNumberFormat="1" applyFont="1" applyFill="1" applyBorder="1"/>
    <xf numFmtId="37" fontId="4" fillId="24" borderId="16" xfId="0" applyFont="1" applyFill="1" applyBorder="1" applyAlignment="1">
      <alignment horizontal="center" vertical="center"/>
    </xf>
    <xf numFmtId="37" fontId="4" fillId="24" borderId="12" xfId="0" applyFont="1" applyFill="1" applyBorder="1" applyAlignment="1">
      <alignment horizontal="center" vertical="center" wrapText="1"/>
    </xf>
    <xf numFmtId="37" fontId="4" fillId="24" borderId="0" xfId="0" applyFont="1" applyFill="1" applyBorder="1" applyAlignment="1">
      <alignment horizontal="center" vertical="center" wrapText="1"/>
    </xf>
    <xf numFmtId="0" fontId="29" fillId="24" borderId="0" xfId="0" applyNumberFormat="1" applyFont="1" applyFill="1" applyBorder="1" applyAlignment="1">
      <alignment horizontal="centerContinuous" vertical="top" wrapText="1"/>
    </xf>
    <xf numFmtId="0" fontId="29" fillId="24" borderId="0" xfId="0" applyNumberFormat="1" applyFont="1" applyFill="1" applyBorder="1" applyAlignment="1">
      <alignment vertical="top" wrapText="1"/>
    </xf>
    <xf numFmtId="0" fontId="30" fillId="24" borderId="16" xfId="41" applyFont="1" applyFill="1" applyBorder="1"/>
    <xf numFmtId="0" fontId="4" fillId="24" borderId="16" xfId="41" applyFont="1" applyFill="1" applyBorder="1"/>
    <xf numFmtId="180" fontId="30" fillId="24" borderId="0" xfId="41" applyNumberFormat="1" applyFont="1" applyFill="1" applyBorder="1"/>
    <xf numFmtId="3" fontId="4" fillId="24" borderId="12" xfId="41" applyNumberFormat="1" applyFont="1" applyFill="1" applyBorder="1"/>
    <xf numFmtId="180" fontId="4" fillId="24" borderId="0" xfId="41" applyNumberFormat="1" applyFont="1" applyFill="1" applyBorder="1"/>
    <xf numFmtId="3" fontId="4" fillId="24" borderId="0" xfId="41" applyNumberFormat="1" applyFont="1" applyFill="1" applyBorder="1"/>
    <xf numFmtId="0" fontId="4" fillId="0" borderId="16" xfId="41" applyFont="1" applyBorder="1" applyAlignment="1">
      <alignment horizontal="distributed" vertical="center"/>
    </xf>
    <xf numFmtId="3" fontId="4" fillId="0" borderId="12" xfId="41" applyNumberFormat="1" applyFont="1" applyBorder="1"/>
    <xf numFmtId="0" fontId="30" fillId="24" borderId="16" xfId="41" applyFont="1" applyFill="1" applyBorder="1" applyAlignment="1">
      <alignment horizontal="distributed"/>
    </xf>
    <xf numFmtId="3" fontId="30" fillId="24" borderId="12" xfId="41" applyNumberFormat="1" applyFont="1" applyFill="1" applyBorder="1" applyAlignment="1"/>
    <xf numFmtId="180" fontId="30" fillId="24" borderId="0" xfId="41" applyNumberFormat="1" applyFont="1" applyFill="1" applyBorder="1" applyAlignment="1"/>
    <xf numFmtId="3" fontId="30" fillId="24" borderId="0" xfId="41" applyNumberFormat="1" applyFont="1" applyFill="1" applyBorder="1" applyAlignment="1"/>
    <xf numFmtId="49" fontId="36" fillId="0" borderId="0" xfId="0" quotePrefix="1" applyNumberFormat="1" applyFont="1" applyAlignment="1">
      <alignment horizontal="center" vertical="center"/>
    </xf>
    <xf numFmtId="37" fontId="31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37" fontId="28" fillId="0" borderId="0" xfId="0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37" fontId="4" fillId="0" borderId="18" xfId="0" applyFont="1" applyBorder="1" applyAlignment="1">
      <alignment horizontal="center" vertical="center" wrapText="1"/>
    </xf>
    <xf numFmtId="37" fontId="4" fillId="0" borderId="12" xfId="0" applyFont="1" applyBorder="1" applyAlignment="1">
      <alignment horizontal="center" vertical="center" wrapText="1"/>
    </xf>
    <xf numFmtId="37" fontId="4" fillId="0" borderId="16" xfId="0" applyFont="1" applyBorder="1" applyAlignment="1">
      <alignment horizontal="center" vertical="center" wrapText="1"/>
    </xf>
    <xf numFmtId="37" fontId="4" fillId="0" borderId="19" xfId="0" applyFont="1" applyBorder="1" applyAlignment="1">
      <alignment horizontal="center" vertical="center" wrapText="1"/>
    </xf>
    <xf numFmtId="37" fontId="4" fillId="0" borderId="17" xfId="0" applyFont="1" applyBorder="1" applyAlignment="1">
      <alignment horizontal="center" vertical="center" wrapText="1"/>
    </xf>
    <xf numFmtId="37" fontId="4" fillId="0" borderId="0" xfId="0" applyFont="1" applyBorder="1" applyAlignment="1">
      <alignment horizontal="center" vertical="center" wrapText="1"/>
    </xf>
    <xf numFmtId="37" fontId="4" fillId="0" borderId="11" xfId="0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/>
    </xf>
    <xf numFmtId="37" fontId="29" fillId="0" borderId="16" xfId="0" applyFont="1" applyBorder="1" applyAlignment="1">
      <alignment horizontal="center" vertical="center"/>
    </xf>
    <xf numFmtId="37" fontId="29" fillId="0" borderId="19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37" fontId="29" fillId="0" borderId="22" xfId="0" applyFont="1" applyBorder="1" applyAlignment="1">
      <alignment vertical="center"/>
    </xf>
    <xf numFmtId="37" fontId="4" fillId="0" borderId="0" xfId="0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Sheet1 (2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showGridLines="0" tabSelected="1" zoomScale="80" zoomScaleNormal="80" workbookViewId="0"/>
  </sheetViews>
  <sheetFormatPr defaultRowHeight="15.75"/>
  <cols>
    <col min="1" max="1" width="21.625" customWidth="1"/>
    <col min="2" max="2" width="7.625" customWidth="1"/>
    <col min="3" max="3" width="6.75" customWidth="1"/>
    <col min="4" max="4" width="7.625" customWidth="1"/>
    <col min="5" max="5" width="6.75" customWidth="1"/>
    <col min="6" max="6" width="7.625" customWidth="1"/>
    <col min="7" max="7" width="6.75" customWidth="1"/>
    <col min="8" max="8" width="7.625" customWidth="1"/>
    <col min="9" max="9" width="6.75" customWidth="1"/>
    <col min="10" max="10" width="7.625" customWidth="1"/>
    <col min="11" max="11" width="6.75" customWidth="1"/>
    <col min="12" max="12" width="7.625" customWidth="1"/>
    <col min="13" max="13" width="6.75" customWidth="1"/>
    <col min="14" max="14" width="7.625" customWidth="1"/>
    <col min="15" max="15" width="6.75" customWidth="1"/>
  </cols>
  <sheetData>
    <row r="1" spans="1:22">
      <c r="A1" s="59" t="s">
        <v>87</v>
      </c>
    </row>
    <row r="2" spans="1:22" ht="21">
      <c r="A2" s="42" t="s">
        <v>79</v>
      </c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  <c r="S2" s="1"/>
      <c r="T2" s="1"/>
      <c r="U2" s="1"/>
      <c r="V2" s="1"/>
    </row>
    <row r="3" spans="1:22" ht="15.75" customHeight="1"/>
    <row r="4" spans="1:22" ht="18.75">
      <c r="A4" s="44" t="s">
        <v>85</v>
      </c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5"/>
      <c r="Q4" s="5"/>
      <c r="R4" s="5"/>
      <c r="S4" s="5"/>
      <c r="T4" s="5"/>
      <c r="U4" s="5"/>
      <c r="V4" s="5"/>
    </row>
    <row r="5" spans="1:22" ht="8.25" customHeight="1" thickBo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2" ht="17.25" customHeight="1" thickTop="1">
      <c r="A6" s="54" t="s">
        <v>76</v>
      </c>
      <c r="B6" s="57" t="s">
        <v>78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22" ht="6.75" customHeight="1">
      <c r="A7" s="55"/>
      <c r="B7" s="46" t="s">
        <v>69</v>
      </c>
      <c r="C7" s="47"/>
      <c r="D7" s="46" t="s">
        <v>70</v>
      </c>
      <c r="E7" s="47"/>
      <c r="F7" s="46" t="s">
        <v>71</v>
      </c>
      <c r="G7" s="47"/>
      <c r="H7" s="46" t="s">
        <v>72</v>
      </c>
      <c r="I7" s="47"/>
      <c r="J7" s="46" t="s">
        <v>73</v>
      </c>
      <c r="K7" s="47"/>
      <c r="L7" s="46" t="s">
        <v>74</v>
      </c>
      <c r="M7" s="47"/>
      <c r="N7" s="46" t="s">
        <v>75</v>
      </c>
      <c r="O7" s="51"/>
    </row>
    <row r="8" spans="1:22" ht="6.75" customHeight="1">
      <c r="A8" s="55"/>
      <c r="B8" s="48"/>
      <c r="C8" s="49"/>
      <c r="D8" s="48"/>
      <c r="E8" s="49"/>
      <c r="F8" s="48"/>
      <c r="G8" s="49"/>
      <c r="H8" s="48"/>
      <c r="I8" s="49"/>
      <c r="J8" s="48"/>
      <c r="K8" s="49"/>
      <c r="L8" s="48"/>
      <c r="M8" s="49"/>
      <c r="N8" s="48"/>
      <c r="O8" s="52"/>
    </row>
    <row r="9" spans="1:22" ht="6.75" customHeight="1">
      <c r="A9" s="55"/>
      <c r="B9" s="48"/>
      <c r="C9" s="50"/>
      <c r="D9" s="48"/>
      <c r="E9" s="50"/>
      <c r="F9" s="48"/>
      <c r="G9" s="50"/>
      <c r="H9" s="48"/>
      <c r="I9" s="50"/>
      <c r="J9" s="48"/>
      <c r="K9" s="50"/>
      <c r="L9" s="48"/>
      <c r="M9" s="50"/>
      <c r="N9" s="48"/>
      <c r="O9" s="53"/>
    </row>
    <row r="10" spans="1:22" ht="27.75" customHeight="1">
      <c r="A10" s="56"/>
      <c r="B10" s="7"/>
      <c r="C10" s="15" t="s">
        <v>77</v>
      </c>
      <c r="D10" s="9"/>
      <c r="E10" s="15" t="s">
        <v>77</v>
      </c>
      <c r="F10" s="9"/>
      <c r="G10" s="15" t="s">
        <v>77</v>
      </c>
      <c r="H10" s="9"/>
      <c r="I10" s="15" t="s">
        <v>77</v>
      </c>
      <c r="J10" s="9"/>
      <c r="K10" s="15" t="s">
        <v>77</v>
      </c>
      <c r="L10" s="9"/>
      <c r="M10" s="15" t="s">
        <v>77</v>
      </c>
      <c r="N10" s="9"/>
      <c r="O10" s="15" t="s">
        <v>77</v>
      </c>
    </row>
    <row r="11" spans="1:22" ht="7.5" customHeight="1">
      <c r="A11" s="10"/>
      <c r="B11" s="6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</row>
    <row r="12" spans="1:22" ht="17.25" customHeight="1">
      <c r="A12" s="36" t="s">
        <v>81</v>
      </c>
      <c r="B12" s="37">
        <v>4992</v>
      </c>
      <c r="C12" s="21">
        <v>47</v>
      </c>
      <c r="D12" s="22">
        <v>1060</v>
      </c>
      <c r="E12" s="21">
        <v>17</v>
      </c>
      <c r="F12" s="22">
        <v>1237</v>
      </c>
      <c r="G12" s="21">
        <v>18</v>
      </c>
      <c r="H12" s="22">
        <v>706</v>
      </c>
      <c r="I12" s="21">
        <v>3</v>
      </c>
      <c r="J12" s="22">
        <v>649</v>
      </c>
      <c r="K12" s="21">
        <v>5</v>
      </c>
      <c r="L12" s="22">
        <v>830</v>
      </c>
      <c r="M12" s="21">
        <v>4</v>
      </c>
      <c r="N12" s="22">
        <v>510</v>
      </c>
      <c r="O12" s="21">
        <v>0</v>
      </c>
    </row>
    <row r="13" spans="1:22" ht="17.25" customHeight="1">
      <c r="A13" s="36" t="s">
        <v>82</v>
      </c>
      <c r="B13" s="37">
        <v>5098</v>
      </c>
      <c r="C13" s="21">
        <v>51</v>
      </c>
      <c r="D13" s="22">
        <v>1027</v>
      </c>
      <c r="E13" s="21">
        <v>21</v>
      </c>
      <c r="F13" s="22">
        <v>1263</v>
      </c>
      <c r="G13" s="21">
        <v>16</v>
      </c>
      <c r="H13" s="22">
        <v>725</v>
      </c>
      <c r="I13" s="21">
        <v>7</v>
      </c>
      <c r="J13" s="22">
        <v>677</v>
      </c>
      <c r="K13" s="21">
        <v>5</v>
      </c>
      <c r="L13" s="22">
        <v>836</v>
      </c>
      <c r="M13" s="21">
        <v>1</v>
      </c>
      <c r="N13" s="22">
        <v>570</v>
      </c>
      <c r="O13" s="21">
        <v>1</v>
      </c>
    </row>
    <row r="14" spans="1:22" ht="17.25" customHeight="1">
      <c r="A14" s="36" t="s">
        <v>83</v>
      </c>
      <c r="B14" s="37">
        <v>5016</v>
      </c>
      <c r="C14" s="21">
        <v>41</v>
      </c>
      <c r="D14" s="22">
        <v>957</v>
      </c>
      <c r="E14" s="21">
        <v>18</v>
      </c>
      <c r="F14" s="22">
        <v>1195</v>
      </c>
      <c r="G14" s="21">
        <v>8</v>
      </c>
      <c r="H14" s="22">
        <v>712</v>
      </c>
      <c r="I14" s="21">
        <v>3</v>
      </c>
      <c r="J14" s="22">
        <v>670</v>
      </c>
      <c r="K14" s="21">
        <v>3</v>
      </c>
      <c r="L14" s="22">
        <v>855</v>
      </c>
      <c r="M14" s="21">
        <v>5</v>
      </c>
      <c r="N14" s="22">
        <v>627</v>
      </c>
      <c r="O14" s="21">
        <v>4</v>
      </c>
    </row>
    <row r="15" spans="1:22" ht="21" customHeight="1">
      <c r="A15" s="38" t="s">
        <v>84</v>
      </c>
      <c r="B15" s="39">
        <f>SUM(B17,B35,B39,B43,B51,B54,B57,B48,B62,B65,B67,B69,B71,B75,B79,B81,B83)</f>
        <v>5092</v>
      </c>
      <c r="C15" s="40">
        <f>SUM(C17,C35,C39,C43,C48,C51,C54,C57,C62,C65,C67,C69,C71,C75,C79,C81,C83)</f>
        <v>36</v>
      </c>
      <c r="D15" s="41">
        <f t="shared" ref="D15" si="0">SUM(D17,D35,D39,D43,D51,D54,D57,D48,D62,D65,D67,D69,D71,D75,D79,D81,D83)</f>
        <v>947</v>
      </c>
      <c r="E15" s="40">
        <f t="shared" ref="E15" si="1">SUM(E17,E35,E39,E43,E48,E51,E54,E57,E62,E65,E67,E69,E71,E75,E79,E81,E83)</f>
        <v>15</v>
      </c>
      <c r="F15" s="41">
        <f t="shared" ref="F15" si="2">SUM(F17,F35,F39,F43,F51,F54,F57,F48,F62,F65,F67,F69,F71,F75,F79,F81,F83)</f>
        <v>1196</v>
      </c>
      <c r="G15" s="40">
        <f t="shared" ref="G15" si="3">SUM(G17,G35,G39,G43,G48,G51,G54,G57,G62,G65,G67,G69,G71,G75,G79,G81,G83)</f>
        <v>11</v>
      </c>
      <c r="H15" s="41">
        <f t="shared" ref="H15" si="4">SUM(H17,H35,H39,H43,H51,H54,H57,H48,H62,H65,H67,H69,H71,H75,H79,H81,H83)</f>
        <v>762</v>
      </c>
      <c r="I15" s="40">
        <f t="shared" ref="I15" si="5">SUM(I17,I35,I39,I43,I48,I51,I54,I57,I62,I65,I67,I69,I71,I75,I79,I81,I83)</f>
        <v>1</v>
      </c>
      <c r="J15" s="41">
        <f t="shared" ref="J15" si="6">SUM(J17,J35,J39,J43,J51,J54,J57,J48,J62,J65,J67,J69,J71,J75,J79,J81,J83)</f>
        <v>652</v>
      </c>
      <c r="K15" s="40">
        <f t="shared" ref="K15" si="7">SUM(K17,K35,K39,K43,K48,K51,K54,K57,K62,K65,K67,K69,K71,K75,K79,K81,K83)</f>
        <v>4</v>
      </c>
      <c r="L15" s="41">
        <f t="shared" ref="L15" si="8">SUM(L17,L35,L39,L43,L51,L54,L57,L48,L62,L65,L67,L69,L71,L75,L79,L81,L83)</f>
        <v>886</v>
      </c>
      <c r="M15" s="40">
        <f t="shared" ref="M15" si="9">SUM(M17,M35,M39,M43,M48,M51,M54,M57,M62,M65,M67,M69,M71,M75,M79,M81,M83)</f>
        <v>3</v>
      </c>
      <c r="N15" s="41">
        <f t="shared" ref="N15" si="10">SUM(N17,N35,N39,N43,N51,N54,N57,N48,N62,N65,N67,N69,N71,N75,N79,N81,N83)</f>
        <v>649</v>
      </c>
      <c r="O15" s="40">
        <f t="shared" ref="O15" si="11">SUM(O17,O35,O39,O43,O48,O51,O54,O57,O62,O65,O67,O69,O71,O75,O79,O81,O83)</f>
        <v>2</v>
      </c>
    </row>
    <row r="16" spans="1:22" ht="12" customHeight="1">
      <c r="A16" s="25"/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</row>
    <row r="17" spans="1:15">
      <c r="A17" s="30" t="s">
        <v>17</v>
      </c>
      <c r="B17" s="23">
        <f>SUM(D17,F17,H17,J17,L17,N17)</f>
        <v>969</v>
      </c>
      <c r="C17" s="32">
        <f>SUM(E17,G17,I17,K17,M17,O17)</f>
        <v>7</v>
      </c>
      <c r="D17" s="24">
        <v>195</v>
      </c>
      <c r="E17" s="32">
        <v>2</v>
      </c>
      <c r="F17" s="24">
        <v>199</v>
      </c>
      <c r="G17" s="32">
        <v>2</v>
      </c>
      <c r="H17" s="24">
        <v>166</v>
      </c>
      <c r="I17" s="32">
        <v>0</v>
      </c>
      <c r="J17" s="24">
        <v>118</v>
      </c>
      <c r="K17" s="32">
        <v>2</v>
      </c>
      <c r="L17" s="24">
        <v>176</v>
      </c>
      <c r="M17" s="32">
        <v>1</v>
      </c>
      <c r="N17" s="24">
        <v>115</v>
      </c>
      <c r="O17" s="32">
        <v>0</v>
      </c>
    </row>
    <row r="18" spans="1:15">
      <c r="A18" s="31" t="s">
        <v>0</v>
      </c>
      <c r="B18" s="33">
        <f>SUM(D18,F18,H18,J18,L18,N18)</f>
        <v>344</v>
      </c>
      <c r="C18" s="34">
        <f>SUM(E18,G18,I18,K18,M18,O18)</f>
        <v>0</v>
      </c>
      <c r="D18" s="35">
        <v>32</v>
      </c>
      <c r="E18" s="34">
        <v>0</v>
      </c>
      <c r="F18" s="35">
        <v>35</v>
      </c>
      <c r="G18" s="34">
        <v>0</v>
      </c>
      <c r="H18" s="35">
        <v>52</v>
      </c>
      <c r="I18" s="34">
        <v>0</v>
      </c>
      <c r="J18" s="35">
        <v>45</v>
      </c>
      <c r="K18" s="34">
        <v>0</v>
      </c>
      <c r="L18" s="35">
        <v>93</v>
      </c>
      <c r="M18" s="34">
        <v>0</v>
      </c>
      <c r="N18" s="35">
        <v>87</v>
      </c>
      <c r="O18" s="34">
        <v>0</v>
      </c>
    </row>
    <row r="19" spans="1:15">
      <c r="A19" s="31" t="s">
        <v>1</v>
      </c>
      <c r="B19" s="33">
        <f>SUM(D19,F19,H19,J19,L19,N19)</f>
        <v>3</v>
      </c>
      <c r="C19" s="34">
        <f t="shared" ref="C19:C82" si="12">SUM(E19,G19,I19,K19,M19,O19)</f>
        <v>0</v>
      </c>
      <c r="D19" s="35">
        <v>0</v>
      </c>
      <c r="E19" s="34">
        <v>0</v>
      </c>
      <c r="F19" s="35">
        <v>0</v>
      </c>
      <c r="G19" s="34">
        <v>0</v>
      </c>
      <c r="H19" s="35">
        <v>3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</row>
    <row r="20" spans="1:15">
      <c r="A20" s="31" t="s">
        <v>2</v>
      </c>
      <c r="B20" s="33">
        <f t="shared" ref="B20:B82" si="13">SUM(D20,F20,H20,J20,L20,N20)</f>
        <v>3</v>
      </c>
      <c r="C20" s="34">
        <f t="shared" si="12"/>
        <v>0</v>
      </c>
      <c r="D20" s="35">
        <v>0</v>
      </c>
      <c r="E20" s="34">
        <v>0</v>
      </c>
      <c r="F20" s="35">
        <v>2</v>
      </c>
      <c r="G20" s="34">
        <v>0</v>
      </c>
      <c r="H20" s="35">
        <v>0</v>
      </c>
      <c r="I20" s="34">
        <v>0</v>
      </c>
      <c r="J20" s="35">
        <v>0</v>
      </c>
      <c r="K20" s="34">
        <v>0</v>
      </c>
      <c r="L20" s="35">
        <v>0</v>
      </c>
      <c r="M20" s="34">
        <v>0</v>
      </c>
      <c r="N20" s="35">
        <v>1</v>
      </c>
      <c r="O20" s="34">
        <v>0</v>
      </c>
    </row>
    <row r="21" spans="1:15">
      <c r="A21" s="31" t="s">
        <v>3</v>
      </c>
      <c r="B21" s="33">
        <f t="shared" si="13"/>
        <v>36</v>
      </c>
      <c r="C21" s="34">
        <f t="shared" si="12"/>
        <v>0</v>
      </c>
      <c r="D21" s="35">
        <v>12</v>
      </c>
      <c r="E21" s="34">
        <v>0</v>
      </c>
      <c r="F21" s="35">
        <v>11</v>
      </c>
      <c r="G21" s="34">
        <v>0</v>
      </c>
      <c r="H21" s="35">
        <v>7</v>
      </c>
      <c r="I21" s="34">
        <v>0</v>
      </c>
      <c r="J21" s="35">
        <v>5</v>
      </c>
      <c r="K21" s="34">
        <v>0</v>
      </c>
      <c r="L21" s="35">
        <v>1</v>
      </c>
      <c r="M21" s="34">
        <v>0</v>
      </c>
      <c r="N21" s="35">
        <v>0</v>
      </c>
      <c r="O21" s="34">
        <v>0</v>
      </c>
    </row>
    <row r="22" spans="1:15">
      <c r="A22" s="31" t="s">
        <v>4</v>
      </c>
      <c r="B22" s="33">
        <f t="shared" si="13"/>
        <v>6</v>
      </c>
      <c r="C22" s="34">
        <f t="shared" si="12"/>
        <v>0</v>
      </c>
      <c r="D22" s="35">
        <v>5</v>
      </c>
      <c r="E22" s="34">
        <v>0</v>
      </c>
      <c r="F22" s="35">
        <v>0</v>
      </c>
      <c r="G22" s="34">
        <v>0</v>
      </c>
      <c r="H22" s="35">
        <v>0</v>
      </c>
      <c r="I22" s="34">
        <v>0</v>
      </c>
      <c r="J22" s="35">
        <v>1</v>
      </c>
      <c r="K22" s="34">
        <v>0</v>
      </c>
      <c r="L22" s="35">
        <v>0</v>
      </c>
      <c r="M22" s="34">
        <v>0</v>
      </c>
      <c r="N22" s="35">
        <v>0</v>
      </c>
      <c r="O22" s="34">
        <v>0</v>
      </c>
    </row>
    <row r="23" spans="1:15">
      <c r="A23" s="31" t="s">
        <v>5</v>
      </c>
      <c r="B23" s="33">
        <f t="shared" si="13"/>
        <v>15</v>
      </c>
      <c r="C23" s="34">
        <f t="shared" si="12"/>
        <v>0</v>
      </c>
      <c r="D23" s="35">
        <v>1</v>
      </c>
      <c r="E23" s="34">
        <v>0</v>
      </c>
      <c r="F23" s="35">
        <v>2</v>
      </c>
      <c r="G23" s="34">
        <v>0</v>
      </c>
      <c r="H23" s="35">
        <v>4</v>
      </c>
      <c r="I23" s="34">
        <v>0</v>
      </c>
      <c r="J23" s="35">
        <v>5</v>
      </c>
      <c r="K23" s="34">
        <v>0</v>
      </c>
      <c r="L23" s="35">
        <v>1</v>
      </c>
      <c r="M23" s="34">
        <v>0</v>
      </c>
      <c r="N23" s="35">
        <v>2</v>
      </c>
      <c r="O23" s="34">
        <v>0</v>
      </c>
    </row>
    <row r="24" spans="1:15">
      <c r="A24" s="31" t="s">
        <v>6</v>
      </c>
      <c r="B24" s="33">
        <f t="shared" si="13"/>
        <v>14</v>
      </c>
      <c r="C24" s="34">
        <f t="shared" si="12"/>
        <v>0</v>
      </c>
      <c r="D24" s="35">
        <v>0</v>
      </c>
      <c r="E24" s="34">
        <v>0</v>
      </c>
      <c r="F24" s="35">
        <v>3</v>
      </c>
      <c r="G24" s="34">
        <v>0</v>
      </c>
      <c r="H24" s="35">
        <v>3</v>
      </c>
      <c r="I24" s="34">
        <v>0</v>
      </c>
      <c r="J24" s="35">
        <v>3</v>
      </c>
      <c r="K24" s="34">
        <v>0</v>
      </c>
      <c r="L24" s="35">
        <v>2</v>
      </c>
      <c r="M24" s="34">
        <v>0</v>
      </c>
      <c r="N24" s="35">
        <v>3</v>
      </c>
      <c r="O24" s="34">
        <v>0</v>
      </c>
    </row>
    <row r="25" spans="1:15">
      <c r="A25" s="31" t="s">
        <v>7</v>
      </c>
      <c r="B25" s="33">
        <f t="shared" si="13"/>
        <v>76</v>
      </c>
      <c r="C25" s="34">
        <f t="shared" si="12"/>
        <v>1</v>
      </c>
      <c r="D25" s="35">
        <v>9</v>
      </c>
      <c r="E25" s="34">
        <v>0</v>
      </c>
      <c r="F25" s="35">
        <v>17</v>
      </c>
      <c r="G25" s="34">
        <v>0</v>
      </c>
      <c r="H25" s="35">
        <v>18</v>
      </c>
      <c r="I25" s="34">
        <v>0</v>
      </c>
      <c r="J25" s="35">
        <v>9</v>
      </c>
      <c r="K25" s="34">
        <v>1</v>
      </c>
      <c r="L25" s="35">
        <v>20</v>
      </c>
      <c r="M25" s="34">
        <v>0</v>
      </c>
      <c r="N25" s="35">
        <v>3</v>
      </c>
      <c r="O25" s="34">
        <v>0</v>
      </c>
    </row>
    <row r="26" spans="1:15">
      <c r="A26" s="31" t="s">
        <v>8</v>
      </c>
      <c r="B26" s="33">
        <f t="shared" si="13"/>
        <v>45</v>
      </c>
      <c r="C26" s="34">
        <f t="shared" si="12"/>
        <v>0</v>
      </c>
      <c r="D26" s="35">
        <v>11</v>
      </c>
      <c r="E26" s="34">
        <v>0</v>
      </c>
      <c r="F26" s="35">
        <v>14</v>
      </c>
      <c r="G26" s="34">
        <v>0</v>
      </c>
      <c r="H26" s="35">
        <v>8</v>
      </c>
      <c r="I26" s="34">
        <v>0</v>
      </c>
      <c r="J26" s="35">
        <v>8</v>
      </c>
      <c r="K26" s="34">
        <v>0</v>
      </c>
      <c r="L26" s="35">
        <v>4</v>
      </c>
      <c r="M26" s="34">
        <v>0</v>
      </c>
      <c r="N26" s="35">
        <v>0</v>
      </c>
      <c r="O26" s="34">
        <v>0</v>
      </c>
    </row>
    <row r="27" spans="1:15">
      <c r="A27" s="31" t="s">
        <v>9</v>
      </c>
      <c r="B27" s="33">
        <f t="shared" si="13"/>
        <v>27</v>
      </c>
      <c r="C27" s="34">
        <f t="shared" si="12"/>
        <v>2</v>
      </c>
      <c r="D27" s="35">
        <v>1</v>
      </c>
      <c r="E27" s="34">
        <v>0</v>
      </c>
      <c r="F27" s="35">
        <v>6</v>
      </c>
      <c r="G27" s="34">
        <v>0</v>
      </c>
      <c r="H27" s="35">
        <v>6</v>
      </c>
      <c r="I27" s="34">
        <v>0</v>
      </c>
      <c r="J27" s="35">
        <v>2</v>
      </c>
      <c r="K27" s="34">
        <v>1</v>
      </c>
      <c r="L27" s="35">
        <v>5</v>
      </c>
      <c r="M27" s="34">
        <v>1</v>
      </c>
      <c r="N27" s="35">
        <v>7</v>
      </c>
      <c r="O27" s="34">
        <v>0</v>
      </c>
    </row>
    <row r="28" spans="1:15">
      <c r="A28" s="31" t="s">
        <v>10</v>
      </c>
      <c r="B28" s="33">
        <f t="shared" si="13"/>
        <v>13</v>
      </c>
      <c r="C28" s="34">
        <f t="shared" si="12"/>
        <v>1</v>
      </c>
      <c r="D28" s="35">
        <v>2</v>
      </c>
      <c r="E28" s="34">
        <v>0</v>
      </c>
      <c r="F28" s="35">
        <v>3</v>
      </c>
      <c r="G28" s="34">
        <v>1</v>
      </c>
      <c r="H28" s="35">
        <v>2</v>
      </c>
      <c r="I28" s="34">
        <v>0</v>
      </c>
      <c r="J28" s="35">
        <v>4</v>
      </c>
      <c r="K28" s="34">
        <v>0</v>
      </c>
      <c r="L28" s="35">
        <v>2</v>
      </c>
      <c r="M28" s="34">
        <v>0</v>
      </c>
      <c r="N28" s="35">
        <v>0</v>
      </c>
      <c r="O28" s="34">
        <v>0</v>
      </c>
    </row>
    <row r="29" spans="1:15">
      <c r="A29" s="31" t="s">
        <v>11</v>
      </c>
      <c r="B29" s="33">
        <f t="shared" si="13"/>
        <v>209</v>
      </c>
      <c r="C29" s="34">
        <f t="shared" si="12"/>
        <v>3</v>
      </c>
      <c r="D29" s="35">
        <v>74</v>
      </c>
      <c r="E29" s="34">
        <v>2</v>
      </c>
      <c r="F29" s="35">
        <v>66</v>
      </c>
      <c r="G29" s="34">
        <v>1</v>
      </c>
      <c r="H29" s="35">
        <v>39</v>
      </c>
      <c r="I29" s="34">
        <v>0</v>
      </c>
      <c r="J29" s="35">
        <v>17</v>
      </c>
      <c r="K29" s="34">
        <v>0</v>
      </c>
      <c r="L29" s="35">
        <v>12</v>
      </c>
      <c r="M29" s="34">
        <v>0</v>
      </c>
      <c r="N29" s="35">
        <v>1</v>
      </c>
      <c r="O29" s="34">
        <v>0</v>
      </c>
    </row>
    <row r="30" spans="1:15">
      <c r="A30" s="31" t="s">
        <v>12</v>
      </c>
      <c r="B30" s="33">
        <f t="shared" si="13"/>
        <v>44</v>
      </c>
      <c r="C30" s="34">
        <f t="shared" si="12"/>
        <v>0</v>
      </c>
      <c r="D30" s="35">
        <v>14</v>
      </c>
      <c r="E30" s="34">
        <v>0</v>
      </c>
      <c r="F30" s="35">
        <v>13</v>
      </c>
      <c r="G30" s="34">
        <v>0</v>
      </c>
      <c r="H30" s="35">
        <v>1</v>
      </c>
      <c r="I30" s="34">
        <v>0</v>
      </c>
      <c r="J30" s="35">
        <v>4</v>
      </c>
      <c r="K30" s="34">
        <v>0</v>
      </c>
      <c r="L30" s="35">
        <v>10</v>
      </c>
      <c r="M30" s="34">
        <v>0</v>
      </c>
      <c r="N30" s="35">
        <v>2</v>
      </c>
      <c r="O30" s="34">
        <v>0</v>
      </c>
    </row>
    <row r="31" spans="1:15">
      <c r="A31" s="31" t="s">
        <v>13</v>
      </c>
      <c r="B31" s="33">
        <f t="shared" si="13"/>
        <v>21</v>
      </c>
      <c r="C31" s="34">
        <f t="shared" si="12"/>
        <v>0</v>
      </c>
      <c r="D31" s="35">
        <v>2</v>
      </c>
      <c r="E31" s="34">
        <v>0</v>
      </c>
      <c r="F31" s="35">
        <v>6</v>
      </c>
      <c r="G31" s="34">
        <v>0</v>
      </c>
      <c r="H31" s="35">
        <v>2</v>
      </c>
      <c r="I31" s="34">
        <v>0</v>
      </c>
      <c r="J31" s="35">
        <v>0</v>
      </c>
      <c r="K31" s="34">
        <v>0</v>
      </c>
      <c r="L31" s="35">
        <v>6</v>
      </c>
      <c r="M31" s="34">
        <v>0</v>
      </c>
      <c r="N31" s="35">
        <v>5</v>
      </c>
      <c r="O31" s="34">
        <v>0</v>
      </c>
    </row>
    <row r="32" spans="1:15">
      <c r="A32" s="31" t="s">
        <v>14</v>
      </c>
      <c r="B32" s="33">
        <f t="shared" si="13"/>
        <v>27</v>
      </c>
      <c r="C32" s="34">
        <f t="shared" si="12"/>
        <v>0</v>
      </c>
      <c r="D32" s="35">
        <v>6</v>
      </c>
      <c r="E32" s="34">
        <v>0</v>
      </c>
      <c r="F32" s="35">
        <v>3</v>
      </c>
      <c r="G32" s="34">
        <v>0</v>
      </c>
      <c r="H32" s="35">
        <v>8</v>
      </c>
      <c r="I32" s="34">
        <v>0</v>
      </c>
      <c r="J32" s="35">
        <v>4</v>
      </c>
      <c r="K32" s="34">
        <v>0</v>
      </c>
      <c r="L32" s="35">
        <v>5</v>
      </c>
      <c r="M32" s="34">
        <v>0</v>
      </c>
      <c r="N32" s="35">
        <v>1</v>
      </c>
      <c r="O32" s="34">
        <v>0</v>
      </c>
    </row>
    <row r="33" spans="1:15">
      <c r="A33" s="31" t="s">
        <v>15</v>
      </c>
      <c r="B33" s="33">
        <f t="shared" si="13"/>
        <v>8</v>
      </c>
      <c r="C33" s="34">
        <f t="shared" si="12"/>
        <v>0</v>
      </c>
      <c r="D33" s="35">
        <v>0</v>
      </c>
      <c r="E33" s="34">
        <v>0</v>
      </c>
      <c r="F33" s="35">
        <v>2</v>
      </c>
      <c r="G33" s="34">
        <v>0</v>
      </c>
      <c r="H33" s="35">
        <v>2</v>
      </c>
      <c r="I33" s="34">
        <v>0</v>
      </c>
      <c r="J33" s="35">
        <v>3</v>
      </c>
      <c r="K33" s="34">
        <v>0</v>
      </c>
      <c r="L33" s="35">
        <v>1</v>
      </c>
      <c r="M33" s="34">
        <v>0</v>
      </c>
      <c r="N33" s="35">
        <v>0</v>
      </c>
      <c r="O33" s="34">
        <v>0</v>
      </c>
    </row>
    <row r="34" spans="1:15">
      <c r="A34" s="31" t="s">
        <v>16</v>
      </c>
      <c r="B34" s="33">
        <f t="shared" si="13"/>
        <v>78</v>
      </c>
      <c r="C34" s="34">
        <f t="shared" si="12"/>
        <v>0</v>
      </c>
      <c r="D34" s="35">
        <v>26</v>
      </c>
      <c r="E34" s="34">
        <v>0</v>
      </c>
      <c r="F34" s="35">
        <v>16</v>
      </c>
      <c r="G34" s="34">
        <v>0</v>
      </c>
      <c r="H34" s="35">
        <v>11</v>
      </c>
      <c r="I34" s="34">
        <v>0</v>
      </c>
      <c r="J34" s="35">
        <v>8</v>
      </c>
      <c r="K34" s="34">
        <v>0</v>
      </c>
      <c r="L34" s="35">
        <v>14</v>
      </c>
      <c r="M34" s="34">
        <v>0</v>
      </c>
      <c r="N34" s="35">
        <v>3</v>
      </c>
      <c r="O34" s="34">
        <v>0</v>
      </c>
    </row>
    <row r="35" spans="1:15">
      <c r="A35" s="30" t="s">
        <v>21</v>
      </c>
      <c r="B35" s="23">
        <f t="shared" si="13"/>
        <v>3</v>
      </c>
      <c r="C35" s="32">
        <f t="shared" si="12"/>
        <v>0</v>
      </c>
      <c r="D35" s="24">
        <v>0</v>
      </c>
      <c r="E35" s="32">
        <v>0</v>
      </c>
      <c r="F35" s="24">
        <v>3</v>
      </c>
      <c r="G35" s="32">
        <v>0</v>
      </c>
      <c r="H35" s="24">
        <v>0</v>
      </c>
      <c r="I35" s="32">
        <v>0</v>
      </c>
      <c r="J35" s="24">
        <v>0</v>
      </c>
      <c r="K35" s="32">
        <v>0</v>
      </c>
      <c r="L35" s="24">
        <v>0</v>
      </c>
      <c r="M35" s="32">
        <v>0</v>
      </c>
      <c r="N35" s="24">
        <v>0</v>
      </c>
      <c r="O35" s="32">
        <v>0</v>
      </c>
    </row>
    <row r="36" spans="1:15">
      <c r="A36" s="31" t="s">
        <v>18</v>
      </c>
      <c r="B36" s="33">
        <f t="shared" si="13"/>
        <v>0</v>
      </c>
      <c r="C36" s="34">
        <f t="shared" si="12"/>
        <v>0</v>
      </c>
      <c r="D36" s="35">
        <v>0</v>
      </c>
      <c r="E36" s="34">
        <v>0</v>
      </c>
      <c r="F36" s="35">
        <v>0</v>
      </c>
      <c r="G36" s="34">
        <v>0</v>
      </c>
      <c r="H36" s="35">
        <v>0</v>
      </c>
      <c r="I36" s="34">
        <v>0</v>
      </c>
      <c r="J36" s="35">
        <v>0</v>
      </c>
      <c r="K36" s="34">
        <v>0</v>
      </c>
      <c r="L36" s="35">
        <v>0</v>
      </c>
      <c r="M36" s="34">
        <v>0</v>
      </c>
      <c r="N36" s="35">
        <v>0</v>
      </c>
      <c r="O36" s="34">
        <v>0</v>
      </c>
    </row>
    <row r="37" spans="1:15">
      <c r="A37" s="31" t="s">
        <v>19</v>
      </c>
      <c r="B37" s="33">
        <f t="shared" si="13"/>
        <v>3</v>
      </c>
      <c r="C37" s="34">
        <f t="shared" si="12"/>
        <v>0</v>
      </c>
      <c r="D37" s="35">
        <v>0</v>
      </c>
      <c r="E37" s="34">
        <v>0</v>
      </c>
      <c r="F37" s="35">
        <v>3</v>
      </c>
      <c r="G37" s="34">
        <v>0</v>
      </c>
      <c r="H37" s="35">
        <v>0</v>
      </c>
      <c r="I37" s="34">
        <v>0</v>
      </c>
      <c r="J37" s="35">
        <v>0</v>
      </c>
      <c r="K37" s="34">
        <v>0</v>
      </c>
      <c r="L37" s="35">
        <v>0</v>
      </c>
      <c r="M37" s="34">
        <v>0</v>
      </c>
      <c r="N37" s="35">
        <v>0</v>
      </c>
      <c r="O37" s="34">
        <v>0</v>
      </c>
    </row>
    <row r="38" spans="1:15">
      <c r="A38" s="31" t="s">
        <v>20</v>
      </c>
      <c r="B38" s="33">
        <f t="shared" si="13"/>
        <v>0</v>
      </c>
      <c r="C38" s="34">
        <f t="shared" si="12"/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</row>
    <row r="39" spans="1:15">
      <c r="A39" s="30" t="s">
        <v>25</v>
      </c>
      <c r="B39" s="23">
        <f t="shared" si="13"/>
        <v>558</v>
      </c>
      <c r="C39" s="32">
        <f t="shared" si="12"/>
        <v>12</v>
      </c>
      <c r="D39" s="24">
        <v>340</v>
      </c>
      <c r="E39" s="32">
        <v>8</v>
      </c>
      <c r="F39" s="24">
        <v>150</v>
      </c>
      <c r="G39" s="32">
        <v>2</v>
      </c>
      <c r="H39" s="24">
        <v>30</v>
      </c>
      <c r="I39" s="32">
        <v>0</v>
      </c>
      <c r="J39" s="24">
        <v>25</v>
      </c>
      <c r="K39" s="32">
        <v>0</v>
      </c>
      <c r="L39" s="24">
        <v>11</v>
      </c>
      <c r="M39" s="32">
        <v>2</v>
      </c>
      <c r="N39" s="24">
        <v>2</v>
      </c>
      <c r="O39" s="32">
        <v>0</v>
      </c>
    </row>
    <row r="40" spans="1:15">
      <c r="A40" s="31" t="s">
        <v>22</v>
      </c>
      <c r="B40" s="33">
        <f t="shared" si="13"/>
        <v>138</v>
      </c>
      <c r="C40" s="34">
        <f t="shared" si="12"/>
        <v>3</v>
      </c>
      <c r="D40" s="35">
        <v>75</v>
      </c>
      <c r="E40" s="34">
        <v>1</v>
      </c>
      <c r="F40" s="35">
        <v>40</v>
      </c>
      <c r="G40" s="34">
        <v>2</v>
      </c>
      <c r="H40" s="35">
        <v>10</v>
      </c>
      <c r="I40" s="34">
        <v>0</v>
      </c>
      <c r="J40" s="35">
        <v>7</v>
      </c>
      <c r="K40" s="34">
        <v>0</v>
      </c>
      <c r="L40" s="35">
        <v>5</v>
      </c>
      <c r="M40" s="34">
        <v>0</v>
      </c>
      <c r="N40" s="35">
        <v>1</v>
      </c>
      <c r="O40" s="34">
        <v>0</v>
      </c>
    </row>
    <row r="41" spans="1:15">
      <c r="A41" s="31" t="s">
        <v>23</v>
      </c>
      <c r="B41" s="33">
        <f t="shared" si="13"/>
        <v>295</v>
      </c>
      <c r="C41" s="34">
        <f t="shared" si="12"/>
        <v>4</v>
      </c>
      <c r="D41" s="35">
        <v>200</v>
      </c>
      <c r="E41" s="34">
        <v>3</v>
      </c>
      <c r="F41" s="35">
        <v>68</v>
      </c>
      <c r="G41" s="34">
        <v>0</v>
      </c>
      <c r="H41" s="35">
        <v>12</v>
      </c>
      <c r="I41" s="34">
        <v>0</v>
      </c>
      <c r="J41" s="35">
        <v>10</v>
      </c>
      <c r="K41" s="34">
        <v>0</v>
      </c>
      <c r="L41" s="35">
        <v>4</v>
      </c>
      <c r="M41" s="34">
        <v>1</v>
      </c>
      <c r="N41" s="35">
        <v>1</v>
      </c>
      <c r="O41" s="34">
        <v>0</v>
      </c>
    </row>
    <row r="42" spans="1:15">
      <c r="A42" s="31" t="s">
        <v>24</v>
      </c>
      <c r="B42" s="33">
        <f t="shared" si="13"/>
        <v>125</v>
      </c>
      <c r="C42" s="34">
        <f t="shared" si="12"/>
        <v>5</v>
      </c>
      <c r="D42" s="35">
        <v>65</v>
      </c>
      <c r="E42" s="34">
        <v>4</v>
      </c>
      <c r="F42" s="35">
        <v>42</v>
      </c>
      <c r="G42" s="34">
        <v>0</v>
      </c>
      <c r="H42" s="35">
        <v>8</v>
      </c>
      <c r="I42" s="34">
        <v>0</v>
      </c>
      <c r="J42" s="35">
        <v>8</v>
      </c>
      <c r="K42" s="34">
        <v>0</v>
      </c>
      <c r="L42" s="35">
        <v>2</v>
      </c>
      <c r="M42" s="34">
        <v>1</v>
      </c>
      <c r="N42" s="35">
        <v>0</v>
      </c>
      <c r="O42" s="34">
        <v>0</v>
      </c>
    </row>
    <row r="43" spans="1:15">
      <c r="A43" s="30" t="s">
        <v>30</v>
      </c>
      <c r="B43" s="23">
        <f t="shared" si="13"/>
        <v>808</v>
      </c>
      <c r="C43" s="32">
        <f t="shared" si="12"/>
        <v>5</v>
      </c>
      <c r="D43" s="24">
        <v>81</v>
      </c>
      <c r="E43" s="32">
        <v>0</v>
      </c>
      <c r="F43" s="24">
        <v>200</v>
      </c>
      <c r="G43" s="32">
        <v>3</v>
      </c>
      <c r="H43" s="24">
        <v>150</v>
      </c>
      <c r="I43" s="32">
        <v>0</v>
      </c>
      <c r="J43" s="24">
        <v>136</v>
      </c>
      <c r="K43" s="32">
        <v>2</v>
      </c>
      <c r="L43" s="24">
        <v>147</v>
      </c>
      <c r="M43" s="32">
        <v>0</v>
      </c>
      <c r="N43" s="24">
        <v>94</v>
      </c>
      <c r="O43" s="32">
        <v>0</v>
      </c>
    </row>
    <row r="44" spans="1:15">
      <c r="A44" s="31" t="s">
        <v>26</v>
      </c>
      <c r="B44" s="33">
        <f t="shared" si="13"/>
        <v>82</v>
      </c>
      <c r="C44" s="34">
        <f t="shared" si="12"/>
        <v>0</v>
      </c>
      <c r="D44" s="35">
        <v>1</v>
      </c>
      <c r="E44" s="34">
        <v>0</v>
      </c>
      <c r="F44" s="35">
        <v>5</v>
      </c>
      <c r="G44" s="34">
        <v>0</v>
      </c>
      <c r="H44" s="35">
        <v>2</v>
      </c>
      <c r="I44" s="34">
        <v>0</v>
      </c>
      <c r="J44" s="35">
        <v>7</v>
      </c>
      <c r="K44" s="34">
        <v>0</v>
      </c>
      <c r="L44" s="35">
        <v>8</v>
      </c>
      <c r="M44" s="34">
        <v>0</v>
      </c>
      <c r="N44" s="35">
        <v>59</v>
      </c>
      <c r="O44" s="34">
        <v>0</v>
      </c>
    </row>
    <row r="45" spans="1:15">
      <c r="A45" s="31" t="s">
        <v>27</v>
      </c>
      <c r="B45" s="33">
        <f t="shared" si="13"/>
        <v>91</v>
      </c>
      <c r="C45" s="34">
        <f t="shared" si="12"/>
        <v>0</v>
      </c>
      <c r="D45" s="35">
        <v>7</v>
      </c>
      <c r="E45" s="34">
        <v>0</v>
      </c>
      <c r="F45" s="35">
        <v>5</v>
      </c>
      <c r="G45" s="34">
        <v>0</v>
      </c>
      <c r="H45" s="35">
        <v>4</v>
      </c>
      <c r="I45" s="34">
        <v>0</v>
      </c>
      <c r="J45" s="35">
        <v>11</v>
      </c>
      <c r="K45" s="34">
        <v>0</v>
      </c>
      <c r="L45" s="35">
        <v>58</v>
      </c>
      <c r="M45" s="34">
        <v>0</v>
      </c>
      <c r="N45" s="35">
        <v>6</v>
      </c>
      <c r="O45" s="34">
        <v>0</v>
      </c>
    </row>
    <row r="46" spans="1:15">
      <c r="A46" s="31" t="s">
        <v>28</v>
      </c>
      <c r="B46" s="33">
        <f t="shared" si="13"/>
        <v>633</v>
      </c>
      <c r="C46" s="34">
        <f t="shared" si="12"/>
        <v>5</v>
      </c>
      <c r="D46" s="35">
        <v>73</v>
      </c>
      <c r="E46" s="34">
        <v>0</v>
      </c>
      <c r="F46" s="35">
        <v>189</v>
      </c>
      <c r="G46" s="34">
        <v>3</v>
      </c>
      <c r="H46" s="35">
        <v>143</v>
      </c>
      <c r="I46" s="34">
        <v>0</v>
      </c>
      <c r="J46" s="35">
        <v>118</v>
      </c>
      <c r="K46" s="34">
        <v>2</v>
      </c>
      <c r="L46" s="35">
        <v>81</v>
      </c>
      <c r="M46" s="34">
        <v>0</v>
      </c>
      <c r="N46" s="35">
        <v>29</v>
      </c>
      <c r="O46" s="34">
        <v>0</v>
      </c>
    </row>
    <row r="47" spans="1:15">
      <c r="A47" s="31" t="s">
        <v>29</v>
      </c>
      <c r="B47" s="33">
        <f t="shared" si="13"/>
        <v>2</v>
      </c>
      <c r="C47" s="34">
        <f t="shared" si="12"/>
        <v>0</v>
      </c>
      <c r="D47" s="35">
        <v>0</v>
      </c>
      <c r="E47" s="34">
        <v>0</v>
      </c>
      <c r="F47" s="35">
        <v>1</v>
      </c>
      <c r="G47" s="34">
        <v>0</v>
      </c>
      <c r="H47" s="35">
        <v>1</v>
      </c>
      <c r="I47" s="34">
        <v>0</v>
      </c>
      <c r="J47" s="35">
        <v>0</v>
      </c>
      <c r="K47" s="34">
        <v>0</v>
      </c>
      <c r="L47" s="35">
        <v>0</v>
      </c>
      <c r="M47" s="34">
        <v>0</v>
      </c>
      <c r="N47" s="35">
        <v>0</v>
      </c>
      <c r="O47" s="34">
        <v>0</v>
      </c>
    </row>
    <row r="48" spans="1:15">
      <c r="A48" s="30" t="s">
        <v>33</v>
      </c>
      <c r="B48" s="23">
        <f t="shared" si="13"/>
        <v>177</v>
      </c>
      <c r="C48" s="32">
        <f t="shared" si="12"/>
        <v>2</v>
      </c>
      <c r="D48" s="24">
        <v>18</v>
      </c>
      <c r="E48" s="32">
        <v>0</v>
      </c>
      <c r="F48" s="24">
        <v>28</v>
      </c>
      <c r="G48" s="32">
        <v>2</v>
      </c>
      <c r="H48" s="24">
        <v>22</v>
      </c>
      <c r="I48" s="32">
        <v>0</v>
      </c>
      <c r="J48" s="24">
        <v>27</v>
      </c>
      <c r="K48" s="32">
        <v>0</v>
      </c>
      <c r="L48" s="24">
        <v>48</v>
      </c>
      <c r="M48" s="32">
        <v>0</v>
      </c>
      <c r="N48" s="24">
        <v>34</v>
      </c>
      <c r="O48" s="32">
        <v>0</v>
      </c>
    </row>
    <row r="49" spans="1:15">
      <c r="A49" s="31" t="s">
        <v>31</v>
      </c>
      <c r="B49" s="33">
        <f t="shared" si="13"/>
        <v>168</v>
      </c>
      <c r="C49" s="34">
        <f t="shared" si="12"/>
        <v>1</v>
      </c>
      <c r="D49" s="35">
        <v>15</v>
      </c>
      <c r="E49" s="34">
        <v>0</v>
      </c>
      <c r="F49" s="35">
        <v>24</v>
      </c>
      <c r="G49" s="34">
        <v>1</v>
      </c>
      <c r="H49" s="35">
        <v>20</v>
      </c>
      <c r="I49" s="34">
        <v>0</v>
      </c>
      <c r="J49" s="35">
        <v>27</v>
      </c>
      <c r="K49" s="34">
        <v>0</v>
      </c>
      <c r="L49" s="35">
        <v>48</v>
      </c>
      <c r="M49" s="34">
        <v>0</v>
      </c>
      <c r="N49" s="35">
        <v>34</v>
      </c>
      <c r="O49" s="34">
        <v>0</v>
      </c>
    </row>
    <row r="50" spans="1:15">
      <c r="A50" s="31" t="s">
        <v>32</v>
      </c>
      <c r="B50" s="33">
        <f t="shared" si="13"/>
        <v>9</v>
      </c>
      <c r="C50" s="34">
        <f t="shared" si="12"/>
        <v>1</v>
      </c>
      <c r="D50" s="35">
        <v>3</v>
      </c>
      <c r="E50" s="34">
        <v>0</v>
      </c>
      <c r="F50" s="35">
        <v>4</v>
      </c>
      <c r="G50" s="34">
        <v>1</v>
      </c>
      <c r="H50" s="35">
        <v>2</v>
      </c>
      <c r="I50" s="34">
        <v>0</v>
      </c>
      <c r="J50" s="35">
        <v>0</v>
      </c>
      <c r="K50" s="34">
        <v>0</v>
      </c>
      <c r="L50" s="35">
        <v>0</v>
      </c>
      <c r="M50" s="34">
        <v>0</v>
      </c>
      <c r="N50" s="35">
        <v>0</v>
      </c>
      <c r="O50" s="34">
        <v>0</v>
      </c>
    </row>
    <row r="51" spans="1:15">
      <c r="A51" s="30" t="s">
        <v>36</v>
      </c>
      <c r="B51" s="23">
        <f t="shared" si="13"/>
        <v>58</v>
      </c>
      <c r="C51" s="32">
        <f t="shared" si="12"/>
        <v>1</v>
      </c>
      <c r="D51" s="24">
        <v>25</v>
      </c>
      <c r="E51" s="32">
        <v>1</v>
      </c>
      <c r="F51" s="24">
        <v>19</v>
      </c>
      <c r="G51" s="32">
        <v>0</v>
      </c>
      <c r="H51" s="24">
        <v>4</v>
      </c>
      <c r="I51" s="32">
        <v>0</v>
      </c>
      <c r="J51" s="24">
        <v>4</v>
      </c>
      <c r="K51" s="32">
        <v>0</v>
      </c>
      <c r="L51" s="24">
        <v>3</v>
      </c>
      <c r="M51" s="32">
        <v>0</v>
      </c>
      <c r="N51" s="24">
        <v>3</v>
      </c>
      <c r="O51" s="32">
        <v>0</v>
      </c>
    </row>
    <row r="52" spans="1:15">
      <c r="A52" s="31" t="s">
        <v>34</v>
      </c>
      <c r="B52" s="33">
        <f t="shared" si="13"/>
        <v>48</v>
      </c>
      <c r="C52" s="34">
        <f t="shared" si="12"/>
        <v>1</v>
      </c>
      <c r="D52" s="35">
        <v>21</v>
      </c>
      <c r="E52" s="34">
        <v>1</v>
      </c>
      <c r="F52" s="35">
        <v>14</v>
      </c>
      <c r="G52" s="34">
        <v>0</v>
      </c>
      <c r="H52" s="35">
        <v>4</v>
      </c>
      <c r="I52" s="34">
        <v>0</v>
      </c>
      <c r="J52" s="35">
        <v>3</v>
      </c>
      <c r="K52" s="34">
        <v>0</v>
      </c>
      <c r="L52" s="35">
        <v>3</v>
      </c>
      <c r="M52" s="34">
        <v>0</v>
      </c>
      <c r="N52" s="35">
        <v>3</v>
      </c>
      <c r="O52" s="34">
        <v>0</v>
      </c>
    </row>
    <row r="53" spans="1:15">
      <c r="A53" s="31" t="s">
        <v>35</v>
      </c>
      <c r="B53" s="33">
        <f t="shared" si="13"/>
        <v>10</v>
      </c>
      <c r="C53" s="34">
        <f t="shared" si="12"/>
        <v>0</v>
      </c>
      <c r="D53" s="35">
        <v>4</v>
      </c>
      <c r="E53" s="34">
        <v>0</v>
      </c>
      <c r="F53" s="35">
        <v>5</v>
      </c>
      <c r="G53" s="34">
        <v>0</v>
      </c>
      <c r="H53" s="35">
        <v>0</v>
      </c>
      <c r="I53" s="34">
        <v>0</v>
      </c>
      <c r="J53" s="35">
        <v>1</v>
      </c>
      <c r="K53" s="34">
        <v>0</v>
      </c>
      <c r="L53" s="35">
        <v>0</v>
      </c>
      <c r="M53" s="34">
        <v>0</v>
      </c>
      <c r="N53" s="35">
        <v>0</v>
      </c>
      <c r="O53" s="34">
        <v>0</v>
      </c>
    </row>
    <row r="54" spans="1:15">
      <c r="A54" s="30" t="s">
        <v>39</v>
      </c>
      <c r="B54" s="23">
        <f t="shared" si="13"/>
        <v>36</v>
      </c>
      <c r="C54" s="32">
        <f t="shared" si="12"/>
        <v>0</v>
      </c>
      <c r="D54" s="24">
        <v>11</v>
      </c>
      <c r="E54" s="32">
        <v>0</v>
      </c>
      <c r="F54" s="24">
        <v>15</v>
      </c>
      <c r="G54" s="32">
        <v>0</v>
      </c>
      <c r="H54" s="24">
        <v>3</v>
      </c>
      <c r="I54" s="32">
        <v>0</v>
      </c>
      <c r="J54" s="24">
        <v>7</v>
      </c>
      <c r="K54" s="32">
        <v>0</v>
      </c>
      <c r="L54" s="24">
        <v>0</v>
      </c>
      <c r="M54" s="32">
        <v>0</v>
      </c>
      <c r="N54" s="24">
        <v>0</v>
      </c>
      <c r="O54" s="32">
        <v>0</v>
      </c>
    </row>
    <row r="55" spans="1:15">
      <c r="A55" s="31" t="s">
        <v>37</v>
      </c>
      <c r="B55" s="33">
        <f t="shared" si="13"/>
        <v>32</v>
      </c>
      <c r="C55" s="34">
        <f t="shared" si="12"/>
        <v>0</v>
      </c>
      <c r="D55" s="35">
        <v>9</v>
      </c>
      <c r="E55" s="34">
        <v>0</v>
      </c>
      <c r="F55" s="35">
        <v>13</v>
      </c>
      <c r="G55" s="34">
        <v>0</v>
      </c>
      <c r="H55" s="35">
        <v>3</v>
      </c>
      <c r="I55" s="34">
        <v>0</v>
      </c>
      <c r="J55" s="35">
        <v>7</v>
      </c>
      <c r="K55" s="34">
        <v>0</v>
      </c>
      <c r="L55" s="35">
        <v>0</v>
      </c>
      <c r="M55" s="34">
        <v>0</v>
      </c>
      <c r="N55" s="35">
        <v>0</v>
      </c>
      <c r="O55" s="34">
        <v>0</v>
      </c>
    </row>
    <row r="56" spans="1:15">
      <c r="A56" s="31" t="s">
        <v>38</v>
      </c>
      <c r="B56" s="33">
        <f t="shared" si="13"/>
        <v>4</v>
      </c>
      <c r="C56" s="34">
        <f t="shared" si="12"/>
        <v>0</v>
      </c>
      <c r="D56" s="35">
        <v>2</v>
      </c>
      <c r="E56" s="34">
        <v>0</v>
      </c>
      <c r="F56" s="35">
        <v>2</v>
      </c>
      <c r="G56" s="34">
        <v>0</v>
      </c>
      <c r="H56" s="35">
        <v>0</v>
      </c>
      <c r="I56" s="34">
        <v>0</v>
      </c>
      <c r="J56" s="35">
        <v>0</v>
      </c>
      <c r="K56" s="34">
        <v>0</v>
      </c>
      <c r="L56" s="35">
        <v>0</v>
      </c>
      <c r="M56" s="34">
        <v>0</v>
      </c>
      <c r="N56" s="35">
        <v>0</v>
      </c>
      <c r="O56" s="34">
        <v>0</v>
      </c>
    </row>
    <row r="57" spans="1:15">
      <c r="A57" s="30" t="s">
        <v>44</v>
      </c>
      <c r="B57" s="23">
        <f t="shared" si="13"/>
        <v>789</v>
      </c>
      <c r="C57" s="32">
        <f t="shared" si="12"/>
        <v>3</v>
      </c>
      <c r="D57" s="24">
        <v>108</v>
      </c>
      <c r="E57" s="32">
        <v>1</v>
      </c>
      <c r="F57" s="24">
        <v>234</v>
      </c>
      <c r="G57" s="32">
        <v>2</v>
      </c>
      <c r="H57" s="24">
        <v>126</v>
      </c>
      <c r="I57" s="32">
        <v>0</v>
      </c>
      <c r="J57" s="24">
        <v>97</v>
      </c>
      <c r="K57" s="32">
        <v>0</v>
      </c>
      <c r="L57" s="24">
        <v>144</v>
      </c>
      <c r="M57" s="32">
        <v>0</v>
      </c>
      <c r="N57" s="24">
        <v>80</v>
      </c>
      <c r="O57" s="32">
        <v>0</v>
      </c>
    </row>
    <row r="58" spans="1:15">
      <c r="A58" s="31" t="s">
        <v>40</v>
      </c>
      <c r="B58" s="33">
        <f t="shared" si="13"/>
        <v>86</v>
      </c>
      <c r="C58" s="34">
        <f t="shared" si="12"/>
        <v>0</v>
      </c>
      <c r="D58" s="35">
        <v>15</v>
      </c>
      <c r="E58" s="34">
        <v>0</v>
      </c>
      <c r="F58" s="35">
        <v>39</v>
      </c>
      <c r="G58" s="34">
        <v>0</v>
      </c>
      <c r="H58" s="35">
        <v>16</v>
      </c>
      <c r="I58" s="34">
        <v>0</v>
      </c>
      <c r="J58" s="35">
        <v>8</v>
      </c>
      <c r="K58" s="34">
        <v>0</v>
      </c>
      <c r="L58" s="35">
        <v>5</v>
      </c>
      <c r="M58" s="34">
        <v>0</v>
      </c>
      <c r="N58" s="35">
        <v>3</v>
      </c>
      <c r="O58" s="34">
        <v>0</v>
      </c>
    </row>
    <row r="59" spans="1:15">
      <c r="A59" s="31" t="s">
        <v>41</v>
      </c>
      <c r="B59" s="33">
        <f t="shared" si="13"/>
        <v>621</v>
      </c>
      <c r="C59" s="34">
        <f t="shared" si="12"/>
        <v>2</v>
      </c>
      <c r="D59" s="35">
        <v>74</v>
      </c>
      <c r="E59" s="34">
        <v>0</v>
      </c>
      <c r="F59" s="35">
        <v>170</v>
      </c>
      <c r="G59" s="34">
        <v>2</v>
      </c>
      <c r="H59" s="35">
        <v>95</v>
      </c>
      <c r="I59" s="34">
        <v>0</v>
      </c>
      <c r="J59" s="35">
        <v>81</v>
      </c>
      <c r="K59" s="34">
        <v>0</v>
      </c>
      <c r="L59" s="35">
        <v>128</v>
      </c>
      <c r="M59" s="34">
        <v>0</v>
      </c>
      <c r="N59" s="35">
        <v>73</v>
      </c>
      <c r="O59" s="34">
        <v>0</v>
      </c>
    </row>
    <row r="60" spans="1:15">
      <c r="A60" s="31" t="s">
        <v>42</v>
      </c>
      <c r="B60" s="33">
        <f t="shared" si="13"/>
        <v>9</v>
      </c>
      <c r="C60" s="34">
        <f t="shared" si="12"/>
        <v>0</v>
      </c>
      <c r="D60" s="35">
        <v>7</v>
      </c>
      <c r="E60" s="34">
        <v>0</v>
      </c>
      <c r="F60" s="35">
        <v>2</v>
      </c>
      <c r="G60" s="34">
        <v>0</v>
      </c>
      <c r="H60" s="35">
        <v>0</v>
      </c>
      <c r="I60" s="34">
        <v>0</v>
      </c>
      <c r="J60" s="35">
        <v>0</v>
      </c>
      <c r="K60" s="34">
        <v>0</v>
      </c>
      <c r="L60" s="35">
        <v>0</v>
      </c>
      <c r="M60" s="34">
        <v>0</v>
      </c>
      <c r="N60" s="35">
        <v>0</v>
      </c>
      <c r="O60" s="34">
        <v>0</v>
      </c>
    </row>
    <row r="61" spans="1:15">
      <c r="A61" s="31" t="s">
        <v>43</v>
      </c>
      <c r="B61" s="33">
        <f t="shared" si="13"/>
        <v>73</v>
      </c>
      <c r="C61" s="34">
        <f t="shared" si="12"/>
        <v>1</v>
      </c>
      <c r="D61" s="35">
        <v>12</v>
      </c>
      <c r="E61" s="34">
        <v>1</v>
      </c>
      <c r="F61" s="35">
        <v>23</v>
      </c>
      <c r="G61" s="34">
        <v>0</v>
      </c>
      <c r="H61" s="35">
        <v>15</v>
      </c>
      <c r="I61" s="34">
        <v>0</v>
      </c>
      <c r="J61" s="35">
        <v>8</v>
      </c>
      <c r="K61" s="34">
        <v>0</v>
      </c>
      <c r="L61" s="35">
        <v>11</v>
      </c>
      <c r="M61" s="34">
        <v>0</v>
      </c>
      <c r="N61" s="35">
        <v>4</v>
      </c>
      <c r="O61" s="34">
        <v>0</v>
      </c>
    </row>
    <row r="62" spans="1:15">
      <c r="A62" s="30" t="s">
        <v>47</v>
      </c>
      <c r="B62" s="23">
        <f t="shared" si="13"/>
        <v>62</v>
      </c>
      <c r="C62" s="32">
        <f t="shared" si="12"/>
        <v>1</v>
      </c>
      <c r="D62" s="24">
        <v>3</v>
      </c>
      <c r="E62" s="32">
        <v>0</v>
      </c>
      <c r="F62" s="24">
        <v>6</v>
      </c>
      <c r="G62" s="32">
        <v>0</v>
      </c>
      <c r="H62" s="24">
        <v>1</v>
      </c>
      <c r="I62" s="32">
        <v>0</v>
      </c>
      <c r="J62" s="24">
        <v>2</v>
      </c>
      <c r="K62" s="32">
        <v>0</v>
      </c>
      <c r="L62" s="24">
        <v>6</v>
      </c>
      <c r="M62" s="32">
        <v>0</v>
      </c>
      <c r="N62" s="24">
        <v>44</v>
      </c>
      <c r="O62" s="32">
        <v>1</v>
      </c>
    </row>
    <row r="63" spans="1:15">
      <c r="A63" s="31" t="s">
        <v>45</v>
      </c>
      <c r="B63" s="33">
        <f t="shared" si="13"/>
        <v>56</v>
      </c>
      <c r="C63" s="34">
        <f t="shared" si="12"/>
        <v>1</v>
      </c>
      <c r="D63" s="35">
        <v>1</v>
      </c>
      <c r="E63" s="34">
        <v>0</v>
      </c>
      <c r="F63" s="35">
        <v>6</v>
      </c>
      <c r="G63" s="34">
        <v>0</v>
      </c>
      <c r="H63" s="35">
        <v>1</v>
      </c>
      <c r="I63" s="34">
        <v>0</v>
      </c>
      <c r="J63" s="35">
        <v>2</v>
      </c>
      <c r="K63" s="34">
        <v>0</v>
      </c>
      <c r="L63" s="35">
        <v>4</v>
      </c>
      <c r="M63" s="34">
        <v>0</v>
      </c>
      <c r="N63" s="35">
        <v>42</v>
      </c>
      <c r="O63" s="34">
        <v>1</v>
      </c>
    </row>
    <row r="64" spans="1:15">
      <c r="A64" s="31" t="s">
        <v>46</v>
      </c>
      <c r="B64" s="33">
        <f t="shared" si="13"/>
        <v>6</v>
      </c>
      <c r="C64" s="34">
        <f t="shared" si="12"/>
        <v>0</v>
      </c>
      <c r="D64" s="35">
        <v>2</v>
      </c>
      <c r="E64" s="34">
        <v>0</v>
      </c>
      <c r="F64" s="35">
        <v>0</v>
      </c>
      <c r="G64" s="34">
        <v>0</v>
      </c>
      <c r="H64" s="35">
        <v>0</v>
      </c>
      <c r="I64" s="34">
        <v>0</v>
      </c>
      <c r="J64" s="35">
        <v>0</v>
      </c>
      <c r="K64" s="34">
        <v>0</v>
      </c>
      <c r="L64" s="35">
        <v>2</v>
      </c>
      <c r="M64" s="34">
        <v>0</v>
      </c>
      <c r="N64" s="35">
        <v>2</v>
      </c>
      <c r="O64" s="34">
        <v>0</v>
      </c>
    </row>
    <row r="65" spans="1:15">
      <c r="A65" s="30" t="s">
        <v>49</v>
      </c>
      <c r="B65" s="23">
        <f t="shared" si="13"/>
        <v>3</v>
      </c>
      <c r="C65" s="32">
        <f t="shared" si="12"/>
        <v>0</v>
      </c>
      <c r="D65" s="24">
        <v>0</v>
      </c>
      <c r="E65" s="32">
        <v>0</v>
      </c>
      <c r="F65" s="24">
        <v>1</v>
      </c>
      <c r="G65" s="32">
        <v>0</v>
      </c>
      <c r="H65" s="24">
        <v>0</v>
      </c>
      <c r="I65" s="32">
        <v>0</v>
      </c>
      <c r="J65" s="24">
        <v>2</v>
      </c>
      <c r="K65" s="32">
        <v>0</v>
      </c>
      <c r="L65" s="24">
        <v>0</v>
      </c>
      <c r="M65" s="32">
        <v>0</v>
      </c>
      <c r="N65" s="24">
        <v>0</v>
      </c>
      <c r="O65" s="32">
        <v>0</v>
      </c>
    </row>
    <row r="66" spans="1:15">
      <c r="A66" s="31" t="s">
        <v>48</v>
      </c>
      <c r="B66" s="33">
        <f t="shared" si="13"/>
        <v>3</v>
      </c>
      <c r="C66" s="34">
        <f t="shared" si="12"/>
        <v>0</v>
      </c>
      <c r="D66" s="35">
        <v>0</v>
      </c>
      <c r="E66" s="34">
        <v>0</v>
      </c>
      <c r="F66" s="35">
        <v>1</v>
      </c>
      <c r="G66" s="34">
        <v>0</v>
      </c>
      <c r="H66" s="35">
        <v>0</v>
      </c>
      <c r="I66" s="34">
        <v>0</v>
      </c>
      <c r="J66" s="35">
        <v>2</v>
      </c>
      <c r="K66" s="34">
        <v>0</v>
      </c>
      <c r="L66" s="35">
        <v>0</v>
      </c>
      <c r="M66" s="34">
        <v>0</v>
      </c>
      <c r="N66" s="35">
        <v>0</v>
      </c>
      <c r="O66" s="34">
        <v>0</v>
      </c>
    </row>
    <row r="67" spans="1:15">
      <c r="A67" s="30" t="s">
        <v>51</v>
      </c>
      <c r="B67" s="23">
        <f t="shared" si="13"/>
        <v>138</v>
      </c>
      <c r="C67" s="32">
        <f t="shared" si="12"/>
        <v>1</v>
      </c>
      <c r="D67" s="24">
        <v>4</v>
      </c>
      <c r="E67" s="32">
        <v>0</v>
      </c>
      <c r="F67" s="24">
        <v>1</v>
      </c>
      <c r="G67" s="32">
        <v>0</v>
      </c>
      <c r="H67" s="24">
        <v>1</v>
      </c>
      <c r="I67" s="32">
        <v>0</v>
      </c>
      <c r="J67" s="24">
        <v>7</v>
      </c>
      <c r="K67" s="32">
        <v>0</v>
      </c>
      <c r="L67" s="24">
        <v>50</v>
      </c>
      <c r="M67" s="32">
        <v>0</v>
      </c>
      <c r="N67" s="24">
        <v>75</v>
      </c>
      <c r="O67" s="32">
        <v>1</v>
      </c>
    </row>
    <row r="68" spans="1:15">
      <c r="A68" s="31" t="s">
        <v>50</v>
      </c>
      <c r="B68" s="33">
        <f t="shared" si="13"/>
        <v>138</v>
      </c>
      <c r="C68" s="34">
        <f t="shared" si="12"/>
        <v>1</v>
      </c>
      <c r="D68" s="35">
        <v>4</v>
      </c>
      <c r="E68" s="34">
        <v>0</v>
      </c>
      <c r="F68" s="35">
        <v>1</v>
      </c>
      <c r="G68" s="34">
        <v>0</v>
      </c>
      <c r="H68" s="35">
        <v>1</v>
      </c>
      <c r="I68" s="34">
        <v>0</v>
      </c>
      <c r="J68" s="35">
        <v>7</v>
      </c>
      <c r="K68" s="34">
        <v>0</v>
      </c>
      <c r="L68" s="35">
        <v>50</v>
      </c>
      <c r="M68" s="34">
        <v>0</v>
      </c>
      <c r="N68" s="35">
        <v>75</v>
      </c>
      <c r="O68" s="34">
        <v>1</v>
      </c>
    </row>
    <row r="69" spans="1:15">
      <c r="A69" s="30" t="s">
        <v>53</v>
      </c>
      <c r="B69" s="23">
        <f t="shared" si="13"/>
        <v>37</v>
      </c>
      <c r="C69" s="32">
        <f t="shared" si="12"/>
        <v>0</v>
      </c>
      <c r="D69" s="24">
        <v>7</v>
      </c>
      <c r="E69" s="32">
        <v>0</v>
      </c>
      <c r="F69" s="24">
        <v>10</v>
      </c>
      <c r="G69" s="32">
        <v>0</v>
      </c>
      <c r="H69" s="24">
        <v>10</v>
      </c>
      <c r="I69" s="32">
        <v>0</v>
      </c>
      <c r="J69" s="24">
        <v>4</v>
      </c>
      <c r="K69" s="32">
        <v>0</v>
      </c>
      <c r="L69" s="24">
        <v>2</v>
      </c>
      <c r="M69" s="32">
        <v>0</v>
      </c>
      <c r="N69" s="24">
        <v>4</v>
      </c>
      <c r="O69" s="32">
        <v>0</v>
      </c>
    </row>
    <row r="70" spans="1:15">
      <c r="A70" s="31" t="s">
        <v>52</v>
      </c>
      <c r="B70" s="33">
        <f t="shared" si="13"/>
        <v>37</v>
      </c>
      <c r="C70" s="34">
        <f t="shared" si="12"/>
        <v>0</v>
      </c>
      <c r="D70" s="35">
        <v>7</v>
      </c>
      <c r="E70" s="34">
        <v>0</v>
      </c>
      <c r="F70" s="35">
        <v>10</v>
      </c>
      <c r="G70" s="34">
        <v>0</v>
      </c>
      <c r="H70" s="35">
        <v>10</v>
      </c>
      <c r="I70" s="34">
        <v>0</v>
      </c>
      <c r="J70" s="35">
        <v>4</v>
      </c>
      <c r="K70" s="34">
        <v>0</v>
      </c>
      <c r="L70" s="35">
        <v>2</v>
      </c>
      <c r="M70" s="34">
        <v>0</v>
      </c>
      <c r="N70" s="35">
        <v>4</v>
      </c>
      <c r="O70" s="34">
        <v>0</v>
      </c>
    </row>
    <row r="71" spans="1:15">
      <c r="A71" s="30" t="s">
        <v>57</v>
      </c>
      <c r="B71" s="23">
        <f t="shared" si="13"/>
        <v>441</v>
      </c>
      <c r="C71" s="32">
        <f t="shared" si="12"/>
        <v>0</v>
      </c>
      <c r="D71" s="24">
        <v>27</v>
      </c>
      <c r="E71" s="32">
        <v>0</v>
      </c>
      <c r="F71" s="24">
        <v>78</v>
      </c>
      <c r="G71" s="32">
        <v>0</v>
      </c>
      <c r="H71" s="24">
        <v>74</v>
      </c>
      <c r="I71" s="32">
        <v>0</v>
      </c>
      <c r="J71" s="24">
        <v>88</v>
      </c>
      <c r="K71" s="32">
        <v>0</v>
      </c>
      <c r="L71" s="24">
        <v>120</v>
      </c>
      <c r="M71" s="32">
        <v>0</v>
      </c>
      <c r="N71" s="24">
        <v>54</v>
      </c>
      <c r="O71" s="32">
        <v>0</v>
      </c>
    </row>
    <row r="72" spans="1:15">
      <c r="A72" s="31" t="s">
        <v>54</v>
      </c>
      <c r="B72" s="33">
        <f t="shared" si="13"/>
        <v>109</v>
      </c>
      <c r="C72" s="34">
        <f t="shared" si="12"/>
        <v>0</v>
      </c>
      <c r="D72" s="35">
        <v>3</v>
      </c>
      <c r="E72" s="34">
        <v>0</v>
      </c>
      <c r="F72" s="35">
        <v>8</v>
      </c>
      <c r="G72" s="34">
        <v>0</v>
      </c>
      <c r="H72" s="35">
        <v>6</v>
      </c>
      <c r="I72" s="34">
        <v>0</v>
      </c>
      <c r="J72" s="35">
        <v>8</v>
      </c>
      <c r="K72" s="34">
        <v>0</v>
      </c>
      <c r="L72" s="35">
        <v>44</v>
      </c>
      <c r="M72" s="34">
        <v>0</v>
      </c>
      <c r="N72" s="35">
        <v>40</v>
      </c>
      <c r="O72" s="34">
        <v>0</v>
      </c>
    </row>
    <row r="73" spans="1:15">
      <c r="A73" s="31" t="s">
        <v>55</v>
      </c>
      <c r="B73" s="33">
        <f t="shared" si="13"/>
        <v>327</v>
      </c>
      <c r="C73" s="34">
        <f t="shared" si="12"/>
        <v>0</v>
      </c>
      <c r="D73" s="35">
        <v>23</v>
      </c>
      <c r="E73" s="34">
        <v>0</v>
      </c>
      <c r="F73" s="35">
        <v>69</v>
      </c>
      <c r="G73" s="34">
        <v>0</v>
      </c>
      <c r="H73" s="35">
        <v>67</v>
      </c>
      <c r="I73" s="34">
        <v>0</v>
      </c>
      <c r="J73" s="35">
        <v>80</v>
      </c>
      <c r="K73" s="34">
        <v>0</v>
      </c>
      <c r="L73" s="35">
        <v>75</v>
      </c>
      <c r="M73" s="34">
        <v>0</v>
      </c>
      <c r="N73" s="35">
        <v>13</v>
      </c>
      <c r="O73" s="34">
        <v>0</v>
      </c>
    </row>
    <row r="74" spans="1:15">
      <c r="A74" s="31" t="s">
        <v>56</v>
      </c>
      <c r="B74" s="33">
        <f t="shared" si="13"/>
        <v>5</v>
      </c>
      <c r="C74" s="34">
        <f t="shared" si="12"/>
        <v>0</v>
      </c>
      <c r="D74" s="35">
        <v>1</v>
      </c>
      <c r="E74" s="34">
        <v>0</v>
      </c>
      <c r="F74" s="35">
        <v>1</v>
      </c>
      <c r="G74" s="34">
        <v>0</v>
      </c>
      <c r="H74" s="35">
        <v>1</v>
      </c>
      <c r="I74" s="34">
        <v>0</v>
      </c>
      <c r="J74" s="35">
        <v>0</v>
      </c>
      <c r="K74" s="34">
        <v>0</v>
      </c>
      <c r="L74" s="35">
        <v>1</v>
      </c>
      <c r="M74" s="34">
        <v>0</v>
      </c>
      <c r="N74" s="35">
        <v>1</v>
      </c>
      <c r="O74" s="34">
        <v>0</v>
      </c>
    </row>
    <row r="75" spans="1:15">
      <c r="A75" s="30" t="s">
        <v>61</v>
      </c>
      <c r="B75" s="23">
        <f t="shared" si="13"/>
        <v>529</v>
      </c>
      <c r="C75" s="32">
        <f t="shared" si="12"/>
        <v>0</v>
      </c>
      <c r="D75" s="24">
        <v>46</v>
      </c>
      <c r="E75" s="32">
        <v>0</v>
      </c>
      <c r="F75" s="24">
        <v>124</v>
      </c>
      <c r="G75" s="32">
        <v>0</v>
      </c>
      <c r="H75" s="24">
        <v>107</v>
      </c>
      <c r="I75" s="32">
        <v>0</v>
      </c>
      <c r="J75" s="24">
        <v>63</v>
      </c>
      <c r="K75" s="32">
        <v>0</v>
      </c>
      <c r="L75" s="24">
        <v>79</v>
      </c>
      <c r="M75" s="32">
        <v>0</v>
      </c>
      <c r="N75" s="24">
        <v>110</v>
      </c>
      <c r="O75" s="32">
        <v>0</v>
      </c>
    </row>
    <row r="76" spans="1:15">
      <c r="A76" s="31" t="s">
        <v>58</v>
      </c>
      <c r="B76" s="33">
        <f t="shared" si="13"/>
        <v>41</v>
      </c>
      <c r="C76" s="34">
        <f t="shared" si="12"/>
        <v>0</v>
      </c>
      <c r="D76" s="35">
        <v>5</v>
      </c>
      <c r="E76" s="34">
        <v>0</v>
      </c>
      <c r="F76" s="35">
        <v>4</v>
      </c>
      <c r="G76" s="34">
        <v>0</v>
      </c>
      <c r="H76" s="35">
        <v>7</v>
      </c>
      <c r="I76" s="34">
        <v>0</v>
      </c>
      <c r="J76" s="35">
        <v>6</v>
      </c>
      <c r="K76" s="34">
        <v>0</v>
      </c>
      <c r="L76" s="35">
        <v>11</v>
      </c>
      <c r="M76" s="34">
        <v>0</v>
      </c>
      <c r="N76" s="35">
        <v>8</v>
      </c>
      <c r="O76" s="34">
        <v>0</v>
      </c>
    </row>
    <row r="77" spans="1:15">
      <c r="A77" s="31" t="s">
        <v>59</v>
      </c>
      <c r="B77" s="33">
        <f t="shared" si="13"/>
        <v>246</v>
      </c>
      <c r="C77" s="34">
        <f t="shared" si="12"/>
        <v>0</v>
      </c>
      <c r="D77" s="35">
        <v>27</v>
      </c>
      <c r="E77" s="34">
        <v>0</v>
      </c>
      <c r="F77" s="35">
        <v>98</v>
      </c>
      <c r="G77" s="34">
        <v>0</v>
      </c>
      <c r="H77" s="35">
        <v>77</v>
      </c>
      <c r="I77" s="34">
        <v>0</v>
      </c>
      <c r="J77" s="35">
        <v>14</v>
      </c>
      <c r="K77" s="34">
        <v>0</v>
      </c>
      <c r="L77" s="35">
        <v>21</v>
      </c>
      <c r="M77" s="34">
        <v>0</v>
      </c>
      <c r="N77" s="35">
        <v>9</v>
      </c>
      <c r="O77" s="34">
        <v>0</v>
      </c>
    </row>
    <row r="78" spans="1:15">
      <c r="A78" s="31" t="s">
        <v>60</v>
      </c>
      <c r="B78" s="33">
        <f t="shared" si="13"/>
        <v>242</v>
      </c>
      <c r="C78" s="34">
        <f t="shared" si="12"/>
        <v>0</v>
      </c>
      <c r="D78" s="35">
        <v>14</v>
      </c>
      <c r="E78" s="34">
        <v>0</v>
      </c>
      <c r="F78" s="35">
        <v>22</v>
      </c>
      <c r="G78" s="34">
        <v>0</v>
      </c>
      <c r="H78" s="35">
        <v>23</v>
      </c>
      <c r="I78" s="34">
        <v>0</v>
      </c>
      <c r="J78" s="35">
        <v>43</v>
      </c>
      <c r="K78" s="34">
        <v>0</v>
      </c>
      <c r="L78" s="35">
        <v>47</v>
      </c>
      <c r="M78" s="34">
        <v>0</v>
      </c>
      <c r="N78" s="35">
        <v>93</v>
      </c>
      <c r="O78" s="34">
        <v>0</v>
      </c>
    </row>
    <row r="79" spans="1:15">
      <c r="A79" s="30" t="s">
        <v>63</v>
      </c>
      <c r="B79" s="23">
        <f t="shared" si="13"/>
        <v>237</v>
      </c>
      <c r="C79" s="32">
        <f t="shared" si="12"/>
        <v>1</v>
      </c>
      <c r="D79" s="24">
        <v>37</v>
      </c>
      <c r="E79" s="32">
        <v>1</v>
      </c>
      <c r="F79" s="24">
        <v>72</v>
      </c>
      <c r="G79" s="32">
        <v>0</v>
      </c>
      <c r="H79" s="24">
        <v>32</v>
      </c>
      <c r="I79" s="32">
        <v>0</v>
      </c>
      <c r="J79" s="24">
        <v>31</v>
      </c>
      <c r="K79" s="32">
        <v>0</v>
      </c>
      <c r="L79" s="24">
        <v>51</v>
      </c>
      <c r="M79" s="32">
        <v>0</v>
      </c>
      <c r="N79" s="24">
        <v>14</v>
      </c>
      <c r="O79" s="32">
        <v>0</v>
      </c>
    </row>
    <row r="80" spans="1:15">
      <c r="A80" s="31" t="s">
        <v>62</v>
      </c>
      <c r="B80" s="33">
        <f t="shared" si="13"/>
        <v>237</v>
      </c>
      <c r="C80" s="34">
        <f t="shared" si="12"/>
        <v>1</v>
      </c>
      <c r="D80" s="35">
        <v>37</v>
      </c>
      <c r="E80" s="34">
        <v>1</v>
      </c>
      <c r="F80" s="35">
        <v>72</v>
      </c>
      <c r="G80" s="34">
        <v>0</v>
      </c>
      <c r="H80" s="35">
        <v>32</v>
      </c>
      <c r="I80" s="34">
        <v>0</v>
      </c>
      <c r="J80" s="35">
        <v>31</v>
      </c>
      <c r="K80" s="34">
        <v>0</v>
      </c>
      <c r="L80" s="35">
        <v>51</v>
      </c>
      <c r="M80" s="34">
        <v>0</v>
      </c>
      <c r="N80" s="35">
        <v>14</v>
      </c>
      <c r="O80" s="34">
        <v>0</v>
      </c>
    </row>
    <row r="81" spans="1:15">
      <c r="A81" s="30" t="s">
        <v>65</v>
      </c>
      <c r="B81" s="23">
        <f t="shared" si="13"/>
        <v>10</v>
      </c>
      <c r="C81" s="32">
        <f t="shared" si="12"/>
        <v>0</v>
      </c>
      <c r="D81" s="24">
        <v>1</v>
      </c>
      <c r="E81" s="32">
        <v>0</v>
      </c>
      <c r="F81" s="24">
        <v>0</v>
      </c>
      <c r="G81" s="32">
        <v>0</v>
      </c>
      <c r="H81" s="24">
        <v>3</v>
      </c>
      <c r="I81" s="32">
        <v>0</v>
      </c>
      <c r="J81" s="24">
        <v>4</v>
      </c>
      <c r="K81" s="32">
        <v>0</v>
      </c>
      <c r="L81" s="24">
        <v>2</v>
      </c>
      <c r="M81" s="32">
        <v>0</v>
      </c>
      <c r="N81" s="24">
        <v>0</v>
      </c>
      <c r="O81" s="32">
        <v>0</v>
      </c>
    </row>
    <row r="82" spans="1:15">
      <c r="A82" s="31" t="s">
        <v>64</v>
      </c>
      <c r="B82" s="33">
        <f t="shared" si="13"/>
        <v>10</v>
      </c>
      <c r="C82" s="34">
        <f t="shared" si="12"/>
        <v>0</v>
      </c>
      <c r="D82" s="35">
        <v>1</v>
      </c>
      <c r="E82" s="34">
        <v>0</v>
      </c>
      <c r="F82" s="35">
        <v>0</v>
      </c>
      <c r="G82" s="34">
        <v>0</v>
      </c>
      <c r="H82" s="35">
        <v>3</v>
      </c>
      <c r="I82" s="34">
        <v>0</v>
      </c>
      <c r="J82" s="35">
        <v>4</v>
      </c>
      <c r="K82" s="34">
        <v>0</v>
      </c>
      <c r="L82" s="35">
        <v>2</v>
      </c>
      <c r="M82" s="34">
        <v>0</v>
      </c>
      <c r="N82" s="35">
        <v>0</v>
      </c>
      <c r="O82" s="34">
        <v>0</v>
      </c>
    </row>
    <row r="83" spans="1:15">
      <c r="A83" s="30" t="s">
        <v>68</v>
      </c>
      <c r="B83" s="23">
        <f t="shared" ref="B83:C85" si="14">SUM(D83,F83,H83,J83,L83,N83)</f>
        <v>237</v>
      </c>
      <c r="C83" s="32">
        <f t="shared" si="14"/>
        <v>3</v>
      </c>
      <c r="D83" s="24">
        <v>44</v>
      </c>
      <c r="E83" s="32">
        <v>2</v>
      </c>
      <c r="F83" s="24">
        <v>56</v>
      </c>
      <c r="G83" s="32">
        <v>0</v>
      </c>
      <c r="H83" s="24">
        <v>33</v>
      </c>
      <c r="I83" s="32">
        <v>1</v>
      </c>
      <c r="J83" s="24">
        <v>37</v>
      </c>
      <c r="K83" s="32">
        <v>0</v>
      </c>
      <c r="L83" s="24">
        <v>47</v>
      </c>
      <c r="M83" s="32">
        <v>0</v>
      </c>
      <c r="N83" s="24">
        <v>20</v>
      </c>
      <c r="O83" s="32">
        <v>0</v>
      </c>
    </row>
    <row r="84" spans="1:15">
      <c r="A84" s="31" t="s">
        <v>66</v>
      </c>
      <c r="B84" s="33">
        <f t="shared" si="14"/>
        <v>16</v>
      </c>
      <c r="C84" s="34">
        <f t="shared" si="14"/>
        <v>0</v>
      </c>
      <c r="D84" s="35">
        <v>0</v>
      </c>
      <c r="E84" s="34">
        <v>0</v>
      </c>
      <c r="F84" s="35">
        <v>6</v>
      </c>
      <c r="G84" s="34">
        <v>0</v>
      </c>
      <c r="H84" s="35">
        <v>0</v>
      </c>
      <c r="I84" s="34">
        <v>0</v>
      </c>
      <c r="J84" s="35">
        <v>6</v>
      </c>
      <c r="K84" s="34">
        <v>0</v>
      </c>
      <c r="L84" s="35">
        <v>2</v>
      </c>
      <c r="M84" s="34">
        <v>0</v>
      </c>
      <c r="N84" s="35">
        <v>2</v>
      </c>
      <c r="O84" s="34">
        <v>0</v>
      </c>
    </row>
    <row r="85" spans="1:15">
      <c r="A85" s="20" t="s">
        <v>67</v>
      </c>
      <c r="B85" s="33">
        <f t="shared" si="14"/>
        <v>221</v>
      </c>
      <c r="C85" s="34">
        <f t="shared" si="14"/>
        <v>3</v>
      </c>
      <c r="D85" s="22">
        <v>44</v>
      </c>
      <c r="E85" s="21">
        <v>2</v>
      </c>
      <c r="F85" s="22">
        <v>50</v>
      </c>
      <c r="G85" s="21">
        <v>0</v>
      </c>
      <c r="H85" s="22">
        <v>33</v>
      </c>
      <c r="I85" s="21">
        <v>1</v>
      </c>
      <c r="J85" s="22">
        <v>31</v>
      </c>
      <c r="K85" s="21">
        <v>0</v>
      </c>
      <c r="L85" s="22">
        <v>45</v>
      </c>
      <c r="M85" s="21">
        <v>0</v>
      </c>
      <c r="N85" s="22">
        <v>18</v>
      </c>
      <c r="O85" s="21">
        <v>0</v>
      </c>
    </row>
    <row r="86" spans="1:15" ht="6.75" customHeight="1">
      <c r="A86" s="16"/>
      <c r="B86" s="17"/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</row>
    <row r="87" spans="1:15">
      <c r="A87" s="11" t="s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11" t="s">
        <v>80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91" spans="1:15">
      <c r="A91" s="3"/>
    </row>
  </sheetData>
  <mergeCells count="11">
    <mergeCell ref="A2:O2"/>
    <mergeCell ref="A4:O4"/>
    <mergeCell ref="D7:E9"/>
    <mergeCell ref="F7:G9"/>
    <mergeCell ref="H7:I9"/>
    <mergeCell ref="J7:K9"/>
    <mergeCell ref="L7:M9"/>
    <mergeCell ref="N7:O9"/>
    <mergeCell ref="B7:C9"/>
    <mergeCell ref="A6:A10"/>
    <mergeCell ref="B6:O6"/>
  </mergeCells>
  <phoneticPr fontId="26"/>
  <printOptions horizontalCentered="1"/>
  <pageMargins left="0.51181102362204722" right="0.51181102362204722" top="0.51181102362204722" bottom="0.39370078740157483" header="0.27559055118110237" footer="0.19685039370078741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162(2)n</vt:lpstr>
      <vt:lpstr>'162(2)n'!Print_Area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千葉県</cp:lastModifiedBy>
  <cp:lastPrinted>2018-02-08T04:48:13Z</cp:lastPrinted>
  <dcterms:created xsi:type="dcterms:W3CDTF">1997-09-19T15:41:39Z</dcterms:created>
  <dcterms:modified xsi:type="dcterms:W3CDTF">2018-02-08T04:48:17Z</dcterms:modified>
</cp:coreProperties>
</file>