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042登録" sheetId="1" r:id="rId1"/>
  </sheets>
  <externalReferences>
    <externalReference r:id="rId4"/>
  </externalReferences>
  <definedNames>
    <definedName name="_Regression_Int" localSheetId="0" hidden="1">1</definedName>
    <definedName name="\a" localSheetId="0">'042登録'!#REF!</definedName>
    <definedName name="\a">'[1]042入力'!#REF!</definedName>
    <definedName name="\b" localSheetId="0">'042登録'!#REF!</definedName>
    <definedName name="\b">'[1]042入力'!#REF!</definedName>
  </definedNames>
  <calcPr fullCalcOnLoad="1"/>
</workbook>
</file>

<file path=xl/sharedStrings.xml><?xml version="1.0" encoding="utf-8"?>
<sst xmlns="http://schemas.openxmlformats.org/spreadsheetml/2006/main" count="115" uniqueCount="95">
  <si>
    <t>総　　数</t>
  </si>
  <si>
    <t>65歳未満</t>
  </si>
  <si>
    <t>の専従者</t>
  </si>
  <si>
    <t>専従者</t>
  </si>
  <si>
    <t>女子だけ</t>
  </si>
  <si>
    <t>2005(H17)年</t>
  </si>
  <si>
    <t>市部</t>
  </si>
  <si>
    <t>郡部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</si>
  <si>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</si>
  <si>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</si>
  <si>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</si>
  <si>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</si>
  <si>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</si>
  <si>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</si>
  <si>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</si>
  <si>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</si>
  <si>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</si>
  <si>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</si>
  <si>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</si>
  <si>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</si>
  <si>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</si>
  <si>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</si>
  <si>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</si>
  <si>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</si>
  <si>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</si>
  <si>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</si>
  <si>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</si>
  <si>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</si>
  <si>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</si>
  <si>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</si>
  <si>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</si>
  <si>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</si>
  <si>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</si>
  <si>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</si>
  <si>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</si>
  <si>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印旛郡</t>
  </si>
  <si>
    <t>酒々井町</t>
  </si>
  <si>
    <t>印旛村</t>
  </si>
  <si>
    <t>本埜村</t>
  </si>
  <si>
    <t>栄町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</si>
  <si>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</si>
  <si>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</si>
  <si>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</si>
  <si>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</si>
  <si>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</si>
  <si>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</si>
  <si>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</si>
  <si>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</si>
  <si>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</si>
  <si>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</si>
  <si>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</si>
  <si>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</si>
  <si>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</si>
  <si>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</si>
  <si>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</si>
  <si>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</si>
  <si>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</si>
  <si>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</si>
  <si>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</si>
  <si>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</si>
  <si>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 xml:space="preserve"> ４２．市区町村別，農業労働力保有状態別農家数（販売農家）……{2005（H17）年・2010（H22）年}</t>
  </si>
  <si>
    <t xml:space="preserve">   この表は，農林業センサスによる 2月 1日現在の数です。農業専従者とは，農業従事日数が150日以上の世帯員をいいます。</t>
  </si>
  <si>
    <t>専　　　従　　　者　　　あ　　　り</t>
  </si>
  <si>
    <t>男 女 の
専 従 者
が い る</t>
  </si>
  <si>
    <t>専従者
な　し</t>
  </si>
  <si>
    <t>市 区 町 村</t>
  </si>
  <si>
    <t>男子の</t>
  </si>
  <si>
    <t>専従者は</t>
  </si>
  <si>
    <t>60歳未満の男子</t>
  </si>
  <si>
    <t>男子だけ</t>
  </si>
  <si>
    <t>　</t>
  </si>
  <si>
    <t>が い る</t>
  </si>
  <si>
    <t>専従者がいる</t>
  </si>
  <si>
    <t>2人以上</t>
  </si>
  <si>
    <t>1　人</t>
  </si>
  <si>
    <t>2010(H22)年</t>
  </si>
  <si>
    <t>中央区</t>
  </si>
  <si>
    <t>花見川区</t>
  </si>
  <si>
    <t>稲毛区</t>
  </si>
  <si>
    <t>若葉区</t>
  </si>
  <si>
    <t>緑区</t>
  </si>
  <si>
    <t>美浜区</t>
  </si>
  <si>
    <t>-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</si>
  <si>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</si>
  <si>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</si>
  <si>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</si>
  <si>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</si>
  <si>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</si>
  <si>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</si>
  <si>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</si>
  <si>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</si>
  <si>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</si>
  <si>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</si>
  <si>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 xml:space="preserve">      資料：統計課「農林業センサス結果概要」、「世界農林業センサス結果概要」</t>
  </si>
  <si>
    <t>出典：統計年鑑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</si>
</sst>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12"/>
      <name val="ＭＳ 明朝"/>
      <family val="1"/>
    </font>
    <font>
      <u val="single"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20" fillId="0" borderId="0" xfId="0" applyFont="1" applyAlignment="1">
      <alignment/>
    </xf>
    <xf numFmtId="37" fontId="20" fillId="0" borderId="0" xfId="0" applyFont="1" applyAlignment="1">
      <alignment horizontal="left"/>
    </xf>
    <xf numFmtId="37" fontId="20" fillId="0" borderId="0" xfId="0" applyFont="1" applyAlignment="1" applyProtection="1">
      <alignment horizontal="left"/>
      <protection/>
    </xf>
    <xf numFmtId="37" fontId="21" fillId="0" borderId="0" xfId="0" applyFont="1" applyAlignment="1" applyProtection="1">
      <alignment horizontal="left"/>
      <protection/>
    </xf>
    <xf numFmtId="37" fontId="20" fillId="0" borderId="10" xfId="0" applyFont="1" applyBorder="1" applyAlignment="1">
      <alignment/>
    </xf>
    <xf numFmtId="37" fontId="20" fillId="0" borderId="10" xfId="0" applyFont="1" applyBorder="1" applyAlignment="1" applyProtection="1">
      <alignment horizontal="left"/>
      <protection/>
    </xf>
    <xf numFmtId="37" fontId="20" fillId="0" borderId="11" xfId="0" applyFont="1" applyBorder="1" applyAlignment="1">
      <alignment/>
    </xf>
    <xf numFmtId="37" fontId="20" fillId="0" borderId="12" xfId="0" applyFont="1" applyBorder="1" applyAlignment="1" applyProtection="1">
      <alignment horizontal="centerContinuous"/>
      <protection/>
    </xf>
    <xf numFmtId="37" fontId="20" fillId="0" borderId="12" xfId="0" applyFont="1" applyBorder="1" applyAlignment="1">
      <alignment horizontal="centerContinuous"/>
    </xf>
    <xf numFmtId="37" fontId="20" fillId="0" borderId="13" xfId="0" applyFont="1" applyBorder="1" applyAlignment="1">
      <alignment horizontal="center"/>
    </xf>
    <xf numFmtId="37" fontId="20" fillId="0" borderId="14" xfId="0" applyFont="1" applyBorder="1" applyAlignment="1">
      <alignment/>
    </xf>
    <xf numFmtId="37" fontId="20" fillId="0" borderId="0" xfId="0" applyFont="1" applyBorder="1" applyAlignment="1">
      <alignment/>
    </xf>
    <xf numFmtId="37" fontId="20" fillId="0" borderId="15" xfId="0" applyFont="1" applyBorder="1" applyAlignment="1">
      <alignment/>
    </xf>
    <xf numFmtId="37" fontId="20" fillId="0" borderId="16" xfId="0" applyFont="1" applyBorder="1" applyAlignment="1">
      <alignment/>
    </xf>
    <xf numFmtId="37" fontId="20" fillId="0" borderId="17" xfId="0" applyFont="1" applyBorder="1" applyAlignment="1">
      <alignment horizontal="center"/>
    </xf>
    <xf numFmtId="37" fontId="20" fillId="0" borderId="0" xfId="0" applyFont="1" applyAlignment="1" applyProtection="1">
      <alignment horizontal="centerContinuous"/>
      <protection/>
    </xf>
    <xf numFmtId="37" fontId="20" fillId="0" borderId="0" xfId="0" applyFont="1" applyBorder="1" applyAlignment="1" applyProtection="1">
      <alignment horizontal="center"/>
      <protection/>
    </xf>
    <xf numFmtId="37" fontId="20" fillId="0" borderId="18" xfId="0" applyFont="1" applyBorder="1" applyAlignment="1" applyProtection="1">
      <alignment horizontal="center"/>
      <protection/>
    </xf>
    <xf numFmtId="37" fontId="20" fillId="0" borderId="17" xfId="0" applyFont="1" applyBorder="1" applyAlignment="1" applyProtection="1">
      <alignment horizontal="center"/>
      <protection/>
    </xf>
    <xf numFmtId="37" fontId="20" fillId="0" borderId="19" xfId="0" applyFont="1" applyBorder="1" applyAlignment="1">
      <alignment horizontal="center"/>
    </xf>
    <xf numFmtId="37" fontId="20" fillId="0" borderId="17" xfId="0" applyFont="1" applyBorder="1" applyAlignment="1" quotePrefix="1">
      <alignment horizontal="center"/>
    </xf>
    <xf numFmtId="37" fontId="20" fillId="0" borderId="20" xfId="0" applyFont="1" applyBorder="1" applyAlignment="1">
      <alignment/>
    </xf>
    <xf numFmtId="37" fontId="20" fillId="0" borderId="21" xfId="0" applyFont="1" applyBorder="1" applyAlignment="1" applyProtection="1">
      <alignment horizontal="center"/>
      <protection/>
    </xf>
    <xf numFmtId="37" fontId="20" fillId="0" borderId="22" xfId="0" applyFont="1" applyBorder="1" applyAlignment="1">
      <alignment horizontal="center"/>
    </xf>
    <xf numFmtId="37" fontId="20" fillId="0" borderId="22" xfId="0" applyFont="1" applyBorder="1" applyAlignment="1" quotePrefix="1">
      <alignment horizontal="center"/>
    </xf>
    <xf numFmtId="37" fontId="20" fillId="0" borderId="21" xfId="0" applyFont="1" applyBorder="1" applyAlignment="1">
      <alignment horizontal="center"/>
    </xf>
    <xf numFmtId="37" fontId="20" fillId="0" borderId="0" xfId="0" applyFont="1" applyBorder="1" applyAlignment="1">
      <alignment horizontal="center"/>
    </xf>
    <xf numFmtId="37" fontId="20" fillId="0" borderId="0" xfId="0" applyFont="1" applyBorder="1" applyAlignment="1" quotePrefix="1">
      <alignment horizontal="center"/>
    </xf>
    <xf numFmtId="37" fontId="20" fillId="0" borderId="0" xfId="0" applyFont="1" applyAlignment="1" quotePrefix="1">
      <alignment/>
    </xf>
    <xf numFmtId="37" fontId="20" fillId="0" borderId="0" xfId="0" applyFont="1" applyAlignment="1">
      <alignment/>
    </xf>
    <xf numFmtId="37" fontId="21" fillId="0" borderId="0" xfId="0" applyFont="1" applyAlignment="1">
      <alignment/>
    </xf>
    <xf numFmtId="37" fontId="21" fillId="0" borderId="0" xfId="0" applyFont="1" applyAlignment="1" applyProtection="1" quotePrefix="1">
      <alignment/>
      <protection/>
    </xf>
    <xf numFmtId="37" fontId="21" fillId="0" borderId="0" xfId="0" applyFont="1" applyAlignment="1" applyProtection="1">
      <alignment/>
      <protection/>
    </xf>
    <xf numFmtId="37" fontId="21" fillId="0" borderId="14" xfId="0" applyFont="1" applyBorder="1" applyAlignment="1">
      <alignment/>
    </xf>
    <xf numFmtId="37" fontId="21" fillId="0" borderId="0" xfId="0" applyNumberFormat="1" applyFont="1" applyBorder="1" applyAlignment="1" applyProtection="1">
      <alignment horizontal="right"/>
      <protection/>
    </xf>
    <xf numFmtId="37" fontId="21" fillId="0" borderId="0" xfId="0" applyNumberFormat="1" applyFont="1" applyAlignment="1" applyProtection="1">
      <alignment horizontal="right"/>
      <protection/>
    </xf>
    <xf numFmtId="37" fontId="21" fillId="0" borderId="0" xfId="0" applyFont="1" applyAlignment="1">
      <alignment/>
    </xf>
    <xf numFmtId="37" fontId="21" fillId="0" borderId="0" xfId="0" applyFont="1" applyBorder="1" applyAlignment="1">
      <alignment horizontal="right"/>
    </xf>
    <xf numFmtId="37" fontId="21" fillId="0" borderId="0" xfId="0" applyFont="1" applyAlignment="1">
      <alignment horizontal="right"/>
    </xf>
    <xf numFmtId="37" fontId="21" fillId="0" borderId="0" xfId="0" applyFont="1" applyBorder="1" applyAlignment="1" applyProtection="1">
      <alignment horizontal="right"/>
      <protection/>
    </xf>
    <xf numFmtId="37" fontId="21" fillId="0" borderId="0" xfId="0" applyFont="1" applyAlignment="1" applyProtection="1">
      <alignment horizontal="right"/>
      <protection/>
    </xf>
    <xf numFmtId="37" fontId="20" fillId="0" borderId="0" xfId="0" applyFont="1" applyBorder="1" applyAlignment="1">
      <alignment horizontal="right"/>
    </xf>
    <xf numFmtId="37" fontId="20" fillId="0" borderId="0" xfId="0" applyFont="1" applyAlignment="1">
      <alignment horizontal="right"/>
    </xf>
    <xf numFmtId="37" fontId="20" fillId="0" borderId="0" xfId="0" applyFont="1" applyAlignment="1" applyProtection="1">
      <alignment/>
      <protection/>
    </xf>
    <xf numFmtId="37" fontId="20" fillId="0" borderId="0" xfId="0" applyNumberFormat="1" applyFont="1" applyBorder="1" applyAlignment="1" applyProtection="1">
      <alignment horizontal="right"/>
      <protection/>
    </xf>
    <xf numFmtId="37" fontId="20" fillId="0" borderId="0" xfId="0" applyNumberFormat="1" applyFont="1" applyAlignment="1" applyProtection="1">
      <alignment horizontal="right"/>
      <protection/>
    </xf>
    <xf numFmtId="38" fontId="20" fillId="0" borderId="0" xfId="48" applyFont="1" applyFill="1" applyBorder="1" applyAlignment="1">
      <alignment vertical="center"/>
    </xf>
    <xf numFmtId="38" fontId="20" fillId="0" borderId="0" xfId="48" applyFont="1" applyFill="1" applyAlignment="1">
      <alignment vertical="center"/>
    </xf>
    <xf numFmtId="38" fontId="22" fillId="0" borderId="0" xfId="48" applyFont="1" applyBorder="1" applyAlignment="1">
      <alignment vertical="center"/>
    </xf>
    <xf numFmtId="38" fontId="22" fillId="0" borderId="0" xfId="48" applyFont="1" applyAlignment="1">
      <alignment vertical="center"/>
    </xf>
    <xf numFmtId="38" fontId="20" fillId="0" borderId="0" xfId="48" applyFont="1" applyFill="1" applyBorder="1" applyAlignment="1">
      <alignment horizontal="right" vertical="center"/>
    </xf>
    <xf numFmtId="37" fontId="20" fillId="0" borderId="0" xfId="0" applyNumberFormat="1" applyFont="1" applyFill="1" applyAlignment="1" applyProtection="1">
      <alignment horizontal="right"/>
      <protection/>
    </xf>
    <xf numFmtId="37" fontId="20" fillId="0" borderId="0" xfId="0" applyNumberFormat="1" applyFont="1" applyFill="1" applyBorder="1" applyAlignment="1" applyProtection="1">
      <alignment horizontal="right"/>
      <protection/>
    </xf>
    <xf numFmtId="37" fontId="20" fillId="0" borderId="0" xfId="0" applyFont="1" applyFill="1" applyBorder="1" applyAlignment="1">
      <alignment/>
    </xf>
    <xf numFmtId="37" fontId="20" fillId="0" borderId="0" xfId="0" applyFont="1" applyFill="1" applyAlignment="1">
      <alignment horizontal="right"/>
    </xf>
    <xf numFmtId="37" fontId="21" fillId="0" borderId="0" xfId="0" applyFont="1" applyAlignment="1" applyProtection="1">
      <alignment/>
      <protection/>
    </xf>
    <xf numFmtId="37" fontId="20" fillId="0" borderId="0" xfId="0" applyFont="1" applyFill="1" applyBorder="1" applyAlignment="1">
      <alignment horizontal="right"/>
    </xf>
    <xf numFmtId="37" fontId="21" fillId="0" borderId="0" xfId="0" applyNumberFormat="1" applyFont="1" applyFill="1" applyBorder="1" applyAlignment="1" applyProtection="1">
      <alignment horizontal="right"/>
      <protection/>
    </xf>
    <xf numFmtId="37" fontId="21" fillId="0" borderId="0" xfId="0" applyNumberFormat="1" applyFont="1" applyFill="1" applyAlignment="1" applyProtection="1">
      <alignment horizontal="right"/>
      <protection/>
    </xf>
    <xf numFmtId="37" fontId="23" fillId="0" borderId="0" xfId="0" applyFont="1" applyAlignment="1" applyProtection="1">
      <alignment/>
      <protection/>
    </xf>
    <xf numFmtId="37" fontId="23" fillId="0" borderId="14" xfId="0" applyFont="1" applyBorder="1" applyAlignment="1" applyProtection="1">
      <alignment/>
      <protection/>
    </xf>
    <xf numFmtId="37" fontId="20" fillId="0" borderId="15" xfId="0" applyFont="1" applyBorder="1" applyAlignment="1">
      <alignment/>
    </xf>
    <xf numFmtId="37" fontId="0" fillId="0" borderId="0" xfId="0" applyFont="1" applyAlignment="1">
      <alignment/>
    </xf>
    <xf numFmtId="37" fontId="0" fillId="0" borderId="0" xfId="0" applyFont="1" applyAlignment="1" applyProtection="1">
      <alignment/>
      <protection/>
    </xf>
    <xf numFmtId="37" fontId="0" fillId="0" borderId="0" xfId="0" applyFont="1" applyBorder="1" applyAlignment="1">
      <alignment/>
    </xf>
    <xf numFmtId="37" fontId="20" fillId="0" borderId="23" xfId="0" applyFont="1" applyBorder="1" applyAlignment="1">
      <alignment horizontal="center" vertical="center" wrapText="1"/>
    </xf>
    <xf numFmtId="37" fontId="20" fillId="0" borderId="18" xfId="0" applyFont="1" applyBorder="1" applyAlignment="1">
      <alignment horizontal="center" vertical="center" wrapText="1"/>
    </xf>
    <xf numFmtId="37" fontId="20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Documents%20and%20Settings\&#21332;&#20250;&#65297;\&#12487;&#12473;&#12463;&#12488;&#12483;&#12503;\H23&#24180;&#37969;&#23436;&#25104;&#20998;\042&#204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2入力"/>
      <sheetName val="042印刷"/>
      <sheetName val="システム登録"/>
      <sheetName val="042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/>
  <dimension ref="A1:W141"/>
  <sheetViews>
    <sheetView showGridLines="0" tabSelected="1" zoomScale="75" zoomScaleNormal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8.33203125" defaultRowHeight="18"/>
  <cols>
    <col min="1" max="1" width="1.58203125" style="1" customWidth="1"/>
    <col min="2" max="2" width="2.08203125" style="1" customWidth="1"/>
    <col min="3" max="3" width="8.83203125" style="1" customWidth="1"/>
    <col min="4" max="4" width="1.58203125" style="1" customWidth="1"/>
    <col min="5" max="6" width="11.16015625" style="1" customWidth="1"/>
    <col min="7" max="7" width="12.5" style="1" customWidth="1"/>
    <col min="8" max="13" width="11.16015625" style="1" customWidth="1"/>
    <col min="14" max="16384" width="8.33203125" style="1" customWidth="1"/>
  </cols>
  <sheetData>
    <row r="1" ht="14.25">
      <c r="A1" s="1" t="s">
        <v>94</v>
      </c>
    </row>
    <row r="2" spans="2:12" s="2" customFormat="1" ht="14.25">
      <c r="B2" s="3" t="s">
        <v>60</v>
      </c>
      <c r="C2" s="3"/>
      <c r="E2" s="4"/>
      <c r="F2" s="4"/>
      <c r="I2" s="4"/>
      <c r="J2" s="4"/>
      <c r="K2" s="4"/>
      <c r="L2" s="4"/>
    </row>
    <row r="4" spans="1:13" ht="15" thickBot="1">
      <c r="A4" s="5"/>
      <c r="B4" s="6" t="s">
        <v>61</v>
      </c>
      <c r="C4" s="6"/>
      <c r="D4" s="5"/>
      <c r="E4" s="5"/>
      <c r="F4" s="5"/>
      <c r="G4" s="5"/>
      <c r="H4" s="5"/>
      <c r="I4" s="5"/>
      <c r="J4" s="5"/>
      <c r="K4" s="5"/>
      <c r="L4" s="5"/>
      <c r="M4" s="5"/>
    </row>
    <row r="5" spans="4:13" ht="15" thickTop="1">
      <c r="D5" s="7"/>
      <c r="E5" s="8" t="s">
        <v>62</v>
      </c>
      <c r="F5" s="9"/>
      <c r="G5" s="9"/>
      <c r="H5" s="9"/>
      <c r="I5" s="9"/>
      <c r="J5" s="9"/>
      <c r="K5" s="9"/>
      <c r="L5" s="9"/>
      <c r="M5" s="10"/>
    </row>
    <row r="6" spans="4:13" ht="14.25">
      <c r="D6" s="11"/>
      <c r="E6" s="12"/>
      <c r="F6" s="13"/>
      <c r="G6" s="14"/>
      <c r="H6" s="66" t="s">
        <v>63</v>
      </c>
      <c r="I6" s="12"/>
      <c r="J6" s="12"/>
      <c r="K6" s="15"/>
      <c r="L6" s="15"/>
      <c r="M6" s="67" t="s">
        <v>64</v>
      </c>
    </row>
    <row r="7" spans="2:13" ht="14.25">
      <c r="B7" s="16" t="s">
        <v>65</v>
      </c>
      <c r="C7" s="16"/>
      <c r="D7" s="11"/>
      <c r="E7" s="17" t="s">
        <v>0</v>
      </c>
      <c r="F7" s="18" t="s">
        <v>1</v>
      </c>
      <c r="G7" s="17"/>
      <c r="H7" s="67"/>
      <c r="I7" s="19" t="s">
        <v>66</v>
      </c>
      <c r="J7" s="19" t="s">
        <v>66</v>
      </c>
      <c r="K7" s="20" t="s">
        <v>67</v>
      </c>
      <c r="L7" s="20" t="s">
        <v>67</v>
      </c>
      <c r="M7" s="67"/>
    </row>
    <row r="8" spans="4:13" ht="14.25">
      <c r="D8" s="11"/>
      <c r="E8" s="12"/>
      <c r="F8" s="18" t="s">
        <v>2</v>
      </c>
      <c r="G8" s="21" t="s">
        <v>68</v>
      </c>
      <c r="H8" s="67"/>
      <c r="I8" s="20" t="s">
        <v>3</v>
      </c>
      <c r="J8" s="20" t="s">
        <v>3</v>
      </c>
      <c r="K8" s="20" t="s">
        <v>69</v>
      </c>
      <c r="L8" s="20" t="s">
        <v>4</v>
      </c>
      <c r="M8" s="67"/>
    </row>
    <row r="9" spans="1:13" ht="14.25">
      <c r="A9" s="13"/>
      <c r="B9" s="13"/>
      <c r="C9" s="13"/>
      <c r="D9" s="22"/>
      <c r="E9" s="13" t="s">
        <v>70</v>
      </c>
      <c r="F9" s="23" t="s">
        <v>71</v>
      </c>
      <c r="G9" s="24" t="s">
        <v>72</v>
      </c>
      <c r="H9" s="68"/>
      <c r="I9" s="25" t="s">
        <v>73</v>
      </c>
      <c r="J9" s="25" t="s">
        <v>74</v>
      </c>
      <c r="K9" s="24"/>
      <c r="L9" s="24"/>
      <c r="M9" s="26"/>
    </row>
    <row r="10" spans="1:13" ht="14.25">
      <c r="A10" s="12"/>
      <c r="B10" s="12"/>
      <c r="C10" s="12"/>
      <c r="D10" s="11"/>
      <c r="E10" s="12"/>
      <c r="F10" s="17"/>
      <c r="G10" s="27"/>
      <c r="H10" s="27"/>
      <c r="I10" s="28"/>
      <c r="J10" s="28"/>
      <c r="K10" s="27"/>
      <c r="L10" s="27"/>
      <c r="M10" s="27"/>
    </row>
    <row r="11" spans="2:13" ht="14.25">
      <c r="B11" s="29" t="s">
        <v>5</v>
      </c>
      <c r="C11" s="30"/>
      <c r="D11" s="11"/>
      <c r="E11" s="12">
        <v>34150</v>
      </c>
      <c r="F11" s="1">
        <v>21405</v>
      </c>
      <c r="G11" s="1">
        <v>13560</v>
      </c>
      <c r="H11" s="1">
        <v>22863</v>
      </c>
      <c r="I11" s="1">
        <v>5420</v>
      </c>
      <c r="J11" s="1">
        <v>17443</v>
      </c>
      <c r="K11" s="1">
        <v>6668</v>
      </c>
      <c r="L11" s="1">
        <v>4619</v>
      </c>
      <c r="M11" s="1">
        <v>29524</v>
      </c>
    </row>
    <row r="12" spans="2:5" ht="14.25">
      <c r="B12" s="30"/>
      <c r="C12" s="30"/>
      <c r="D12" s="11"/>
      <c r="E12" s="12"/>
    </row>
    <row r="13" spans="2:13" s="31" customFormat="1" ht="14.25">
      <c r="B13" s="32" t="s">
        <v>75</v>
      </c>
      <c r="C13" s="33"/>
      <c r="D13" s="34"/>
      <c r="E13" s="35">
        <f aca="true" t="shared" si="0" ref="E13:M13">E15+E17</f>
        <v>30855</v>
      </c>
      <c r="F13" s="36">
        <f t="shared" si="0"/>
        <v>18555</v>
      </c>
      <c r="G13" s="36">
        <f t="shared" si="0"/>
        <v>11202</v>
      </c>
      <c r="H13" s="36">
        <f t="shared" si="0"/>
        <v>19480</v>
      </c>
      <c r="I13" s="36">
        <f t="shared" si="0"/>
        <v>4759</v>
      </c>
      <c r="J13" s="36">
        <f t="shared" si="0"/>
        <v>14721</v>
      </c>
      <c r="K13" s="36">
        <f t="shared" si="0"/>
        <v>7922</v>
      </c>
      <c r="L13" s="36">
        <f t="shared" si="0"/>
        <v>3453</v>
      </c>
      <c r="M13" s="36">
        <f t="shared" si="0"/>
        <v>23607</v>
      </c>
    </row>
    <row r="14" spans="2:12" s="31" customFormat="1" ht="14.25">
      <c r="B14" s="37"/>
      <c r="C14" s="37"/>
      <c r="D14" s="34"/>
      <c r="E14" s="38"/>
      <c r="F14" s="39"/>
      <c r="G14" s="39"/>
      <c r="H14" s="39"/>
      <c r="I14" s="39"/>
      <c r="J14" s="39"/>
      <c r="K14" s="39"/>
      <c r="L14" s="39"/>
    </row>
    <row r="15" spans="2:13" s="31" customFormat="1" ht="14.25" customHeight="1">
      <c r="B15" s="33" t="s">
        <v>6</v>
      </c>
      <c r="C15" s="33"/>
      <c r="D15" s="34"/>
      <c r="E15" s="40">
        <f aca="true" t="shared" si="1" ref="E15:M15">SUM(E20:E67)</f>
        <v>25770</v>
      </c>
      <c r="F15" s="41">
        <f t="shared" si="1"/>
        <v>15629</v>
      </c>
      <c r="G15" s="41">
        <f t="shared" si="1"/>
        <v>9533</v>
      </c>
      <c r="H15" s="41">
        <f t="shared" si="1"/>
        <v>16457</v>
      </c>
      <c r="I15" s="41">
        <f t="shared" si="1"/>
        <v>4104</v>
      </c>
      <c r="J15" s="41">
        <f t="shared" si="1"/>
        <v>12353</v>
      </c>
      <c r="K15" s="41">
        <f t="shared" si="1"/>
        <v>6410</v>
      </c>
      <c r="L15" s="41">
        <f t="shared" si="1"/>
        <v>2903</v>
      </c>
      <c r="M15" s="41">
        <f t="shared" si="1"/>
        <v>17766</v>
      </c>
    </row>
    <row r="16" spans="2:12" s="31" customFormat="1" ht="14.25">
      <c r="B16" s="37"/>
      <c r="C16" s="37"/>
      <c r="D16" s="34"/>
      <c r="E16" s="38"/>
      <c r="F16" s="39"/>
      <c r="G16" s="39"/>
      <c r="H16" s="39"/>
      <c r="I16" s="39"/>
      <c r="J16" s="39"/>
      <c r="K16" s="39"/>
      <c r="L16" s="39"/>
    </row>
    <row r="17" spans="2:13" s="31" customFormat="1" ht="14.25" customHeight="1">
      <c r="B17" s="33" t="s">
        <v>7</v>
      </c>
      <c r="C17" s="33"/>
      <c r="D17" s="34"/>
      <c r="E17" s="40">
        <f aca="true" t="shared" si="2" ref="E17:M17">E69+E76+E82+E89+E99+E104</f>
        <v>5085</v>
      </c>
      <c r="F17" s="41">
        <f t="shared" si="2"/>
        <v>2926</v>
      </c>
      <c r="G17" s="41">
        <f t="shared" si="2"/>
        <v>1669</v>
      </c>
      <c r="H17" s="41">
        <f t="shared" si="2"/>
        <v>3023</v>
      </c>
      <c r="I17" s="41">
        <f t="shared" si="2"/>
        <v>655</v>
      </c>
      <c r="J17" s="41">
        <f t="shared" si="2"/>
        <v>2368</v>
      </c>
      <c r="K17" s="41">
        <f t="shared" si="2"/>
        <v>1512</v>
      </c>
      <c r="L17" s="41">
        <f t="shared" si="2"/>
        <v>550</v>
      </c>
      <c r="M17" s="41">
        <f t="shared" si="2"/>
        <v>5841</v>
      </c>
    </row>
    <row r="18" spans="2:12" ht="14.25">
      <c r="B18" s="30"/>
      <c r="C18" s="30"/>
      <c r="D18" s="11"/>
      <c r="E18" s="42"/>
      <c r="F18" s="43"/>
      <c r="G18" s="43"/>
      <c r="H18" s="43"/>
      <c r="I18" s="43"/>
      <c r="J18" s="43"/>
      <c r="K18" s="43"/>
      <c r="L18" s="43"/>
    </row>
    <row r="19" spans="2:13" ht="14.25" customHeight="1">
      <c r="B19" s="44" t="s">
        <v>8</v>
      </c>
      <c r="C19" s="44"/>
      <c r="D19" s="11"/>
      <c r="E19" s="45">
        <f aca="true" t="shared" si="3" ref="E19:M19">SUM(E20:E25)</f>
        <v>977</v>
      </c>
      <c r="F19" s="46">
        <f t="shared" si="3"/>
        <v>529</v>
      </c>
      <c r="G19" s="46">
        <f t="shared" si="3"/>
        <v>302</v>
      </c>
      <c r="H19" s="46">
        <f t="shared" si="3"/>
        <v>575</v>
      </c>
      <c r="I19" s="46">
        <f t="shared" si="3"/>
        <v>100</v>
      </c>
      <c r="J19" s="46">
        <f t="shared" si="3"/>
        <v>475</v>
      </c>
      <c r="K19" s="46">
        <f t="shared" si="3"/>
        <v>257</v>
      </c>
      <c r="L19" s="46">
        <f t="shared" si="3"/>
        <v>145</v>
      </c>
      <c r="M19" s="46">
        <f t="shared" si="3"/>
        <v>569</v>
      </c>
    </row>
    <row r="20" spans="2:13" ht="14.25">
      <c r="B20" s="44"/>
      <c r="C20" s="44" t="s">
        <v>76</v>
      </c>
      <c r="D20" s="11"/>
      <c r="E20" s="47">
        <v>34</v>
      </c>
      <c r="F20" s="48">
        <v>14</v>
      </c>
      <c r="G20" s="48">
        <v>8</v>
      </c>
      <c r="H20" s="48">
        <v>17</v>
      </c>
      <c r="I20" s="48">
        <v>2</v>
      </c>
      <c r="J20" s="48">
        <v>15</v>
      </c>
      <c r="K20" s="48">
        <v>8</v>
      </c>
      <c r="L20" s="48">
        <v>9</v>
      </c>
      <c r="M20" s="47">
        <v>20</v>
      </c>
    </row>
    <row r="21" spans="2:13" ht="14.25">
      <c r="B21" s="44"/>
      <c r="C21" s="44" t="s">
        <v>77</v>
      </c>
      <c r="D21" s="11"/>
      <c r="E21" s="47">
        <v>203</v>
      </c>
      <c r="F21" s="48">
        <v>124</v>
      </c>
      <c r="G21" s="48">
        <v>82</v>
      </c>
      <c r="H21" s="48">
        <v>129</v>
      </c>
      <c r="I21" s="48">
        <v>30</v>
      </c>
      <c r="J21" s="48">
        <v>99</v>
      </c>
      <c r="K21" s="48">
        <v>43</v>
      </c>
      <c r="L21" s="48">
        <v>31</v>
      </c>
      <c r="M21" s="47">
        <v>70</v>
      </c>
    </row>
    <row r="22" spans="2:13" ht="14.25">
      <c r="B22" s="44"/>
      <c r="C22" s="44" t="s">
        <v>78</v>
      </c>
      <c r="D22" s="11"/>
      <c r="E22" s="47">
        <v>37</v>
      </c>
      <c r="F22" s="48">
        <v>19</v>
      </c>
      <c r="G22" s="48">
        <v>9</v>
      </c>
      <c r="H22" s="48">
        <v>19</v>
      </c>
      <c r="I22" s="48">
        <v>3</v>
      </c>
      <c r="J22" s="48">
        <v>16</v>
      </c>
      <c r="K22" s="48">
        <v>13</v>
      </c>
      <c r="L22" s="48">
        <v>5</v>
      </c>
      <c r="M22" s="47">
        <v>23</v>
      </c>
    </row>
    <row r="23" spans="2:23" ht="14.25">
      <c r="B23" s="44"/>
      <c r="C23" s="44" t="s">
        <v>79</v>
      </c>
      <c r="D23" s="11"/>
      <c r="E23" s="47">
        <v>414</v>
      </c>
      <c r="F23" s="48">
        <v>201</v>
      </c>
      <c r="G23" s="48">
        <v>112</v>
      </c>
      <c r="H23" s="48">
        <v>226</v>
      </c>
      <c r="I23" s="48">
        <v>34</v>
      </c>
      <c r="J23" s="48">
        <v>192</v>
      </c>
      <c r="K23" s="48">
        <v>124</v>
      </c>
      <c r="L23" s="48">
        <v>64</v>
      </c>
      <c r="M23" s="47">
        <v>280</v>
      </c>
      <c r="O23" s="49"/>
      <c r="P23" s="50"/>
      <c r="Q23" s="50"/>
      <c r="R23" s="50"/>
      <c r="S23" s="50"/>
      <c r="T23" s="50"/>
      <c r="U23" s="50"/>
      <c r="V23" s="50"/>
      <c r="W23" s="49"/>
    </row>
    <row r="24" spans="2:13" ht="14.25">
      <c r="B24" s="44"/>
      <c r="C24" s="44" t="s">
        <v>80</v>
      </c>
      <c r="D24" s="11"/>
      <c r="E24" s="47">
        <v>289</v>
      </c>
      <c r="F24" s="48">
        <v>171</v>
      </c>
      <c r="G24" s="48">
        <v>91</v>
      </c>
      <c r="H24" s="48">
        <v>184</v>
      </c>
      <c r="I24" s="48">
        <v>31</v>
      </c>
      <c r="J24" s="48">
        <v>153</v>
      </c>
      <c r="K24" s="48">
        <v>69</v>
      </c>
      <c r="L24" s="48">
        <v>36</v>
      </c>
      <c r="M24" s="47">
        <v>176</v>
      </c>
    </row>
    <row r="25" spans="2:13" ht="14.25">
      <c r="B25" s="44"/>
      <c r="C25" s="44" t="s">
        <v>81</v>
      </c>
      <c r="D25" s="11"/>
      <c r="E25" s="51" t="s">
        <v>82</v>
      </c>
      <c r="F25" s="52" t="s">
        <v>82</v>
      </c>
      <c r="G25" s="52" t="s">
        <v>82</v>
      </c>
      <c r="H25" s="52" t="s">
        <v>82</v>
      </c>
      <c r="I25" s="52" t="s">
        <v>82</v>
      </c>
      <c r="J25" s="52" t="s">
        <v>82</v>
      </c>
      <c r="K25" s="52" t="s">
        <v>82</v>
      </c>
      <c r="L25" s="51" t="s">
        <v>82</v>
      </c>
      <c r="M25" s="51" t="s">
        <v>82</v>
      </c>
    </row>
    <row r="26" spans="2:13" ht="14.25">
      <c r="B26" s="44"/>
      <c r="C26" s="44"/>
      <c r="D26" s="11"/>
      <c r="E26" s="53"/>
      <c r="F26" s="52"/>
      <c r="G26" s="52"/>
      <c r="H26" s="52"/>
      <c r="I26" s="52"/>
      <c r="J26" s="52"/>
      <c r="K26" s="52"/>
      <c r="L26" s="52"/>
      <c r="M26" s="54"/>
    </row>
    <row r="27" spans="2:13" ht="14.25" customHeight="1">
      <c r="B27" s="44" t="s">
        <v>9</v>
      </c>
      <c r="C27" s="44"/>
      <c r="D27" s="11"/>
      <c r="E27" s="47">
        <v>997</v>
      </c>
      <c r="F27" s="48">
        <v>873</v>
      </c>
      <c r="G27" s="48">
        <v>693</v>
      </c>
      <c r="H27" s="48">
        <v>860</v>
      </c>
      <c r="I27" s="48">
        <v>374</v>
      </c>
      <c r="J27" s="48">
        <v>486</v>
      </c>
      <c r="K27" s="48">
        <v>92</v>
      </c>
      <c r="L27" s="48">
        <v>45</v>
      </c>
      <c r="M27" s="47">
        <v>103</v>
      </c>
    </row>
    <row r="28" spans="2:13" ht="14.25" customHeight="1">
      <c r="B28" s="44" t="s">
        <v>10</v>
      </c>
      <c r="C28" s="44"/>
      <c r="D28" s="11"/>
      <c r="E28" s="47">
        <v>353</v>
      </c>
      <c r="F28" s="48">
        <v>265</v>
      </c>
      <c r="G28" s="48">
        <v>199</v>
      </c>
      <c r="H28" s="48">
        <v>278</v>
      </c>
      <c r="I28" s="48">
        <v>106</v>
      </c>
      <c r="J28" s="48">
        <v>172</v>
      </c>
      <c r="K28" s="48">
        <v>57</v>
      </c>
      <c r="L28" s="48">
        <v>18</v>
      </c>
      <c r="M28" s="47">
        <v>38</v>
      </c>
    </row>
    <row r="29" spans="2:13" ht="14.25" customHeight="1">
      <c r="B29" s="44" t="s">
        <v>11</v>
      </c>
      <c r="C29" s="44"/>
      <c r="D29" s="11"/>
      <c r="E29" s="47">
        <v>763</v>
      </c>
      <c r="F29" s="48">
        <v>624</v>
      </c>
      <c r="G29" s="48">
        <v>496</v>
      </c>
      <c r="H29" s="48">
        <v>588</v>
      </c>
      <c r="I29" s="48">
        <v>253</v>
      </c>
      <c r="J29" s="48">
        <v>335</v>
      </c>
      <c r="K29" s="48">
        <v>129</v>
      </c>
      <c r="L29" s="48">
        <v>46</v>
      </c>
      <c r="M29" s="47">
        <v>84</v>
      </c>
    </row>
    <row r="30" spans="2:13" ht="14.25" customHeight="1">
      <c r="B30" s="44" t="s">
        <v>12</v>
      </c>
      <c r="C30" s="44"/>
      <c r="D30" s="11"/>
      <c r="E30" s="47">
        <v>621</v>
      </c>
      <c r="F30" s="48">
        <v>313</v>
      </c>
      <c r="G30" s="48">
        <v>155</v>
      </c>
      <c r="H30" s="48">
        <v>363</v>
      </c>
      <c r="I30" s="48">
        <v>71</v>
      </c>
      <c r="J30" s="48">
        <v>292</v>
      </c>
      <c r="K30" s="48">
        <v>145</v>
      </c>
      <c r="L30" s="48">
        <v>113</v>
      </c>
      <c r="M30" s="47">
        <v>368</v>
      </c>
    </row>
    <row r="31" spans="2:13" ht="14.25">
      <c r="B31" s="44" t="s">
        <v>13</v>
      </c>
      <c r="C31" s="44"/>
      <c r="D31" s="11"/>
      <c r="E31" s="47">
        <v>574</v>
      </c>
      <c r="F31" s="48">
        <v>268</v>
      </c>
      <c r="G31" s="48">
        <v>123</v>
      </c>
      <c r="H31" s="48">
        <v>293</v>
      </c>
      <c r="I31" s="48">
        <v>37</v>
      </c>
      <c r="J31" s="48">
        <v>256</v>
      </c>
      <c r="K31" s="48">
        <v>211</v>
      </c>
      <c r="L31" s="48">
        <v>70</v>
      </c>
      <c r="M31" s="47">
        <v>545</v>
      </c>
    </row>
    <row r="32" spans="2:13" ht="14.25" customHeight="1">
      <c r="B32" s="44"/>
      <c r="C32" s="44"/>
      <c r="D32" s="11"/>
      <c r="E32" s="53"/>
      <c r="F32" s="55"/>
      <c r="G32" s="52"/>
      <c r="H32" s="55"/>
      <c r="I32" s="55"/>
      <c r="J32" s="55"/>
      <c r="K32" s="55"/>
      <c r="L32" s="55"/>
      <c r="M32" s="54"/>
    </row>
    <row r="33" spans="2:13" ht="14.25" customHeight="1">
      <c r="B33" s="44" t="s">
        <v>14</v>
      </c>
      <c r="C33" s="44"/>
      <c r="D33" s="11"/>
      <c r="E33" s="47">
        <v>541</v>
      </c>
      <c r="F33" s="48">
        <v>424</v>
      </c>
      <c r="G33" s="48">
        <v>313</v>
      </c>
      <c r="H33" s="48">
        <v>413</v>
      </c>
      <c r="I33" s="48">
        <v>158</v>
      </c>
      <c r="J33" s="48">
        <v>255</v>
      </c>
      <c r="K33" s="48">
        <v>92</v>
      </c>
      <c r="L33" s="48">
        <v>36</v>
      </c>
      <c r="M33" s="47">
        <v>108</v>
      </c>
    </row>
    <row r="34" spans="2:13" ht="14.25" customHeight="1">
      <c r="B34" s="44" t="s">
        <v>15</v>
      </c>
      <c r="C34" s="44"/>
      <c r="D34" s="11"/>
      <c r="E34" s="47">
        <v>728</v>
      </c>
      <c r="F34" s="48">
        <v>400</v>
      </c>
      <c r="G34" s="48">
        <v>184</v>
      </c>
      <c r="H34" s="48">
        <v>456</v>
      </c>
      <c r="I34" s="48">
        <v>76</v>
      </c>
      <c r="J34" s="48">
        <v>380</v>
      </c>
      <c r="K34" s="48">
        <v>153</v>
      </c>
      <c r="L34" s="48">
        <v>119</v>
      </c>
      <c r="M34" s="47">
        <v>471</v>
      </c>
    </row>
    <row r="35" spans="2:13" ht="14.25" customHeight="1">
      <c r="B35" s="44" t="s">
        <v>16</v>
      </c>
      <c r="C35" s="44"/>
      <c r="D35" s="11"/>
      <c r="E35" s="47">
        <v>573</v>
      </c>
      <c r="F35" s="48">
        <v>249</v>
      </c>
      <c r="G35" s="48">
        <v>118</v>
      </c>
      <c r="H35" s="48">
        <v>282</v>
      </c>
      <c r="I35" s="48">
        <v>31</v>
      </c>
      <c r="J35" s="48">
        <v>251</v>
      </c>
      <c r="K35" s="48">
        <v>219</v>
      </c>
      <c r="L35" s="48">
        <v>72</v>
      </c>
      <c r="M35" s="47">
        <v>798</v>
      </c>
    </row>
    <row r="36" spans="2:13" ht="14.25" customHeight="1">
      <c r="B36" s="44" t="s">
        <v>17</v>
      </c>
      <c r="C36" s="44"/>
      <c r="D36" s="11"/>
      <c r="E36" s="47">
        <v>1122</v>
      </c>
      <c r="F36" s="48">
        <v>726</v>
      </c>
      <c r="G36" s="48">
        <v>428</v>
      </c>
      <c r="H36" s="48">
        <v>759</v>
      </c>
      <c r="I36" s="48">
        <v>172</v>
      </c>
      <c r="J36" s="48">
        <v>587</v>
      </c>
      <c r="K36" s="48">
        <v>285</v>
      </c>
      <c r="L36" s="48">
        <v>78</v>
      </c>
      <c r="M36" s="47">
        <v>945</v>
      </c>
    </row>
    <row r="37" spans="2:13" ht="14.25">
      <c r="B37" s="44" t="s">
        <v>18</v>
      </c>
      <c r="C37" s="44"/>
      <c r="D37" s="11"/>
      <c r="E37" s="47">
        <v>537</v>
      </c>
      <c r="F37" s="48">
        <v>257</v>
      </c>
      <c r="G37" s="48">
        <v>160</v>
      </c>
      <c r="H37" s="48">
        <v>287</v>
      </c>
      <c r="I37" s="48">
        <v>54</v>
      </c>
      <c r="J37" s="48">
        <v>233</v>
      </c>
      <c r="K37" s="48">
        <v>201</v>
      </c>
      <c r="L37" s="48">
        <v>49</v>
      </c>
      <c r="M37" s="47">
        <v>469</v>
      </c>
    </row>
    <row r="38" spans="2:13" ht="14.25" customHeight="1">
      <c r="B38" s="44"/>
      <c r="C38" s="44"/>
      <c r="D38" s="11"/>
      <c r="E38" s="53"/>
      <c r="F38" s="55"/>
      <c r="G38" s="52"/>
      <c r="H38" s="55"/>
      <c r="I38" s="55"/>
      <c r="J38" s="55"/>
      <c r="K38" s="55"/>
      <c r="L38" s="55"/>
      <c r="M38" s="54"/>
    </row>
    <row r="39" spans="2:13" ht="14.25" customHeight="1">
      <c r="B39" s="44" t="s">
        <v>19</v>
      </c>
      <c r="C39" s="44"/>
      <c r="D39" s="11"/>
      <c r="E39" s="47">
        <v>667</v>
      </c>
      <c r="F39" s="48">
        <v>344</v>
      </c>
      <c r="G39" s="48">
        <v>198</v>
      </c>
      <c r="H39" s="48">
        <v>344</v>
      </c>
      <c r="I39" s="48">
        <v>62</v>
      </c>
      <c r="J39" s="48">
        <v>282</v>
      </c>
      <c r="K39" s="48">
        <v>263</v>
      </c>
      <c r="L39" s="48">
        <v>60</v>
      </c>
      <c r="M39" s="47">
        <v>610</v>
      </c>
    </row>
    <row r="40" spans="2:13" ht="14.25" customHeight="1">
      <c r="B40" s="44" t="s">
        <v>20</v>
      </c>
      <c r="C40" s="44"/>
      <c r="D40" s="11"/>
      <c r="E40" s="47">
        <v>1826</v>
      </c>
      <c r="F40" s="48">
        <v>1485</v>
      </c>
      <c r="G40" s="48">
        <v>1033</v>
      </c>
      <c r="H40" s="48">
        <v>1446</v>
      </c>
      <c r="I40" s="48">
        <v>548</v>
      </c>
      <c r="J40" s="48">
        <v>898</v>
      </c>
      <c r="K40" s="48">
        <v>228</v>
      </c>
      <c r="L40" s="48">
        <v>152</v>
      </c>
      <c r="M40" s="47">
        <v>693</v>
      </c>
    </row>
    <row r="41" spans="2:13" ht="14.25" customHeight="1">
      <c r="B41" s="44" t="s">
        <v>21</v>
      </c>
      <c r="C41" s="44"/>
      <c r="D41" s="11"/>
      <c r="E41" s="47">
        <v>89</v>
      </c>
      <c r="F41" s="48">
        <v>45</v>
      </c>
      <c r="G41" s="48">
        <v>27</v>
      </c>
      <c r="H41" s="48">
        <v>64</v>
      </c>
      <c r="I41" s="48">
        <v>11</v>
      </c>
      <c r="J41" s="48">
        <v>53</v>
      </c>
      <c r="K41" s="48">
        <v>12</v>
      </c>
      <c r="L41" s="48">
        <v>13</v>
      </c>
      <c r="M41" s="47">
        <v>26</v>
      </c>
    </row>
    <row r="42" spans="2:13" ht="14.25" customHeight="1">
      <c r="B42" s="44" t="s">
        <v>22</v>
      </c>
      <c r="C42" s="44"/>
      <c r="D42" s="11"/>
      <c r="E42" s="47">
        <v>842</v>
      </c>
      <c r="F42" s="48">
        <v>580</v>
      </c>
      <c r="G42" s="48">
        <v>379</v>
      </c>
      <c r="H42" s="48">
        <v>625</v>
      </c>
      <c r="I42" s="48">
        <v>191</v>
      </c>
      <c r="J42" s="48">
        <v>434</v>
      </c>
      <c r="K42" s="48">
        <v>110</v>
      </c>
      <c r="L42" s="48">
        <v>107</v>
      </c>
      <c r="M42" s="47">
        <v>284</v>
      </c>
    </row>
    <row r="43" spans="2:13" ht="14.25">
      <c r="B43" s="44" t="s">
        <v>23</v>
      </c>
      <c r="C43" s="44"/>
      <c r="D43" s="11"/>
      <c r="E43" s="47">
        <v>185</v>
      </c>
      <c r="F43" s="48">
        <v>68</v>
      </c>
      <c r="G43" s="48">
        <v>28</v>
      </c>
      <c r="H43" s="48">
        <v>78</v>
      </c>
      <c r="I43" s="48">
        <v>7</v>
      </c>
      <c r="J43" s="48">
        <v>71</v>
      </c>
      <c r="K43" s="48">
        <v>85</v>
      </c>
      <c r="L43" s="48">
        <v>22</v>
      </c>
      <c r="M43" s="47">
        <v>258</v>
      </c>
    </row>
    <row r="44" spans="2:13" ht="14.25" customHeight="1">
      <c r="B44" s="44"/>
      <c r="C44" s="44"/>
      <c r="D44" s="11"/>
      <c r="E44" s="53"/>
      <c r="F44" s="55"/>
      <c r="G44" s="52"/>
      <c r="H44" s="55"/>
      <c r="I44" s="55"/>
      <c r="J44" s="55"/>
      <c r="K44" s="55"/>
      <c r="L44" s="55"/>
      <c r="M44" s="54"/>
    </row>
    <row r="45" spans="2:13" ht="14.25" customHeight="1">
      <c r="B45" s="44" t="s">
        <v>24</v>
      </c>
      <c r="C45" s="44"/>
      <c r="D45" s="11"/>
      <c r="E45" s="47">
        <v>1102</v>
      </c>
      <c r="F45" s="48">
        <v>391</v>
      </c>
      <c r="G45" s="48">
        <v>193</v>
      </c>
      <c r="H45" s="48">
        <v>424</v>
      </c>
      <c r="I45" s="48">
        <v>46</v>
      </c>
      <c r="J45" s="48">
        <v>378</v>
      </c>
      <c r="K45" s="48">
        <v>529</v>
      </c>
      <c r="L45" s="48">
        <v>149</v>
      </c>
      <c r="M45" s="47">
        <v>1676</v>
      </c>
    </row>
    <row r="46" spans="2:13" ht="14.25" customHeight="1">
      <c r="B46" s="44" t="s">
        <v>25</v>
      </c>
      <c r="C46" s="44"/>
      <c r="D46" s="11"/>
      <c r="E46" s="47">
        <v>282</v>
      </c>
      <c r="F46" s="48">
        <v>152</v>
      </c>
      <c r="G46" s="48">
        <v>69</v>
      </c>
      <c r="H46" s="48">
        <v>180</v>
      </c>
      <c r="I46" s="48">
        <v>25</v>
      </c>
      <c r="J46" s="48">
        <v>155</v>
      </c>
      <c r="K46" s="48">
        <v>45</v>
      </c>
      <c r="L46" s="48">
        <v>57</v>
      </c>
      <c r="M46" s="47">
        <v>89</v>
      </c>
    </row>
    <row r="47" spans="2:13" ht="14.25" customHeight="1">
      <c r="B47" s="44" t="s">
        <v>26</v>
      </c>
      <c r="C47" s="44"/>
      <c r="D47" s="11"/>
      <c r="E47" s="47">
        <v>422</v>
      </c>
      <c r="F47" s="48">
        <v>251</v>
      </c>
      <c r="G47" s="48">
        <v>152</v>
      </c>
      <c r="H47" s="48">
        <v>276</v>
      </c>
      <c r="I47" s="48">
        <v>69</v>
      </c>
      <c r="J47" s="48">
        <v>207</v>
      </c>
      <c r="K47" s="48">
        <v>76</v>
      </c>
      <c r="L47" s="48">
        <v>70</v>
      </c>
      <c r="M47" s="47">
        <v>185</v>
      </c>
    </row>
    <row r="48" spans="2:13" ht="14.25" customHeight="1">
      <c r="B48" s="44" t="s">
        <v>27</v>
      </c>
      <c r="C48" s="44"/>
      <c r="D48" s="11"/>
      <c r="E48" s="47">
        <v>348</v>
      </c>
      <c r="F48" s="48">
        <v>187</v>
      </c>
      <c r="G48" s="48">
        <v>104</v>
      </c>
      <c r="H48" s="48">
        <v>221</v>
      </c>
      <c r="I48" s="48">
        <v>32</v>
      </c>
      <c r="J48" s="48">
        <v>189</v>
      </c>
      <c r="K48" s="48">
        <v>66</v>
      </c>
      <c r="L48" s="48">
        <v>61</v>
      </c>
      <c r="M48" s="47">
        <v>202</v>
      </c>
    </row>
    <row r="49" spans="2:13" ht="14.25">
      <c r="B49" s="44" t="s">
        <v>28</v>
      </c>
      <c r="C49" s="44"/>
      <c r="D49" s="11"/>
      <c r="E49" s="47">
        <v>634</v>
      </c>
      <c r="F49" s="48">
        <v>273</v>
      </c>
      <c r="G49" s="48">
        <v>127</v>
      </c>
      <c r="H49" s="48">
        <v>322</v>
      </c>
      <c r="I49" s="48">
        <v>45</v>
      </c>
      <c r="J49" s="48">
        <v>277</v>
      </c>
      <c r="K49" s="48">
        <v>253</v>
      </c>
      <c r="L49" s="48">
        <v>59</v>
      </c>
      <c r="M49" s="47">
        <v>584</v>
      </c>
    </row>
    <row r="50" spans="2:13" ht="14.25" customHeight="1">
      <c r="B50" s="44"/>
      <c r="C50" s="44"/>
      <c r="D50" s="11"/>
      <c r="E50" s="53"/>
      <c r="F50" s="55"/>
      <c r="G50" s="52"/>
      <c r="H50" s="55"/>
      <c r="I50" s="55"/>
      <c r="J50" s="55"/>
      <c r="K50" s="55"/>
      <c r="L50" s="55"/>
      <c r="M50" s="54"/>
    </row>
    <row r="51" spans="2:13" ht="14.25" customHeight="1">
      <c r="B51" s="44" t="s">
        <v>83</v>
      </c>
      <c r="C51" s="44"/>
      <c r="D51" s="11"/>
      <c r="E51" s="47">
        <v>313</v>
      </c>
      <c r="F51" s="48">
        <v>269</v>
      </c>
      <c r="G51" s="48">
        <v>209</v>
      </c>
      <c r="H51" s="48">
        <v>252</v>
      </c>
      <c r="I51" s="48">
        <v>97</v>
      </c>
      <c r="J51" s="48">
        <v>155</v>
      </c>
      <c r="K51" s="48">
        <v>47</v>
      </c>
      <c r="L51" s="48">
        <v>14</v>
      </c>
      <c r="M51" s="47">
        <v>21</v>
      </c>
    </row>
    <row r="52" spans="2:13" ht="14.25" customHeight="1">
      <c r="B52" s="44" t="s">
        <v>29</v>
      </c>
      <c r="C52" s="44"/>
      <c r="D52" s="11"/>
      <c r="E52" s="47">
        <v>662</v>
      </c>
      <c r="F52" s="48">
        <v>280</v>
      </c>
      <c r="G52" s="48">
        <v>129</v>
      </c>
      <c r="H52" s="48">
        <v>328</v>
      </c>
      <c r="I52" s="48">
        <v>45</v>
      </c>
      <c r="J52" s="48">
        <v>283</v>
      </c>
      <c r="K52" s="48">
        <v>214</v>
      </c>
      <c r="L52" s="48">
        <v>120</v>
      </c>
      <c r="M52" s="47">
        <v>1189</v>
      </c>
    </row>
    <row r="53" spans="2:13" ht="14.25" customHeight="1">
      <c r="B53" s="44" t="s">
        <v>30</v>
      </c>
      <c r="C53" s="44"/>
      <c r="D53" s="11"/>
      <c r="E53" s="47">
        <v>460</v>
      </c>
      <c r="F53" s="48">
        <v>204</v>
      </c>
      <c r="G53" s="48">
        <v>83</v>
      </c>
      <c r="H53" s="48">
        <v>221</v>
      </c>
      <c r="I53" s="48">
        <v>27</v>
      </c>
      <c r="J53" s="48">
        <v>194</v>
      </c>
      <c r="K53" s="48">
        <v>169</v>
      </c>
      <c r="L53" s="48">
        <v>70</v>
      </c>
      <c r="M53" s="47">
        <v>671</v>
      </c>
    </row>
    <row r="54" spans="2:13" ht="14.25" customHeight="1">
      <c r="B54" s="44" t="s">
        <v>31</v>
      </c>
      <c r="C54" s="44"/>
      <c r="D54" s="11"/>
      <c r="E54" s="51" t="s">
        <v>82</v>
      </c>
      <c r="F54" s="51" t="s">
        <v>82</v>
      </c>
      <c r="G54" s="51" t="s">
        <v>82</v>
      </c>
      <c r="H54" s="51" t="s">
        <v>82</v>
      </c>
      <c r="I54" s="51" t="s">
        <v>82</v>
      </c>
      <c r="J54" s="51" t="s">
        <v>82</v>
      </c>
      <c r="K54" s="51" t="s">
        <v>82</v>
      </c>
      <c r="L54" s="51" t="s">
        <v>82</v>
      </c>
      <c r="M54" s="51" t="s">
        <v>82</v>
      </c>
    </row>
    <row r="55" spans="2:13" ht="14.25">
      <c r="B55" s="44" t="s">
        <v>32</v>
      </c>
      <c r="C55" s="44"/>
      <c r="D55" s="11"/>
      <c r="E55" s="47">
        <v>182</v>
      </c>
      <c r="F55" s="48">
        <v>81</v>
      </c>
      <c r="G55" s="48">
        <v>41</v>
      </c>
      <c r="H55" s="48">
        <v>95</v>
      </c>
      <c r="I55" s="48">
        <v>19</v>
      </c>
      <c r="J55" s="48">
        <v>76</v>
      </c>
      <c r="K55" s="48">
        <v>60</v>
      </c>
      <c r="L55" s="48">
        <v>27</v>
      </c>
      <c r="M55" s="47">
        <v>159</v>
      </c>
    </row>
    <row r="56" spans="2:13" ht="14.25" customHeight="1">
      <c r="B56" s="44"/>
      <c r="C56" s="44"/>
      <c r="D56" s="11"/>
      <c r="E56" s="53"/>
      <c r="F56" s="55"/>
      <c r="G56" s="52"/>
      <c r="H56" s="55"/>
      <c r="I56" s="55"/>
      <c r="J56" s="55"/>
      <c r="K56" s="55"/>
      <c r="L56" s="55"/>
      <c r="M56" s="54"/>
    </row>
    <row r="57" spans="2:13" ht="14.25" customHeight="1">
      <c r="B57" s="44" t="s">
        <v>33</v>
      </c>
      <c r="C57" s="44"/>
      <c r="D57" s="11"/>
      <c r="E57" s="47">
        <v>637</v>
      </c>
      <c r="F57" s="48">
        <v>307</v>
      </c>
      <c r="G57" s="48">
        <v>163</v>
      </c>
      <c r="H57" s="48">
        <v>370</v>
      </c>
      <c r="I57" s="48">
        <v>61</v>
      </c>
      <c r="J57" s="48">
        <v>309</v>
      </c>
      <c r="K57" s="48">
        <v>152</v>
      </c>
      <c r="L57" s="48">
        <v>115</v>
      </c>
      <c r="M57" s="47">
        <v>436</v>
      </c>
    </row>
    <row r="58" spans="2:13" ht="14.25" customHeight="1">
      <c r="B58" s="44" t="s">
        <v>34</v>
      </c>
      <c r="C58" s="44"/>
      <c r="D58" s="11"/>
      <c r="E58" s="51">
        <v>1119</v>
      </c>
      <c r="F58" s="51">
        <v>842</v>
      </c>
      <c r="G58" s="51">
        <v>548</v>
      </c>
      <c r="H58" s="51">
        <v>874</v>
      </c>
      <c r="I58" s="51">
        <v>246</v>
      </c>
      <c r="J58" s="51">
        <v>628</v>
      </c>
      <c r="K58" s="51">
        <v>173</v>
      </c>
      <c r="L58" s="51">
        <v>72</v>
      </c>
      <c r="M58" s="51">
        <v>125</v>
      </c>
    </row>
    <row r="59" spans="2:13" ht="14.25" customHeight="1">
      <c r="B59" s="44" t="s">
        <v>84</v>
      </c>
      <c r="C59" s="44"/>
      <c r="D59" s="11"/>
      <c r="E59" s="47">
        <v>415</v>
      </c>
      <c r="F59" s="48">
        <v>264</v>
      </c>
      <c r="G59" s="48">
        <v>129</v>
      </c>
      <c r="H59" s="48">
        <v>230</v>
      </c>
      <c r="I59" s="48">
        <v>43</v>
      </c>
      <c r="J59" s="48">
        <v>187</v>
      </c>
      <c r="K59" s="48">
        <v>112</v>
      </c>
      <c r="L59" s="48">
        <v>73</v>
      </c>
      <c r="M59" s="47">
        <v>365</v>
      </c>
    </row>
    <row r="60" spans="2:13" ht="14.25" customHeight="1">
      <c r="B60" s="44" t="s">
        <v>85</v>
      </c>
      <c r="C60" s="44"/>
      <c r="D60" s="11"/>
      <c r="E60" s="47">
        <v>437</v>
      </c>
      <c r="F60" s="48">
        <v>298</v>
      </c>
      <c r="G60" s="48">
        <v>206</v>
      </c>
      <c r="H60" s="48">
        <v>314</v>
      </c>
      <c r="I60" s="48">
        <v>90</v>
      </c>
      <c r="J60" s="48">
        <v>224</v>
      </c>
      <c r="K60" s="48">
        <v>70</v>
      </c>
      <c r="L60" s="48">
        <v>53</v>
      </c>
      <c r="M60" s="47">
        <v>98</v>
      </c>
    </row>
    <row r="61" spans="2:13" ht="14.25">
      <c r="B61" s="44" t="s">
        <v>86</v>
      </c>
      <c r="C61" s="44"/>
      <c r="D61" s="11"/>
      <c r="E61" s="47">
        <v>773</v>
      </c>
      <c r="F61" s="48">
        <v>606</v>
      </c>
      <c r="G61" s="48">
        <v>456</v>
      </c>
      <c r="H61" s="48">
        <v>627</v>
      </c>
      <c r="I61" s="48">
        <v>250</v>
      </c>
      <c r="J61" s="48">
        <v>377</v>
      </c>
      <c r="K61" s="48">
        <v>95</v>
      </c>
      <c r="L61" s="48">
        <v>51</v>
      </c>
      <c r="M61" s="47">
        <v>108</v>
      </c>
    </row>
    <row r="62" spans="2:17" ht="14.25" customHeight="1">
      <c r="B62" s="44"/>
      <c r="C62" s="44"/>
      <c r="D62" s="11"/>
      <c r="E62" s="53"/>
      <c r="F62" s="52"/>
      <c r="G62" s="52"/>
      <c r="H62" s="52"/>
      <c r="I62" s="52"/>
      <c r="J62" s="52"/>
      <c r="K62" s="52"/>
      <c r="L62" s="52"/>
      <c r="M62" s="54"/>
      <c r="N62" s="56"/>
      <c r="O62" s="56"/>
      <c r="P62" s="56"/>
      <c r="Q62" s="56"/>
    </row>
    <row r="63" spans="2:17" ht="14.25" customHeight="1">
      <c r="B63" s="44" t="s">
        <v>87</v>
      </c>
      <c r="C63" s="44"/>
      <c r="D63" s="11"/>
      <c r="E63" s="47">
        <v>1775</v>
      </c>
      <c r="F63" s="48">
        <v>830</v>
      </c>
      <c r="G63" s="48">
        <v>382</v>
      </c>
      <c r="H63" s="48">
        <v>1052</v>
      </c>
      <c r="I63" s="48">
        <v>149</v>
      </c>
      <c r="J63" s="48">
        <v>903</v>
      </c>
      <c r="K63" s="48">
        <v>403</v>
      </c>
      <c r="L63" s="48">
        <v>320</v>
      </c>
      <c r="M63" s="47">
        <v>578</v>
      </c>
      <c r="N63" s="56"/>
      <c r="O63" s="56"/>
      <c r="P63" s="56"/>
      <c r="Q63" s="56"/>
    </row>
    <row r="64" spans="2:17" ht="14.25" customHeight="1">
      <c r="B64" s="44" t="s">
        <v>88</v>
      </c>
      <c r="C64" s="44"/>
      <c r="D64" s="11"/>
      <c r="E64" s="47">
        <v>953</v>
      </c>
      <c r="F64" s="48">
        <v>658</v>
      </c>
      <c r="G64" s="48">
        <v>458</v>
      </c>
      <c r="H64" s="48">
        <v>587</v>
      </c>
      <c r="I64" s="48">
        <v>163</v>
      </c>
      <c r="J64" s="48">
        <v>424</v>
      </c>
      <c r="K64" s="48">
        <v>292</v>
      </c>
      <c r="L64" s="48">
        <v>74</v>
      </c>
      <c r="M64" s="47">
        <v>1005</v>
      </c>
      <c r="N64" s="56"/>
      <c r="O64" s="56"/>
      <c r="P64" s="56"/>
      <c r="Q64" s="56"/>
    </row>
    <row r="65" spans="2:13" ht="14.25">
      <c r="B65" s="44" t="s">
        <v>89</v>
      </c>
      <c r="C65" s="44"/>
      <c r="D65" s="11"/>
      <c r="E65" s="47">
        <v>1885</v>
      </c>
      <c r="F65" s="48">
        <v>1154</v>
      </c>
      <c r="G65" s="48">
        <v>596</v>
      </c>
      <c r="H65" s="48">
        <v>1147</v>
      </c>
      <c r="I65" s="48">
        <v>192</v>
      </c>
      <c r="J65" s="48">
        <v>955</v>
      </c>
      <c r="K65" s="48">
        <v>545</v>
      </c>
      <c r="L65" s="48">
        <v>193</v>
      </c>
      <c r="M65" s="47">
        <v>2311</v>
      </c>
    </row>
    <row r="66" spans="2:17" ht="14.25" customHeight="1">
      <c r="B66" s="44" t="s">
        <v>90</v>
      </c>
      <c r="C66" s="44"/>
      <c r="D66" s="11"/>
      <c r="E66" s="47">
        <v>1410</v>
      </c>
      <c r="F66" s="48">
        <v>892</v>
      </c>
      <c r="G66" s="48">
        <v>541</v>
      </c>
      <c r="H66" s="48">
        <v>960</v>
      </c>
      <c r="I66" s="48">
        <v>232</v>
      </c>
      <c r="J66" s="48">
        <v>728</v>
      </c>
      <c r="K66" s="48">
        <v>318</v>
      </c>
      <c r="L66" s="48">
        <v>132</v>
      </c>
      <c r="M66" s="47">
        <v>746</v>
      </c>
      <c r="N66" s="56"/>
      <c r="O66" s="56"/>
      <c r="P66" s="56"/>
      <c r="Q66" s="56"/>
    </row>
    <row r="67" spans="2:13" ht="14.25" customHeight="1">
      <c r="B67" s="44" t="s">
        <v>91</v>
      </c>
      <c r="C67" s="44"/>
      <c r="D67" s="11"/>
      <c r="E67" s="47">
        <v>566</v>
      </c>
      <c r="F67" s="48">
        <v>240</v>
      </c>
      <c r="G67" s="48">
        <v>111</v>
      </c>
      <c r="H67" s="48">
        <v>266</v>
      </c>
      <c r="I67" s="48">
        <v>22</v>
      </c>
      <c r="J67" s="48">
        <v>244</v>
      </c>
      <c r="K67" s="48">
        <v>252</v>
      </c>
      <c r="L67" s="48">
        <v>48</v>
      </c>
      <c r="M67" s="47">
        <v>849</v>
      </c>
    </row>
    <row r="68" spans="2:17" ht="14.25" customHeight="1">
      <c r="B68" s="44"/>
      <c r="C68" s="44"/>
      <c r="D68" s="11"/>
      <c r="E68" s="57"/>
      <c r="F68" s="55"/>
      <c r="G68" s="55"/>
      <c r="H68" s="55"/>
      <c r="I68" s="55"/>
      <c r="J68" s="55"/>
      <c r="K68" s="55"/>
      <c r="L68" s="55"/>
      <c r="M68" s="54"/>
      <c r="N68" s="56"/>
      <c r="O68" s="56"/>
      <c r="P68" s="56"/>
      <c r="Q68" s="56"/>
    </row>
    <row r="69" spans="2:13" ht="14.25" customHeight="1">
      <c r="B69" s="33" t="s">
        <v>35</v>
      </c>
      <c r="C69" s="33"/>
      <c r="D69" s="11"/>
      <c r="E69" s="58">
        <f aca="true" t="shared" si="4" ref="E69:M69">SUM(E71:E74)</f>
        <v>729</v>
      </c>
      <c r="F69" s="59">
        <f t="shared" si="4"/>
        <v>399</v>
      </c>
      <c r="G69" s="59">
        <f t="shared" si="4"/>
        <v>203</v>
      </c>
      <c r="H69" s="59">
        <f t="shared" si="4"/>
        <v>377</v>
      </c>
      <c r="I69" s="59">
        <f t="shared" si="4"/>
        <v>53</v>
      </c>
      <c r="J69" s="59">
        <f t="shared" si="4"/>
        <v>324</v>
      </c>
      <c r="K69" s="59">
        <f t="shared" si="4"/>
        <v>264</v>
      </c>
      <c r="L69" s="59">
        <f t="shared" si="4"/>
        <v>88</v>
      </c>
      <c r="M69" s="58">
        <f t="shared" si="4"/>
        <v>911</v>
      </c>
    </row>
    <row r="70" spans="2:17" ht="14.25" customHeight="1">
      <c r="B70" s="44"/>
      <c r="C70" s="44"/>
      <c r="D70" s="11"/>
      <c r="E70" s="57"/>
      <c r="F70" s="55"/>
      <c r="G70" s="55"/>
      <c r="H70" s="55"/>
      <c r="I70" s="55"/>
      <c r="J70" s="55"/>
      <c r="K70" s="55"/>
      <c r="L70" s="55"/>
      <c r="M70" s="54"/>
      <c r="N70" s="56"/>
      <c r="O70" s="56"/>
      <c r="P70" s="56"/>
      <c r="Q70" s="56"/>
    </row>
    <row r="71" spans="2:13" ht="14.25" customHeight="1">
      <c r="B71" s="44" t="s">
        <v>36</v>
      </c>
      <c r="C71" s="44"/>
      <c r="D71" s="11"/>
      <c r="E71" s="47">
        <v>120</v>
      </c>
      <c r="F71" s="48">
        <v>69</v>
      </c>
      <c r="G71" s="48">
        <v>37</v>
      </c>
      <c r="H71" s="48">
        <v>68</v>
      </c>
      <c r="I71" s="48">
        <v>11</v>
      </c>
      <c r="J71" s="48">
        <v>57</v>
      </c>
      <c r="K71" s="48">
        <v>34</v>
      </c>
      <c r="L71" s="48">
        <v>18</v>
      </c>
      <c r="M71" s="47">
        <v>105</v>
      </c>
    </row>
    <row r="72" spans="2:17" ht="14.25" customHeight="1">
      <c r="B72" s="44" t="s">
        <v>37</v>
      </c>
      <c r="C72" s="44"/>
      <c r="D72" s="11"/>
      <c r="E72" s="47">
        <v>266</v>
      </c>
      <c r="F72" s="48">
        <v>159</v>
      </c>
      <c r="G72" s="48">
        <v>80</v>
      </c>
      <c r="H72" s="48">
        <v>150</v>
      </c>
      <c r="I72" s="48">
        <v>17</v>
      </c>
      <c r="J72" s="48">
        <v>133</v>
      </c>
      <c r="K72" s="48">
        <v>85</v>
      </c>
      <c r="L72" s="48">
        <v>31</v>
      </c>
      <c r="M72" s="47">
        <v>279</v>
      </c>
      <c r="N72" s="56"/>
      <c r="O72" s="56"/>
      <c r="P72" s="56"/>
      <c r="Q72" s="56"/>
    </row>
    <row r="73" spans="2:17" ht="14.25" customHeight="1">
      <c r="B73" s="44" t="s">
        <v>38</v>
      </c>
      <c r="C73" s="44"/>
      <c r="D73" s="11"/>
      <c r="E73" s="47">
        <v>152</v>
      </c>
      <c r="F73" s="47">
        <v>77</v>
      </c>
      <c r="G73" s="47">
        <v>40</v>
      </c>
      <c r="H73" s="47">
        <v>74</v>
      </c>
      <c r="I73" s="47">
        <v>11</v>
      </c>
      <c r="J73" s="47">
        <v>63</v>
      </c>
      <c r="K73" s="47">
        <v>62</v>
      </c>
      <c r="L73" s="47">
        <v>16</v>
      </c>
      <c r="M73" s="47">
        <v>206</v>
      </c>
      <c r="N73" s="56"/>
      <c r="O73" s="56"/>
      <c r="P73" s="56"/>
      <c r="Q73" s="56"/>
    </row>
    <row r="74" spans="2:17" ht="14.25" customHeight="1">
      <c r="B74" s="44" t="s">
        <v>39</v>
      </c>
      <c r="C74" s="44"/>
      <c r="D74" s="11"/>
      <c r="E74" s="47">
        <v>191</v>
      </c>
      <c r="F74" s="47">
        <v>94</v>
      </c>
      <c r="G74" s="47">
        <v>46</v>
      </c>
      <c r="H74" s="47">
        <v>85</v>
      </c>
      <c r="I74" s="47">
        <v>14</v>
      </c>
      <c r="J74" s="47">
        <v>71</v>
      </c>
      <c r="K74" s="47">
        <v>83</v>
      </c>
      <c r="L74" s="47">
        <v>23</v>
      </c>
      <c r="M74" s="47">
        <v>321</v>
      </c>
      <c r="N74" s="56"/>
      <c r="O74" s="56"/>
      <c r="P74" s="56"/>
      <c r="Q74" s="56"/>
    </row>
    <row r="75" spans="2:17" ht="14.25" customHeight="1">
      <c r="B75" s="30"/>
      <c r="C75" s="30"/>
      <c r="D75" s="11"/>
      <c r="E75" s="57"/>
      <c r="F75" s="55"/>
      <c r="G75" s="55"/>
      <c r="H75" s="55"/>
      <c r="I75" s="55"/>
      <c r="J75" s="55"/>
      <c r="K75" s="55"/>
      <c r="L75" s="55"/>
      <c r="M75" s="54"/>
      <c r="N75" s="56"/>
      <c r="O75" s="56"/>
      <c r="P75" s="56"/>
      <c r="Q75" s="56"/>
    </row>
    <row r="76" spans="1:13" ht="14.25" customHeight="1">
      <c r="A76" s="60"/>
      <c r="B76" s="33" t="s">
        <v>40</v>
      </c>
      <c r="C76" s="33"/>
      <c r="D76" s="61"/>
      <c r="E76" s="58">
        <f aca="true" t="shared" si="5" ref="E76:M76">SUM(E78:E80)</f>
        <v>1001</v>
      </c>
      <c r="F76" s="59">
        <f t="shared" si="5"/>
        <v>642</v>
      </c>
      <c r="G76" s="59">
        <f t="shared" si="5"/>
        <v>393</v>
      </c>
      <c r="H76" s="59">
        <f t="shared" si="5"/>
        <v>666</v>
      </c>
      <c r="I76" s="59">
        <f t="shared" si="5"/>
        <v>150</v>
      </c>
      <c r="J76" s="59">
        <f t="shared" si="5"/>
        <v>516</v>
      </c>
      <c r="K76" s="59">
        <f t="shared" si="5"/>
        <v>243</v>
      </c>
      <c r="L76" s="59">
        <f t="shared" si="5"/>
        <v>92</v>
      </c>
      <c r="M76" s="58">
        <f t="shared" si="5"/>
        <v>1209</v>
      </c>
    </row>
    <row r="77" spans="1:17" ht="14.25" customHeight="1">
      <c r="A77" s="60"/>
      <c r="B77" s="44"/>
      <c r="C77" s="44"/>
      <c r="D77" s="61"/>
      <c r="E77" s="57"/>
      <c r="F77" s="55"/>
      <c r="G77" s="55"/>
      <c r="H77" s="55"/>
      <c r="I77" s="55"/>
      <c r="J77" s="55"/>
      <c r="K77" s="55"/>
      <c r="L77" s="55"/>
      <c r="M77" s="54"/>
      <c r="N77" s="56"/>
      <c r="O77" s="56"/>
      <c r="P77" s="56"/>
      <c r="Q77" s="56"/>
    </row>
    <row r="78" spans="1:13" ht="14.25">
      <c r="A78" s="60"/>
      <c r="B78" s="44" t="s">
        <v>41</v>
      </c>
      <c r="C78" s="44"/>
      <c r="D78" s="61"/>
      <c r="E78" s="47">
        <v>73</v>
      </c>
      <c r="F78" s="48">
        <v>46</v>
      </c>
      <c r="G78" s="48">
        <v>26</v>
      </c>
      <c r="H78" s="48">
        <v>37</v>
      </c>
      <c r="I78" s="48">
        <v>7</v>
      </c>
      <c r="J78" s="48">
        <v>30</v>
      </c>
      <c r="K78" s="48">
        <v>26</v>
      </c>
      <c r="L78" s="48">
        <v>10</v>
      </c>
      <c r="M78" s="47">
        <v>191</v>
      </c>
    </row>
    <row r="79" spans="1:17" ht="14.25" customHeight="1">
      <c r="A79" s="60"/>
      <c r="B79" s="44" t="s">
        <v>42</v>
      </c>
      <c r="C79" s="44"/>
      <c r="D79" s="61"/>
      <c r="E79" s="47">
        <v>585</v>
      </c>
      <c r="F79" s="48">
        <v>368</v>
      </c>
      <c r="G79" s="48">
        <v>225</v>
      </c>
      <c r="H79" s="48">
        <v>389</v>
      </c>
      <c r="I79" s="48">
        <v>75</v>
      </c>
      <c r="J79" s="48">
        <v>314</v>
      </c>
      <c r="K79" s="48">
        <v>150</v>
      </c>
      <c r="L79" s="48">
        <v>46</v>
      </c>
      <c r="M79" s="47">
        <v>618</v>
      </c>
      <c r="N79" s="56"/>
      <c r="O79" s="56"/>
      <c r="P79" s="56"/>
      <c r="Q79" s="56"/>
    </row>
    <row r="80" spans="1:17" ht="14.25" customHeight="1">
      <c r="A80" s="60"/>
      <c r="B80" s="44" t="s">
        <v>43</v>
      </c>
      <c r="C80" s="44"/>
      <c r="D80" s="61"/>
      <c r="E80" s="47">
        <v>343</v>
      </c>
      <c r="F80" s="48">
        <v>228</v>
      </c>
      <c r="G80" s="48">
        <v>142</v>
      </c>
      <c r="H80" s="48">
        <v>240</v>
      </c>
      <c r="I80" s="48">
        <v>68</v>
      </c>
      <c r="J80" s="48">
        <v>172</v>
      </c>
      <c r="K80" s="48">
        <v>67</v>
      </c>
      <c r="L80" s="48">
        <v>36</v>
      </c>
      <c r="M80" s="47">
        <v>400</v>
      </c>
      <c r="N80" s="56"/>
      <c r="O80" s="56"/>
      <c r="P80" s="56"/>
      <c r="Q80" s="56"/>
    </row>
    <row r="81" spans="1:17" ht="14.25" customHeight="1">
      <c r="A81" s="60"/>
      <c r="B81" s="44"/>
      <c r="C81" s="44"/>
      <c r="D81" s="61"/>
      <c r="E81" s="57"/>
      <c r="F81" s="55"/>
      <c r="G81" s="55"/>
      <c r="H81" s="55"/>
      <c r="I81" s="55"/>
      <c r="J81" s="55"/>
      <c r="K81" s="55"/>
      <c r="L81" s="55"/>
      <c r="M81" s="54"/>
      <c r="N81" s="56"/>
      <c r="O81" s="56"/>
      <c r="P81" s="56"/>
      <c r="Q81" s="56"/>
    </row>
    <row r="82" spans="1:17" ht="14.25" customHeight="1">
      <c r="A82" s="60"/>
      <c r="B82" s="33" t="s">
        <v>44</v>
      </c>
      <c r="C82" s="33"/>
      <c r="D82" s="61"/>
      <c r="E82" s="58">
        <f aca="true" t="shared" si="6" ref="E82:M82">SUM(E84:E87)</f>
        <v>1682</v>
      </c>
      <c r="F82" s="59">
        <f t="shared" si="6"/>
        <v>1082</v>
      </c>
      <c r="G82" s="59">
        <f t="shared" si="6"/>
        <v>653</v>
      </c>
      <c r="H82" s="59">
        <f t="shared" si="6"/>
        <v>1105</v>
      </c>
      <c r="I82" s="59">
        <f t="shared" si="6"/>
        <v>293</v>
      </c>
      <c r="J82" s="59">
        <f t="shared" si="6"/>
        <v>812</v>
      </c>
      <c r="K82" s="59">
        <f t="shared" si="6"/>
        <v>432</v>
      </c>
      <c r="L82" s="59">
        <f t="shared" si="6"/>
        <v>145</v>
      </c>
      <c r="M82" s="58">
        <f t="shared" si="6"/>
        <v>1521</v>
      </c>
      <c r="N82" s="56"/>
      <c r="O82" s="56"/>
      <c r="P82" s="56"/>
      <c r="Q82" s="56"/>
    </row>
    <row r="83" spans="1:17" ht="14.25" customHeight="1">
      <c r="A83" s="60"/>
      <c r="B83" s="44"/>
      <c r="C83" s="44"/>
      <c r="D83" s="61"/>
      <c r="E83" s="57"/>
      <c r="F83" s="55"/>
      <c r="G83" s="55"/>
      <c r="H83" s="55"/>
      <c r="I83" s="55"/>
      <c r="J83" s="55"/>
      <c r="K83" s="55"/>
      <c r="L83" s="55"/>
      <c r="M83" s="54"/>
      <c r="N83" s="56"/>
      <c r="O83" s="56"/>
      <c r="P83" s="56"/>
      <c r="Q83" s="56"/>
    </row>
    <row r="84" spans="2:13" ht="14.25" customHeight="1">
      <c r="B84" s="44" t="s">
        <v>45</v>
      </c>
      <c r="C84" s="44"/>
      <c r="D84" s="11"/>
      <c r="E84" s="47">
        <v>464</v>
      </c>
      <c r="F84" s="48">
        <v>255</v>
      </c>
      <c r="G84" s="48">
        <v>141</v>
      </c>
      <c r="H84" s="48">
        <v>234</v>
      </c>
      <c r="I84" s="48">
        <v>54</v>
      </c>
      <c r="J84" s="48">
        <v>180</v>
      </c>
      <c r="K84" s="48">
        <v>181</v>
      </c>
      <c r="L84" s="48">
        <v>49</v>
      </c>
      <c r="M84" s="47">
        <v>548</v>
      </c>
    </row>
    <row r="85" spans="1:17" ht="14.25" customHeight="1">
      <c r="A85" s="60"/>
      <c r="B85" s="44" t="s">
        <v>46</v>
      </c>
      <c r="C85" s="44"/>
      <c r="D85" s="61"/>
      <c r="E85" s="47">
        <v>191</v>
      </c>
      <c r="F85" s="48">
        <v>119</v>
      </c>
      <c r="G85" s="48">
        <v>68</v>
      </c>
      <c r="H85" s="48">
        <v>123</v>
      </c>
      <c r="I85" s="48">
        <v>36</v>
      </c>
      <c r="J85" s="48">
        <v>87</v>
      </c>
      <c r="K85" s="48">
        <v>50</v>
      </c>
      <c r="L85" s="48">
        <v>18</v>
      </c>
      <c r="M85" s="47">
        <v>181</v>
      </c>
      <c r="N85" s="56"/>
      <c r="O85" s="56"/>
      <c r="P85" s="56"/>
      <c r="Q85" s="56"/>
    </row>
    <row r="86" spans="1:17" ht="14.25" customHeight="1">
      <c r="A86" s="60"/>
      <c r="B86" s="44" t="s">
        <v>47</v>
      </c>
      <c r="C86" s="44"/>
      <c r="D86" s="61"/>
      <c r="E86" s="47">
        <v>405</v>
      </c>
      <c r="F86" s="48">
        <v>268</v>
      </c>
      <c r="G86" s="48">
        <v>173</v>
      </c>
      <c r="H86" s="48">
        <v>316</v>
      </c>
      <c r="I86" s="48">
        <v>78</v>
      </c>
      <c r="J86" s="48">
        <v>238</v>
      </c>
      <c r="K86" s="48">
        <v>55</v>
      </c>
      <c r="L86" s="48">
        <v>34</v>
      </c>
      <c r="M86" s="47">
        <v>191</v>
      </c>
      <c r="N86" s="56"/>
      <c r="O86" s="56"/>
      <c r="P86" s="56"/>
      <c r="Q86" s="56"/>
    </row>
    <row r="87" spans="1:17" ht="14.25" customHeight="1">
      <c r="A87" s="60"/>
      <c r="B87" s="44" t="s">
        <v>92</v>
      </c>
      <c r="C87" s="44"/>
      <c r="D87" s="61"/>
      <c r="E87" s="47">
        <v>622</v>
      </c>
      <c r="F87" s="48">
        <v>440</v>
      </c>
      <c r="G87" s="48">
        <v>271</v>
      </c>
      <c r="H87" s="48">
        <v>432</v>
      </c>
      <c r="I87" s="48">
        <v>125</v>
      </c>
      <c r="J87" s="48">
        <v>307</v>
      </c>
      <c r="K87" s="48">
        <v>146</v>
      </c>
      <c r="L87" s="48">
        <v>44</v>
      </c>
      <c r="M87" s="47">
        <v>601</v>
      </c>
      <c r="N87" s="56"/>
      <c r="O87" s="56"/>
      <c r="P87" s="56"/>
      <c r="Q87" s="56"/>
    </row>
    <row r="88" spans="1:17" ht="14.25" customHeight="1">
      <c r="A88" s="60"/>
      <c r="B88" s="44"/>
      <c r="C88" s="44"/>
      <c r="D88" s="61"/>
      <c r="E88" s="57"/>
      <c r="F88" s="55"/>
      <c r="G88" s="55"/>
      <c r="H88" s="55"/>
      <c r="I88" s="55"/>
      <c r="J88" s="55"/>
      <c r="K88" s="55"/>
      <c r="L88" s="55"/>
      <c r="M88" s="54"/>
      <c r="N88" s="56"/>
      <c r="O88" s="56"/>
      <c r="P88" s="56"/>
      <c r="Q88" s="56"/>
    </row>
    <row r="89" spans="1:13" ht="14.25" customHeight="1">
      <c r="A89" s="60"/>
      <c r="B89" s="33" t="s">
        <v>48</v>
      </c>
      <c r="C89" s="33"/>
      <c r="D89" s="61"/>
      <c r="E89" s="58">
        <f aca="true" t="shared" si="7" ref="E89:M89">SUM(E91:E97)</f>
        <v>1181</v>
      </c>
      <c r="F89" s="59">
        <f t="shared" si="7"/>
        <v>580</v>
      </c>
      <c r="G89" s="59">
        <f t="shared" si="7"/>
        <v>308</v>
      </c>
      <c r="H89" s="59">
        <f t="shared" si="7"/>
        <v>617</v>
      </c>
      <c r="I89" s="59">
        <f t="shared" si="7"/>
        <v>112</v>
      </c>
      <c r="J89" s="59">
        <f t="shared" si="7"/>
        <v>505</v>
      </c>
      <c r="K89" s="59">
        <f t="shared" si="7"/>
        <v>413</v>
      </c>
      <c r="L89" s="59">
        <f t="shared" si="7"/>
        <v>151</v>
      </c>
      <c r="M89" s="58">
        <f t="shared" si="7"/>
        <v>1660</v>
      </c>
    </row>
    <row r="90" spans="1:17" ht="14.25" customHeight="1">
      <c r="A90" s="60"/>
      <c r="B90" s="44"/>
      <c r="C90" s="44"/>
      <c r="D90" s="61"/>
      <c r="E90" s="57"/>
      <c r="F90" s="55"/>
      <c r="G90" s="55"/>
      <c r="H90" s="55"/>
      <c r="I90" s="55"/>
      <c r="J90" s="55"/>
      <c r="K90" s="55"/>
      <c r="L90" s="55"/>
      <c r="M90" s="54"/>
      <c r="N90" s="56"/>
      <c r="O90" s="56"/>
      <c r="P90" s="56"/>
      <c r="Q90" s="56"/>
    </row>
    <row r="91" spans="1:13" ht="14.25">
      <c r="A91" s="60"/>
      <c r="B91" s="44" t="s">
        <v>49</v>
      </c>
      <c r="C91" s="44"/>
      <c r="D91" s="61"/>
      <c r="E91" s="47">
        <v>267</v>
      </c>
      <c r="F91" s="48">
        <v>154</v>
      </c>
      <c r="G91" s="48">
        <v>91</v>
      </c>
      <c r="H91" s="48">
        <v>175</v>
      </c>
      <c r="I91" s="48">
        <v>43</v>
      </c>
      <c r="J91" s="48">
        <v>132</v>
      </c>
      <c r="K91" s="48">
        <v>50</v>
      </c>
      <c r="L91" s="48">
        <v>42</v>
      </c>
      <c r="M91" s="47">
        <v>108</v>
      </c>
    </row>
    <row r="92" spans="1:17" ht="14.25" customHeight="1">
      <c r="A92" s="60"/>
      <c r="B92" s="44" t="s">
        <v>50</v>
      </c>
      <c r="C92" s="44"/>
      <c r="D92" s="61"/>
      <c r="E92" s="47">
        <v>74</v>
      </c>
      <c r="F92" s="48">
        <v>36</v>
      </c>
      <c r="G92" s="48">
        <v>19</v>
      </c>
      <c r="H92" s="48">
        <v>31</v>
      </c>
      <c r="I92" s="48">
        <v>6</v>
      </c>
      <c r="J92" s="48">
        <v>25</v>
      </c>
      <c r="K92" s="48">
        <v>36</v>
      </c>
      <c r="L92" s="48">
        <v>7</v>
      </c>
      <c r="M92" s="47">
        <v>293</v>
      </c>
      <c r="N92" s="56"/>
      <c r="O92" s="56"/>
      <c r="P92" s="56"/>
      <c r="Q92" s="56"/>
    </row>
    <row r="93" spans="1:17" ht="14.25" customHeight="1">
      <c r="A93" s="60"/>
      <c r="B93" s="44" t="s">
        <v>51</v>
      </c>
      <c r="C93" s="44"/>
      <c r="D93" s="61"/>
      <c r="E93" s="47">
        <v>234</v>
      </c>
      <c r="F93" s="48">
        <v>122</v>
      </c>
      <c r="G93" s="48">
        <v>63</v>
      </c>
      <c r="H93" s="48">
        <v>125</v>
      </c>
      <c r="I93" s="48">
        <v>13</v>
      </c>
      <c r="J93" s="48">
        <v>112</v>
      </c>
      <c r="K93" s="48">
        <v>80</v>
      </c>
      <c r="L93" s="48">
        <v>29</v>
      </c>
      <c r="M93" s="47">
        <v>255</v>
      </c>
      <c r="N93" s="56"/>
      <c r="O93" s="56"/>
      <c r="P93" s="56"/>
      <c r="Q93" s="56"/>
    </row>
    <row r="94" spans="1:13" ht="14.25" customHeight="1">
      <c r="A94" s="60"/>
      <c r="B94" s="44" t="s">
        <v>52</v>
      </c>
      <c r="C94" s="44"/>
      <c r="D94" s="61"/>
      <c r="E94" s="47">
        <v>274</v>
      </c>
      <c r="F94" s="48">
        <v>155</v>
      </c>
      <c r="G94" s="48">
        <v>88</v>
      </c>
      <c r="H94" s="48">
        <v>161</v>
      </c>
      <c r="I94" s="48">
        <v>38</v>
      </c>
      <c r="J94" s="48">
        <v>123</v>
      </c>
      <c r="K94" s="48">
        <v>82</v>
      </c>
      <c r="L94" s="48">
        <v>31</v>
      </c>
      <c r="M94" s="47">
        <v>232</v>
      </c>
    </row>
    <row r="95" spans="1:17" ht="14.25" customHeight="1">
      <c r="A95" s="60"/>
      <c r="B95" s="44" t="s">
        <v>53</v>
      </c>
      <c r="C95" s="44"/>
      <c r="D95" s="61"/>
      <c r="E95" s="47">
        <v>148</v>
      </c>
      <c r="F95" s="48">
        <v>56</v>
      </c>
      <c r="G95" s="48">
        <v>27</v>
      </c>
      <c r="H95" s="48">
        <v>60</v>
      </c>
      <c r="I95" s="48">
        <v>8</v>
      </c>
      <c r="J95" s="48">
        <v>52</v>
      </c>
      <c r="K95" s="48">
        <v>69</v>
      </c>
      <c r="L95" s="48">
        <v>19</v>
      </c>
      <c r="M95" s="47">
        <v>259</v>
      </c>
      <c r="N95" s="56"/>
      <c r="O95" s="56"/>
      <c r="P95" s="56"/>
      <c r="Q95" s="56"/>
    </row>
    <row r="96" spans="1:13" ht="14.25">
      <c r="A96" s="60"/>
      <c r="B96" s="44"/>
      <c r="C96" s="44"/>
      <c r="D96" s="61"/>
      <c r="E96" s="53"/>
      <c r="F96" s="55"/>
      <c r="G96" s="52"/>
      <c r="H96" s="55"/>
      <c r="I96" s="55"/>
      <c r="J96" s="55"/>
      <c r="K96" s="55"/>
      <c r="L96" s="55"/>
      <c r="M96" s="54"/>
    </row>
    <row r="97" spans="1:17" ht="14.25" customHeight="1">
      <c r="A97" s="60"/>
      <c r="B97" s="44" t="s">
        <v>54</v>
      </c>
      <c r="C97" s="44"/>
      <c r="D97" s="61"/>
      <c r="E97" s="47">
        <v>184</v>
      </c>
      <c r="F97" s="48">
        <v>57</v>
      </c>
      <c r="G97" s="48">
        <v>20</v>
      </c>
      <c r="H97" s="48">
        <v>65</v>
      </c>
      <c r="I97" s="48">
        <v>4</v>
      </c>
      <c r="J97" s="48">
        <v>61</v>
      </c>
      <c r="K97" s="48">
        <v>96</v>
      </c>
      <c r="L97" s="48">
        <v>23</v>
      </c>
      <c r="M97" s="47">
        <v>513</v>
      </c>
      <c r="N97" s="56"/>
      <c r="O97" s="56"/>
      <c r="P97" s="56"/>
      <c r="Q97" s="56"/>
    </row>
    <row r="98" spans="1:17" ht="14.25" customHeight="1">
      <c r="A98" s="60"/>
      <c r="B98" s="44"/>
      <c r="C98" s="44"/>
      <c r="D98" s="61"/>
      <c r="E98" s="57"/>
      <c r="F98" s="55"/>
      <c r="G98" s="55"/>
      <c r="H98" s="55"/>
      <c r="I98" s="55"/>
      <c r="J98" s="55"/>
      <c r="K98" s="55"/>
      <c r="L98" s="55"/>
      <c r="M98" s="54"/>
      <c r="N98" s="56"/>
      <c r="O98" s="56"/>
      <c r="P98" s="56"/>
      <c r="Q98" s="56"/>
    </row>
    <row r="99" spans="1:13" ht="14.25" customHeight="1">
      <c r="A99" s="60"/>
      <c r="B99" s="33" t="s">
        <v>55</v>
      </c>
      <c r="C99" s="33"/>
      <c r="D99" s="61"/>
      <c r="E99" s="58">
        <f aca="true" t="shared" si="8" ref="E99:M99">SUM(E101:E102)</f>
        <v>219</v>
      </c>
      <c r="F99" s="59">
        <f t="shared" si="8"/>
        <v>88</v>
      </c>
      <c r="G99" s="59">
        <f t="shared" si="8"/>
        <v>43</v>
      </c>
      <c r="H99" s="59">
        <f t="shared" si="8"/>
        <v>81</v>
      </c>
      <c r="I99" s="59">
        <f t="shared" si="8"/>
        <v>12</v>
      </c>
      <c r="J99" s="59">
        <f t="shared" si="8"/>
        <v>69</v>
      </c>
      <c r="K99" s="59">
        <f t="shared" si="8"/>
        <v>108</v>
      </c>
      <c r="L99" s="59">
        <f t="shared" si="8"/>
        <v>30</v>
      </c>
      <c r="M99" s="58">
        <f t="shared" si="8"/>
        <v>473</v>
      </c>
    </row>
    <row r="100" spans="1:17" ht="14.25" customHeight="1">
      <c r="A100" s="60"/>
      <c r="B100" s="44"/>
      <c r="C100" s="44"/>
      <c r="D100" s="61"/>
      <c r="E100" s="57"/>
      <c r="F100" s="55"/>
      <c r="G100" s="55"/>
      <c r="H100" s="55"/>
      <c r="I100" s="55"/>
      <c r="J100" s="55"/>
      <c r="K100" s="55"/>
      <c r="L100" s="55"/>
      <c r="M100" s="54"/>
      <c r="N100" s="56"/>
      <c r="O100" s="56"/>
      <c r="P100" s="56"/>
      <c r="Q100" s="56"/>
    </row>
    <row r="101" spans="1:13" ht="14.25">
      <c r="A101" s="60"/>
      <c r="B101" s="44" t="s">
        <v>56</v>
      </c>
      <c r="C101" s="44"/>
      <c r="D101" s="61"/>
      <c r="E101" s="47">
        <v>162</v>
      </c>
      <c r="F101" s="48">
        <v>69</v>
      </c>
      <c r="G101" s="48">
        <v>36</v>
      </c>
      <c r="H101" s="48">
        <v>59</v>
      </c>
      <c r="I101" s="48">
        <v>10</v>
      </c>
      <c r="J101" s="48">
        <v>49</v>
      </c>
      <c r="K101" s="48">
        <v>81</v>
      </c>
      <c r="L101" s="48">
        <v>22</v>
      </c>
      <c r="M101" s="47">
        <v>408</v>
      </c>
    </row>
    <row r="102" spans="1:17" ht="14.25" customHeight="1">
      <c r="A102" s="60"/>
      <c r="B102" s="44" t="s">
        <v>57</v>
      </c>
      <c r="C102" s="44"/>
      <c r="D102" s="61"/>
      <c r="E102" s="47">
        <v>57</v>
      </c>
      <c r="F102" s="48">
        <v>19</v>
      </c>
      <c r="G102" s="48">
        <v>7</v>
      </c>
      <c r="H102" s="48">
        <v>22</v>
      </c>
      <c r="I102" s="48">
        <v>2</v>
      </c>
      <c r="J102" s="48">
        <v>20</v>
      </c>
      <c r="K102" s="48">
        <v>27</v>
      </c>
      <c r="L102" s="48">
        <v>8</v>
      </c>
      <c r="M102" s="47">
        <v>65</v>
      </c>
      <c r="N102" s="56"/>
      <c r="O102" s="56"/>
      <c r="P102" s="56"/>
      <c r="Q102" s="56"/>
    </row>
    <row r="103" spans="1:17" ht="14.25" customHeight="1">
      <c r="A103" s="60"/>
      <c r="B103" s="44"/>
      <c r="C103" s="44"/>
      <c r="D103" s="61"/>
      <c r="E103" s="57"/>
      <c r="F103" s="55"/>
      <c r="G103" s="55"/>
      <c r="H103" s="55"/>
      <c r="I103" s="55"/>
      <c r="J103" s="55"/>
      <c r="K103" s="55"/>
      <c r="L103" s="55"/>
      <c r="M103" s="54"/>
      <c r="N103" s="56"/>
      <c r="O103" s="56"/>
      <c r="P103" s="56"/>
      <c r="Q103" s="56"/>
    </row>
    <row r="104" spans="1:17" ht="14.25" customHeight="1">
      <c r="A104" s="60"/>
      <c r="B104" s="33" t="s">
        <v>58</v>
      </c>
      <c r="C104" s="33"/>
      <c r="D104" s="61"/>
      <c r="E104" s="58">
        <f aca="true" t="shared" si="9" ref="E104:M104">SUM(E106:E106)</f>
        <v>273</v>
      </c>
      <c r="F104" s="59">
        <f t="shared" si="9"/>
        <v>135</v>
      </c>
      <c r="G104" s="59">
        <f t="shared" si="9"/>
        <v>69</v>
      </c>
      <c r="H104" s="59">
        <f t="shared" si="9"/>
        <v>177</v>
      </c>
      <c r="I104" s="59">
        <f t="shared" si="9"/>
        <v>35</v>
      </c>
      <c r="J104" s="59">
        <f t="shared" si="9"/>
        <v>142</v>
      </c>
      <c r="K104" s="59">
        <f t="shared" si="9"/>
        <v>52</v>
      </c>
      <c r="L104" s="59">
        <f t="shared" si="9"/>
        <v>44</v>
      </c>
      <c r="M104" s="58">
        <f t="shared" si="9"/>
        <v>67</v>
      </c>
      <c r="N104" s="56"/>
      <c r="O104" s="56"/>
      <c r="P104" s="56"/>
      <c r="Q104" s="56"/>
    </row>
    <row r="105" spans="1:17" ht="14.25" customHeight="1">
      <c r="A105" s="60"/>
      <c r="B105" s="44"/>
      <c r="C105" s="44"/>
      <c r="D105" s="61"/>
      <c r="E105" s="57"/>
      <c r="F105" s="55"/>
      <c r="G105" s="55"/>
      <c r="H105" s="55"/>
      <c r="I105" s="55"/>
      <c r="J105" s="55"/>
      <c r="K105" s="55"/>
      <c r="L105" s="55"/>
      <c r="M105" s="54"/>
      <c r="N105" s="56"/>
      <c r="O105" s="56"/>
      <c r="P105" s="56"/>
      <c r="Q105" s="56"/>
    </row>
    <row r="106" spans="1:17" ht="14.25" customHeight="1">
      <c r="A106" s="60"/>
      <c r="B106" s="44" t="s">
        <v>59</v>
      </c>
      <c r="C106" s="44"/>
      <c r="D106" s="61"/>
      <c r="E106" s="47">
        <v>273</v>
      </c>
      <c r="F106" s="48">
        <v>135</v>
      </c>
      <c r="G106" s="48">
        <v>69</v>
      </c>
      <c r="H106" s="48">
        <v>177</v>
      </c>
      <c r="I106" s="48">
        <v>35</v>
      </c>
      <c r="J106" s="48">
        <v>142</v>
      </c>
      <c r="K106" s="48">
        <v>52</v>
      </c>
      <c r="L106" s="48">
        <v>44</v>
      </c>
      <c r="M106" s="47">
        <v>67</v>
      </c>
      <c r="N106" s="56"/>
      <c r="O106" s="56"/>
      <c r="P106" s="56"/>
      <c r="Q106" s="56"/>
    </row>
    <row r="107" spans="1:13" ht="14.25" customHeight="1">
      <c r="A107" s="13"/>
      <c r="B107" s="62"/>
      <c r="C107" s="62"/>
      <c r="D107" s="22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9" ht="14.25" customHeight="1">
      <c r="A108" s="63"/>
      <c r="B108" s="44" t="s">
        <v>93</v>
      </c>
      <c r="C108" s="64"/>
      <c r="D108" s="63"/>
      <c r="E108" s="65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2:3" ht="14.25">
      <c r="B109" s="30"/>
      <c r="C109" s="30"/>
    </row>
    <row r="110" spans="1:19" s="63" customFormat="1" ht="17.25">
      <c r="A110" s="1"/>
      <c r="B110" s="30"/>
      <c r="C110" s="3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3" ht="14.25">
      <c r="B111" s="30"/>
      <c r="C111" s="30"/>
    </row>
    <row r="112" spans="2:3" ht="14.25">
      <c r="B112" s="30"/>
      <c r="C112" s="30"/>
    </row>
    <row r="113" spans="2:3" ht="14.25">
      <c r="B113" s="30"/>
      <c r="C113" s="30"/>
    </row>
    <row r="114" spans="2:3" ht="14.25">
      <c r="B114" s="30"/>
      <c r="C114" s="30"/>
    </row>
    <row r="115" spans="2:3" ht="14.25">
      <c r="B115" s="30"/>
      <c r="C115" s="30"/>
    </row>
    <row r="116" spans="2:3" ht="14.25">
      <c r="B116" s="30"/>
      <c r="C116" s="30"/>
    </row>
    <row r="117" spans="2:3" ht="14.25">
      <c r="B117" s="30"/>
      <c r="C117" s="30"/>
    </row>
    <row r="118" spans="2:3" ht="14.25">
      <c r="B118" s="30"/>
      <c r="C118" s="30"/>
    </row>
    <row r="119" spans="2:3" ht="14.25">
      <c r="B119" s="30"/>
      <c r="C119" s="30"/>
    </row>
    <row r="120" spans="2:3" ht="14.25">
      <c r="B120" s="30"/>
      <c r="C120" s="30"/>
    </row>
    <row r="121" spans="2:3" ht="14.25">
      <c r="B121" s="30"/>
      <c r="C121" s="30"/>
    </row>
    <row r="122" spans="2:3" ht="14.25">
      <c r="B122" s="30"/>
      <c r="C122" s="30"/>
    </row>
    <row r="123" spans="2:3" ht="14.25">
      <c r="B123" s="30"/>
      <c r="C123" s="30"/>
    </row>
    <row r="124" spans="2:3" ht="14.25">
      <c r="B124" s="30"/>
      <c r="C124" s="30"/>
    </row>
    <row r="125" spans="2:3" ht="14.25">
      <c r="B125" s="30"/>
      <c r="C125" s="30"/>
    </row>
    <row r="126" spans="2:3" ht="14.25">
      <c r="B126" s="30"/>
      <c r="C126" s="30"/>
    </row>
    <row r="127" spans="2:3" ht="14.25">
      <c r="B127" s="30"/>
      <c r="C127" s="30"/>
    </row>
    <row r="128" spans="2:3" ht="14.25">
      <c r="B128" s="30"/>
      <c r="C128" s="30"/>
    </row>
    <row r="129" spans="2:3" ht="14.25">
      <c r="B129" s="30"/>
      <c r="C129" s="30"/>
    </row>
    <row r="130" spans="2:3" ht="14.25">
      <c r="B130" s="30"/>
      <c r="C130" s="30"/>
    </row>
    <row r="131" spans="2:3" ht="14.25">
      <c r="B131" s="30"/>
      <c r="C131" s="30"/>
    </row>
    <row r="132" spans="2:3" ht="14.25">
      <c r="B132" s="30"/>
      <c r="C132" s="30"/>
    </row>
    <row r="133" spans="2:3" ht="14.25">
      <c r="B133" s="30"/>
      <c r="C133" s="30"/>
    </row>
    <row r="134" spans="2:3" ht="14.25">
      <c r="B134" s="30"/>
      <c r="C134" s="30"/>
    </row>
    <row r="135" spans="2:3" ht="14.25">
      <c r="B135" s="30"/>
      <c r="C135" s="30"/>
    </row>
    <row r="136" spans="2:3" ht="14.25">
      <c r="B136" s="30"/>
      <c r="C136" s="30"/>
    </row>
    <row r="137" spans="2:3" ht="14.25">
      <c r="B137" s="30"/>
      <c r="C137" s="30"/>
    </row>
    <row r="138" spans="2:3" ht="14.25">
      <c r="B138" s="30"/>
      <c r="C138" s="30"/>
    </row>
    <row r="139" spans="2:3" ht="14.25">
      <c r="B139" s="30"/>
      <c r="C139" s="30"/>
    </row>
    <row r="140" spans="2:3" ht="14.25">
      <c r="B140" s="30"/>
      <c r="C140" s="30"/>
    </row>
    <row r="141" spans="2:3" ht="14.25">
      <c r="B141" s="30"/>
      <c r="C141" s="30"/>
    </row>
  </sheetData>
  <sheetProtection/>
  <mergeCells count="2">
    <mergeCell ref="H6:H9"/>
    <mergeCell ref="M6:M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dcterms:created xsi:type="dcterms:W3CDTF">2012-04-17T01:27:20Z</dcterms:created>
  <dcterms:modified xsi:type="dcterms:W3CDTF">2012-07-11T06:07:40Z</dcterms:modified>
  <cp:category/>
  <cp:version/>
  <cp:contentType/>
  <cp:contentStatus/>
</cp:coreProperties>
</file>