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8955" activeTab="0"/>
  </bookViews>
  <sheets>
    <sheet name="217入力" sheetId="1" r:id="rId1"/>
  </sheets>
  <definedNames>
    <definedName name="_Regression_Int" localSheetId="0" hidden="1">1</definedName>
    <definedName name="\a">'217入力'!#REF!</definedName>
    <definedName name="\b">'217入力'!#REF!</definedName>
    <definedName name="_xlnm.Print_Titles" localSheetId="0">'217入力'!$4:$6</definedName>
  </definedNames>
  <calcPr fullCalcOnLoad="1"/>
</workbook>
</file>

<file path=xl/sharedStrings.xml><?xml version="1.0" encoding="utf-8"?>
<sst xmlns="http://schemas.openxmlformats.org/spreadsheetml/2006/main" count="90" uniqueCount="88">
  <si>
    <t>出典：統計年鑑</t>
  </si>
  <si>
    <t>園　　　　児　　　　数</t>
  </si>
  <si>
    <t>本 務 教 員 数</t>
  </si>
  <si>
    <t>年，市区町村</t>
  </si>
  <si>
    <t>園　　数</t>
  </si>
  <si>
    <t>学 級 数</t>
  </si>
  <si>
    <t>総　　 数</t>
  </si>
  <si>
    <t>男</t>
  </si>
  <si>
    <t>女</t>
  </si>
  <si>
    <t>総　　数</t>
  </si>
  <si>
    <t>2006(H18)年</t>
  </si>
  <si>
    <t>2007(H19)年</t>
  </si>
  <si>
    <t>2008(H20)年</t>
  </si>
  <si>
    <t>2009(H21)年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</si>
  <si>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</si>
  <si>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</si>
  <si>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</si>
  <si>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</si>
  <si>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</si>
  <si>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</si>
  <si>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</si>
  <si>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</si>
  <si>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</si>
  <si>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</si>
  <si>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</si>
  <si>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</si>
  <si>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</si>
  <si>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</si>
  <si>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</si>
  <si>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</si>
  <si>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</si>
  <si>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</si>
  <si>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</si>
  <si>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</si>
  <si>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</si>
  <si>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</si>
  <si>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</si>
  <si>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</si>
  <si>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</si>
  <si>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</si>
  <si>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</si>
  <si>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</si>
  <si>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</si>
  <si>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</si>
  <si>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</si>
  <si>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</si>
  <si>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</si>
  <si>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</si>
  <si>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</si>
  <si>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</si>
  <si>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</si>
  <si>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</si>
  <si>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</si>
  <si>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</si>
  <si>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</si>
  <si>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</si>
  <si>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</si>
  <si>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</si>
  <si>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</si>
  <si>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</si>
  <si>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</si>
  <si>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</si>
  <si>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</si>
  <si>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</si>
  <si>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</si>
  <si>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</si>
  <si>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</si>
  <si>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</si>
  <si>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</si>
  <si>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</si>
  <si>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</si>
  <si>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</si>
  <si>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</si>
  <si>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</si>
  <si>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</si>
  <si>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</si>
  <si>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</si>
  <si>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</si>
  <si>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</si>
  <si>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 xml:space="preserve"> </t>
  </si>
  <si>
    <t>　資  料：統計課「学校基本調査結果報告書」</t>
  </si>
  <si>
    <t xml:space="preserve"> ２１７． 市 区 町 村 別 幼 稚 園……｛2006(H18)年～2010(H22)年｝</t>
  </si>
  <si>
    <t>本　務</t>
  </si>
  <si>
    <t>職員数</t>
  </si>
  <si>
    <t>2010(H22)年</t>
  </si>
  <si>
    <t>鎌ケ谷市</t>
  </si>
  <si>
    <t>袖ケ浦市</t>
  </si>
  <si>
    <t>横芝光町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</si>
</sst>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2"/>
      <color indexed="4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37" fontId="0" fillId="0" borderId="0" xfId="0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 applyProtection="1">
      <alignment/>
      <protection/>
    </xf>
    <xf numFmtId="41" fontId="3" fillId="0" borderId="1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3" fillId="0" borderId="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41" fontId="3" fillId="0" borderId="4" xfId="0" applyNumberFormat="1" applyFont="1" applyFill="1" applyBorder="1" applyAlignment="1" applyProtection="1">
      <alignment horizontal="centerContinuous"/>
      <protection/>
    </xf>
    <xf numFmtId="41" fontId="3" fillId="0" borderId="5" xfId="0" applyNumberFormat="1" applyFont="1" applyFill="1" applyBorder="1" applyAlignment="1">
      <alignment horizontal="centerContinuous"/>
    </xf>
    <xf numFmtId="41" fontId="3" fillId="0" borderId="5" xfId="0" applyNumberFormat="1" applyFont="1" applyFill="1" applyBorder="1" applyAlignment="1" applyProtection="1">
      <alignment horizontal="centerContinuous"/>
      <protection/>
    </xf>
    <xf numFmtId="41" fontId="3" fillId="0" borderId="3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 horizontal="centerContinuous"/>
      <protection/>
    </xf>
    <xf numFmtId="41" fontId="3" fillId="0" borderId="0" xfId="0" applyNumberFormat="1" applyFont="1" applyFill="1" applyAlignment="1">
      <alignment horizontal="centerContinuous"/>
    </xf>
    <xf numFmtId="41" fontId="3" fillId="0" borderId="6" xfId="0" applyNumberFormat="1" applyFont="1" applyFill="1" applyBorder="1" applyAlignment="1">
      <alignment/>
    </xf>
    <xf numFmtId="41" fontId="3" fillId="0" borderId="0" xfId="0" applyNumberFormat="1" applyFont="1" applyFill="1" applyBorder="1" applyAlignment="1" applyProtection="1">
      <alignment horizontal="center"/>
      <protection/>
    </xf>
    <xf numFmtId="41" fontId="3" fillId="0" borderId="5" xfId="0" applyNumberFormat="1" applyFont="1" applyFill="1" applyBorder="1" applyAlignment="1">
      <alignment/>
    </xf>
    <xf numFmtId="41" fontId="3" fillId="0" borderId="7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/>
    </xf>
    <xf numFmtId="41" fontId="3" fillId="0" borderId="4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 quotePrefix="1">
      <alignment horizontal="center"/>
    </xf>
    <xf numFmtId="41" fontId="5" fillId="0" borderId="6" xfId="0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applyProtection="1">
      <alignment horizontal="distributed"/>
      <protection/>
    </xf>
    <xf numFmtId="41" fontId="3" fillId="0" borderId="0" xfId="0" applyNumberFormat="1" applyFont="1" applyFill="1" applyAlignment="1" applyProtection="1">
      <alignment horizontal="distributed"/>
      <protection/>
    </xf>
    <xf numFmtId="41" fontId="5" fillId="0" borderId="0" xfId="0" applyNumberFormat="1" applyFont="1" applyFill="1" applyAlignment="1" applyProtection="1">
      <alignment horizontal="distributed"/>
      <protection/>
    </xf>
    <xf numFmtId="41" fontId="5" fillId="0" borderId="0" xfId="0" applyNumberFormat="1" applyFont="1" applyFill="1" applyAlignment="1" applyProtection="1">
      <alignment horizontal="distributed"/>
      <protection/>
    </xf>
    <xf numFmtId="41" fontId="4" fillId="0" borderId="5" xfId="0" applyNumberFormat="1" applyFont="1" applyFill="1" applyBorder="1" applyAlignment="1" applyProtection="1">
      <alignment/>
      <protection locked="0"/>
    </xf>
    <xf numFmtId="41" fontId="3" fillId="0" borderId="5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M107"/>
  <sheetViews>
    <sheetView tabSelected="1" workbookViewId="0" topLeftCell="A1">
      <pane xSplit="4" ySplit="6" topLeftCell="E8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08" sqref="A108"/>
    </sheetView>
  </sheetViews>
  <sheetFormatPr defaultColWidth="13.5" defaultRowHeight="18"/>
  <cols>
    <col min="1" max="1" width="1.83203125" style="4" customWidth="1"/>
    <col min="2" max="2" width="2.66015625" style="4" customWidth="1"/>
    <col min="3" max="3" width="7.66015625" style="4" customWidth="1"/>
    <col min="4" max="4" width="2.66015625" style="4" customWidth="1"/>
    <col min="5" max="5" width="9.66015625" style="4" customWidth="1"/>
    <col min="6" max="6" width="13.5" style="4" customWidth="1"/>
    <col min="7" max="7" width="11.66015625" style="4" customWidth="1"/>
    <col min="8" max="9" width="13.5" style="4" customWidth="1"/>
    <col min="10" max="11" width="11.66015625" style="4" customWidth="1"/>
    <col min="12" max="12" width="13.5" style="4" customWidth="1"/>
    <col min="13" max="13" width="8.66015625" style="4" customWidth="1"/>
    <col min="14" max="16384" width="13.5" style="4" customWidth="1"/>
  </cols>
  <sheetData>
    <row r="1" s="1" customFormat="1" ht="14.25">
      <c r="A1" s="1" t="s">
        <v>0</v>
      </c>
    </row>
    <row r="2" s="1" customFormat="1" ht="14.25">
      <c r="A2" s="2" t="s">
        <v>81</v>
      </c>
    </row>
    <row r="3" spans="1:13" s="1" customFormat="1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5" thickTop="1">
      <c r="D4" s="5"/>
      <c r="E4" s="6"/>
      <c r="F4" s="7"/>
      <c r="G4" s="8" t="s">
        <v>1</v>
      </c>
      <c r="H4" s="9"/>
      <c r="I4" s="9"/>
      <c r="J4" s="8" t="s">
        <v>2</v>
      </c>
      <c r="K4" s="10"/>
      <c r="L4" s="9"/>
      <c r="M4" s="11" t="s">
        <v>82</v>
      </c>
    </row>
    <row r="5" spans="2:13" ht="14.25">
      <c r="B5" s="12" t="s">
        <v>3</v>
      </c>
      <c r="C5" s="13"/>
      <c r="D5" s="14"/>
      <c r="E5" s="15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7</v>
      </c>
      <c r="L5" s="11" t="s">
        <v>8</v>
      </c>
      <c r="M5" s="11" t="s">
        <v>83</v>
      </c>
    </row>
    <row r="6" spans="1:13" ht="14.25">
      <c r="A6" s="16"/>
      <c r="B6" s="16"/>
      <c r="C6" s="16"/>
      <c r="D6" s="17"/>
      <c r="E6" s="16"/>
      <c r="F6" s="18"/>
      <c r="G6" s="18"/>
      <c r="H6" s="18"/>
      <c r="I6" s="18"/>
      <c r="J6" s="18"/>
      <c r="K6" s="18"/>
      <c r="L6" s="19"/>
      <c r="M6" s="18"/>
    </row>
    <row r="7" spans="4:13" ht="14.25">
      <c r="D7" s="14"/>
      <c r="E7" s="6"/>
      <c r="F7" s="20"/>
      <c r="G7" s="21"/>
      <c r="H7" s="21"/>
      <c r="I7" s="21"/>
      <c r="J7" s="21"/>
      <c r="K7" s="21"/>
      <c r="L7" s="21"/>
      <c r="M7" s="21"/>
    </row>
    <row r="8" spans="3:13" ht="14.25">
      <c r="C8" s="22" t="s">
        <v>10</v>
      </c>
      <c r="D8" s="14"/>
      <c r="E8" s="23">
        <v>596</v>
      </c>
      <c r="F8" s="23">
        <v>3715</v>
      </c>
      <c r="G8" s="24">
        <v>99141</v>
      </c>
      <c r="H8" s="24">
        <v>50108</v>
      </c>
      <c r="I8" s="24">
        <v>49033</v>
      </c>
      <c r="J8" s="24">
        <v>5447</v>
      </c>
      <c r="K8" s="24">
        <v>297</v>
      </c>
      <c r="L8" s="24">
        <v>5150</v>
      </c>
      <c r="M8" s="24">
        <v>1014</v>
      </c>
    </row>
    <row r="9" spans="3:13" ht="14.25">
      <c r="C9" s="22" t="s">
        <v>11</v>
      </c>
      <c r="D9" s="14"/>
      <c r="E9" s="23">
        <v>594</v>
      </c>
      <c r="F9" s="23">
        <v>3725</v>
      </c>
      <c r="G9" s="24">
        <v>98875</v>
      </c>
      <c r="H9" s="24">
        <v>49932</v>
      </c>
      <c r="I9" s="24">
        <v>48943</v>
      </c>
      <c r="J9" s="24">
        <v>5517</v>
      </c>
      <c r="K9" s="24">
        <v>305</v>
      </c>
      <c r="L9" s="24">
        <v>5212</v>
      </c>
      <c r="M9" s="24">
        <v>1057</v>
      </c>
    </row>
    <row r="10" spans="3:13" ht="14.25">
      <c r="C10" s="22" t="s">
        <v>12</v>
      </c>
      <c r="D10" s="14"/>
      <c r="E10" s="23">
        <v>591</v>
      </c>
      <c r="F10" s="23">
        <v>3755</v>
      </c>
      <c r="G10" s="24">
        <v>99216</v>
      </c>
      <c r="H10" s="24">
        <v>50280</v>
      </c>
      <c r="I10" s="24">
        <v>48936</v>
      </c>
      <c r="J10" s="24">
        <v>5569</v>
      </c>
      <c r="K10" s="24">
        <v>321</v>
      </c>
      <c r="L10" s="24">
        <v>5248</v>
      </c>
      <c r="M10" s="24">
        <v>1027</v>
      </c>
    </row>
    <row r="11" spans="3:13" ht="14.25">
      <c r="C11" s="22" t="s">
        <v>13</v>
      </c>
      <c r="D11" s="14"/>
      <c r="E11" s="23">
        <v>591</v>
      </c>
      <c r="F11" s="23">
        <v>3694</v>
      </c>
      <c r="G11" s="24">
        <v>98030</v>
      </c>
      <c r="H11" s="24">
        <v>49843</v>
      </c>
      <c r="I11" s="24">
        <v>48187</v>
      </c>
      <c r="J11" s="24">
        <v>5553</v>
      </c>
      <c r="K11" s="24">
        <v>315</v>
      </c>
      <c r="L11" s="24">
        <v>5238</v>
      </c>
      <c r="M11" s="24">
        <v>1028</v>
      </c>
    </row>
    <row r="12" spans="4:13" ht="14.25">
      <c r="D12" s="14"/>
      <c r="E12" s="25"/>
      <c r="F12" s="26"/>
      <c r="G12" s="27"/>
      <c r="H12" s="27"/>
      <c r="I12" s="27"/>
      <c r="J12" s="27"/>
      <c r="K12" s="27"/>
      <c r="L12" s="27"/>
      <c r="M12" s="27"/>
    </row>
    <row r="13" spans="3:13" s="28" customFormat="1" ht="14.25">
      <c r="C13" s="29" t="s">
        <v>84</v>
      </c>
      <c r="D13" s="30"/>
      <c r="E13" s="31">
        <f aca="true" t="shared" si="0" ref="E13:M13">SUM(E15:E17)</f>
        <v>585</v>
      </c>
      <c r="F13" s="31">
        <f t="shared" si="0"/>
        <v>3671</v>
      </c>
      <c r="G13" s="32">
        <f t="shared" si="0"/>
        <v>97167</v>
      </c>
      <c r="H13" s="32">
        <f t="shared" si="0"/>
        <v>49531</v>
      </c>
      <c r="I13" s="32">
        <f t="shared" si="0"/>
        <v>47636</v>
      </c>
      <c r="J13" s="32">
        <f t="shared" si="0"/>
        <v>5518</v>
      </c>
      <c r="K13" s="32">
        <f t="shared" si="0"/>
        <v>322</v>
      </c>
      <c r="L13" s="32">
        <f t="shared" si="0"/>
        <v>5196</v>
      </c>
      <c r="M13" s="32">
        <f t="shared" si="0"/>
        <v>1033</v>
      </c>
    </row>
    <row r="14" spans="4:13" s="28" customFormat="1" ht="14.25">
      <c r="D14" s="30"/>
      <c r="E14" s="33"/>
      <c r="F14" s="33"/>
      <c r="G14" s="34"/>
      <c r="H14" s="34"/>
      <c r="I14" s="34"/>
      <c r="J14" s="34"/>
      <c r="K14" s="34"/>
      <c r="L14" s="34"/>
      <c r="M14" s="34"/>
    </row>
    <row r="15" spans="2:13" s="28" customFormat="1" ht="14.25">
      <c r="B15" s="35" t="s">
        <v>14</v>
      </c>
      <c r="C15" s="35"/>
      <c r="D15" s="30"/>
      <c r="E15" s="31">
        <f aca="true" t="shared" si="1" ref="E15:M15">SUM(E21:E68)</f>
        <v>559</v>
      </c>
      <c r="F15" s="31">
        <f t="shared" si="1"/>
        <v>3559</v>
      </c>
      <c r="G15" s="31">
        <f t="shared" si="1"/>
        <v>94825</v>
      </c>
      <c r="H15" s="31">
        <f t="shared" si="1"/>
        <v>48374</v>
      </c>
      <c r="I15" s="31">
        <f t="shared" si="1"/>
        <v>46451</v>
      </c>
      <c r="J15" s="31">
        <f t="shared" si="1"/>
        <v>5344</v>
      </c>
      <c r="K15" s="31">
        <f t="shared" si="1"/>
        <v>310</v>
      </c>
      <c r="L15" s="31">
        <f t="shared" si="1"/>
        <v>5034</v>
      </c>
      <c r="M15" s="31">
        <f t="shared" si="1"/>
        <v>1000</v>
      </c>
    </row>
    <row r="16" spans="2:13" s="28" customFormat="1" ht="14.25">
      <c r="B16" s="36"/>
      <c r="C16" s="36"/>
      <c r="D16" s="30"/>
      <c r="E16" s="33"/>
      <c r="F16" s="31"/>
      <c r="G16" s="32"/>
      <c r="H16" s="32"/>
      <c r="I16" s="32"/>
      <c r="J16" s="32"/>
      <c r="K16" s="32"/>
      <c r="L16" s="32"/>
      <c r="M16" s="32"/>
    </row>
    <row r="17" spans="2:13" s="28" customFormat="1" ht="14.25">
      <c r="B17" s="35" t="s">
        <v>15</v>
      </c>
      <c r="C17" s="35"/>
      <c r="D17" s="30"/>
      <c r="E17" s="31">
        <f aca="true" t="shared" si="2" ref="E17:M17">E70+E75+E81+E88+E98+E103</f>
        <v>26</v>
      </c>
      <c r="F17" s="32">
        <f t="shared" si="2"/>
        <v>112</v>
      </c>
      <c r="G17" s="32">
        <f t="shared" si="2"/>
        <v>2342</v>
      </c>
      <c r="H17" s="32">
        <f t="shared" si="2"/>
        <v>1157</v>
      </c>
      <c r="I17" s="32">
        <f t="shared" si="2"/>
        <v>1185</v>
      </c>
      <c r="J17" s="32">
        <f t="shared" si="2"/>
        <v>174</v>
      </c>
      <c r="K17" s="32">
        <f t="shared" si="2"/>
        <v>12</v>
      </c>
      <c r="L17" s="32">
        <f t="shared" si="2"/>
        <v>162</v>
      </c>
      <c r="M17" s="32">
        <f t="shared" si="2"/>
        <v>33</v>
      </c>
    </row>
    <row r="18" spans="2:13" ht="14.25">
      <c r="B18" s="1"/>
      <c r="C18" s="1"/>
      <c r="D18" s="14"/>
      <c r="E18" s="25"/>
      <c r="F18" s="26"/>
      <c r="G18" s="27"/>
      <c r="H18" s="27"/>
      <c r="I18" s="27"/>
      <c r="J18" s="27"/>
      <c r="K18" s="27"/>
      <c r="L18" s="27"/>
      <c r="M18" s="27"/>
    </row>
    <row r="19" spans="2:13" ht="14.25">
      <c r="B19" s="1"/>
      <c r="C19" s="1"/>
      <c r="D19" s="14"/>
      <c r="E19" s="25"/>
      <c r="F19" s="26"/>
      <c r="G19" s="27"/>
      <c r="H19" s="27"/>
      <c r="I19" s="27"/>
      <c r="J19" s="27"/>
      <c r="K19" s="27"/>
      <c r="L19" s="27"/>
      <c r="M19" s="27"/>
    </row>
    <row r="20" spans="2:13" ht="14.25">
      <c r="B20" s="2" t="s">
        <v>16</v>
      </c>
      <c r="C20" s="2"/>
      <c r="D20" s="14"/>
      <c r="E20" s="26">
        <f aca="true" t="shared" si="3" ref="E20:M20">SUM(E21:E26)</f>
        <v>96</v>
      </c>
      <c r="F20" s="26">
        <f t="shared" si="3"/>
        <v>634</v>
      </c>
      <c r="G20" s="27">
        <f t="shared" si="3"/>
        <v>16432</v>
      </c>
      <c r="H20" s="27">
        <f t="shared" si="3"/>
        <v>8357</v>
      </c>
      <c r="I20" s="27">
        <f t="shared" si="3"/>
        <v>8075</v>
      </c>
      <c r="J20" s="27">
        <f t="shared" si="3"/>
        <v>967</v>
      </c>
      <c r="K20" s="27">
        <f t="shared" si="3"/>
        <v>70</v>
      </c>
      <c r="L20" s="27">
        <f t="shared" si="3"/>
        <v>897</v>
      </c>
      <c r="M20" s="27">
        <f t="shared" si="3"/>
        <v>186</v>
      </c>
    </row>
    <row r="21" spans="2:13" ht="14.25">
      <c r="B21" s="1"/>
      <c r="C21" s="2" t="s">
        <v>17</v>
      </c>
      <c r="D21" s="14"/>
      <c r="E21" s="23">
        <v>21</v>
      </c>
      <c r="F21" s="23">
        <v>112</v>
      </c>
      <c r="G21" s="24">
        <f aca="true" t="shared" si="4" ref="G21:G26">SUM(H21:I21)</f>
        <v>3040</v>
      </c>
      <c r="H21" s="24">
        <v>1536</v>
      </c>
      <c r="I21" s="24">
        <v>1504</v>
      </c>
      <c r="J21" s="24">
        <f aca="true" t="shared" si="5" ref="J21:J26">SUM(K21:L21)</f>
        <v>179</v>
      </c>
      <c r="K21" s="24">
        <v>16</v>
      </c>
      <c r="L21" s="24">
        <v>163</v>
      </c>
      <c r="M21" s="24">
        <v>41</v>
      </c>
    </row>
    <row r="22" spans="2:13" ht="14.25">
      <c r="B22" s="1"/>
      <c r="C22" s="2" t="s">
        <v>18</v>
      </c>
      <c r="D22" s="14"/>
      <c r="E22" s="23">
        <v>16</v>
      </c>
      <c r="F22" s="23">
        <v>105</v>
      </c>
      <c r="G22" s="24">
        <f t="shared" si="4"/>
        <v>2521</v>
      </c>
      <c r="H22" s="24">
        <v>1260</v>
      </c>
      <c r="I22" s="24">
        <v>1261</v>
      </c>
      <c r="J22" s="24">
        <f t="shared" si="5"/>
        <v>147</v>
      </c>
      <c r="K22" s="24">
        <v>11</v>
      </c>
      <c r="L22" s="24">
        <v>136</v>
      </c>
      <c r="M22" s="24">
        <v>33</v>
      </c>
    </row>
    <row r="23" spans="2:13" ht="14.25">
      <c r="B23" s="1"/>
      <c r="C23" s="2" t="s">
        <v>19</v>
      </c>
      <c r="D23" s="14"/>
      <c r="E23" s="23">
        <v>14</v>
      </c>
      <c r="F23" s="23">
        <v>101</v>
      </c>
      <c r="G23" s="24">
        <f t="shared" si="4"/>
        <v>2819</v>
      </c>
      <c r="H23" s="24">
        <v>1462</v>
      </c>
      <c r="I23" s="24">
        <v>1357</v>
      </c>
      <c r="J23" s="24">
        <f t="shared" si="5"/>
        <v>159</v>
      </c>
      <c r="K23" s="24">
        <v>11</v>
      </c>
      <c r="L23" s="24">
        <v>148</v>
      </c>
      <c r="M23" s="24">
        <v>32</v>
      </c>
    </row>
    <row r="24" spans="2:13" ht="14.25">
      <c r="B24" s="1"/>
      <c r="C24" s="2" t="s">
        <v>20</v>
      </c>
      <c r="D24" s="14"/>
      <c r="E24" s="23">
        <v>15</v>
      </c>
      <c r="F24" s="23">
        <v>96</v>
      </c>
      <c r="G24" s="24">
        <f t="shared" si="4"/>
        <v>2298</v>
      </c>
      <c r="H24" s="24">
        <v>1185</v>
      </c>
      <c r="I24" s="24">
        <v>1113</v>
      </c>
      <c r="J24" s="24">
        <f t="shared" si="5"/>
        <v>139</v>
      </c>
      <c r="K24" s="24">
        <v>12</v>
      </c>
      <c r="L24" s="24">
        <v>127</v>
      </c>
      <c r="M24" s="24">
        <v>25</v>
      </c>
    </row>
    <row r="25" spans="2:13" ht="14.25">
      <c r="B25" s="1"/>
      <c r="C25" s="2" t="s">
        <v>21</v>
      </c>
      <c r="D25" s="14"/>
      <c r="E25" s="23">
        <v>10</v>
      </c>
      <c r="F25" s="23">
        <v>84</v>
      </c>
      <c r="G25" s="24">
        <f t="shared" si="4"/>
        <v>2248</v>
      </c>
      <c r="H25" s="24">
        <v>1146</v>
      </c>
      <c r="I25" s="24">
        <v>1102</v>
      </c>
      <c r="J25" s="24">
        <f t="shared" si="5"/>
        <v>124</v>
      </c>
      <c r="K25" s="24">
        <v>3</v>
      </c>
      <c r="L25" s="24">
        <v>121</v>
      </c>
      <c r="M25" s="24">
        <v>25</v>
      </c>
    </row>
    <row r="26" spans="2:13" ht="14.25">
      <c r="B26" s="1"/>
      <c r="C26" s="2" t="s">
        <v>22</v>
      </c>
      <c r="D26" s="14"/>
      <c r="E26" s="23">
        <v>20</v>
      </c>
      <c r="F26" s="23">
        <v>136</v>
      </c>
      <c r="G26" s="24">
        <f t="shared" si="4"/>
        <v>3506</v>
      </c>
      <c r="H26" s="24">
        <v>1768</v>
      </c>
      <c r="I26" s="24">
        <v>1738</v>
      </c>
      <c r="J26" s="24">
        <f t="shared" si="5"/>
        <v>219</v>
      </c>
      <c r="K26" s="24">
        <v>17</v>
      </c>
      <c r="L26" s="24">
        <v>202</v>
      </c>
      <c r="M26" s="24">
        <v>30</v>
      </c>
    </row>
    <row r="27" spans="2:13" ht="14.25">
      <c r="B27" s="1"/>
      <c r="C27" s="1"/>
      <c r="D27" s="14"/>
      <c r="E27" s="25"/>
      <c r="F27" s="25"/>
      <c r="G27" s="24"/>
      <c r="H27" s="37"/>
      <c r="I27" s="37"/>
      <c r="J27" s="24"/>
      <c r="K27" s="24"/>
      <c r="L27" s="24"/>
      <c r="M27" s="24"/>
    </row>
    <row r="28" spans="2:13" ht="14.25">
      <c r="B28" s="38" t="s">
        <v>23</v>
      </c>
      <c r="C28" s="38"/>
      <c r="D28" s="14"/>
      <c r="E28" s="23">
        <v>9</v>
      </c>
      <c r="F28" s="23">
        <v>21</v>
      </c>
      <c r="G28" s="24">
        <f>SUM(H28:I28)</f>
        <v>503</v>
      </c>
      <c r="H28" s="24">
        <v>235</v>
      </c>
      <c r="I28" s="24">
        <v>268</v>
      </c>
      <c r="J28" s="24">
        <f>SUM(K28:L28)</f>
        <v>40</v>
      </c>
      <c r="K28" s="24">
        <v>1</v>
      </c>
      <c r="L28" s="24">
        <v>39</v>
      </c>
      <c r="M28" s="24">
        <v>12</v>
      </c>
    </row>
    <row r="29" spans="2:13" ht="14.25">
      <c r="B29" s="38" t="s">
        <v>24</v>
      </c>
      <c r="C29" s="38"/>
      <c r="D29" s="14"/>
      <c r="E29" s="23">
        <v>40</v>
      </c>
      <c r="F29" s="23">
        <v>249</v>
      </c>
      <c r="G29" s="24">
        <f>SUM(H29:I29)</f>
        <v>6651</v>
      </c>
      <c r="H29" s="24">
        <v>3331</v>
      </c>
      <c r="I29" s="24">
        <v>3320</v>
      </c>
      <c r="J29" s="24">
        <f>SUM(K29:L29)</f>
        <v>393</v>
      </c>
      <c r="K29" s="24">
        <v>24</v>
      </c>
      <c r="L29" s="24">
        <v>369</v>
      </c>
      <c r="M29" s="24">
        <v>59</v>
      </c>
    </row>
    <row r="30" spans="2:13" ht="14.25">
      <c r="B30" s="38" t="s">
        <v>25</v>
      </c>
      <c r="C30" s="38"/>
      <c r="D30" s="14"/>
      <c r="E30" s="23">
        <v>46</v>
      </c>
      <c r="F30" s="23">
        <v>361</v>
      </c>
      <c r="G30" s="24">
        <f>SUM(H30:I30)</f>
        <v>10391</v>
      </c>
      <c r="H30" s="24">
        <v>5240</v>
      </c>
      <c r="I30" s="24">
        <v>5151</v>
      </c>
      <c r="J30" s="24">
        <f>SUM(K30:L30)</f>
        <v>559</v>
      </c>
      <c r="K30" s="24">
        <v>29</v>
      </c>
      <c r="L30" s="24">
        <v>530</v>
      </c>
      <c r="M30" s="24">
        <v>113</v>
      </c>
    </row>
    <row r="31" spans="2:13" ht="14.25">
      <c r="B31" s="38" t="s">
        <v>26</v>
      </c>
      <c r="C31" s="38"/>
      <c r="D31" s="14"/>
      <c r="E31" s="23">
        <v>10</v>
      </c>
      <c r="F31" s="23">
        <v>33</v>
      </c>
      <c r="G31" s="24">
        <f>SUM(H31:I31)</f>
        <v>547</v>
      </c>
      <c r="H31" s="24">
        <v>277</v>
      </c>
      <c r="I31" s="24">
        <v>270</v>
      </c>
      <c r="J31" s="24">
        <f>SUM(K31:L31)</f>
        <v>44</v>
      </c>
      <c r="K31" s="24">
        <v>1</v>
      </c>
      <c r="L31" s="24">
        <v>43</v>
      </c>
      <c r="M31" s="24">
        <v>1</v>
      </c>
    </row>
    <row r="32" spans="2:13" ht="14.25">
      <c r="B32" s="38" t="s">
        <v>27</v>
      </c>
      <c r="C32" s="38"/>
      <c r="D32" s="14"/>
      <c r="E32" s="23">
        <v>13</v>
      </c>
      <c r="F32" s="23">
        <v>90</v>
      </c>
      <c r="G32" s="24">
        <f>SUM(H32:I32)</f>
        <v>2268</v>
      </c>
      <c r="H32" s="24">
        <v>1175</v>
      </c>
      <c r="I32" s="24">
        <v>1093</v>
      </c>
      <c r="J32" s="24">
        <f>SUM(K32:L32)</f>
        <v>118</v>
      </c>
      <c r="K32" s="24">
        <v>9</v>
      </c>
      <c r="L32" s="24">
        <v>109</v>
      </c>
      <c r="M32" s="24">
        <v>37</v>
      </c>
    </row>
    <row r="33" spans="2:13" ht="14.25">
      <c r="B33" s="38"/>
      <c r="C33" s="38"/>
      <c r="D33" s="14"/>
      <c r="E33" s="25"/>
      <c r="F33" s="25"/>
      <c r="G33" s="24"/>
      <c r="H33" s="37"/>
      <c r="I33" s="37"/>
      <c r="J33" s="24"/>
      <c r="K33" s="37"/>
      <c r="L33" s="37"/>
      <c r="M33" s="24"/>
    </row>
    <row r="34" spans="2:13" ht="14.25">
      <c r="B34" s="38" t="s">
        <v>28</v>
      </c>
      <c r="C34" s="38"/>
      <c r="D34" s="14"/>
      <c r="E34" s="23">
        <v>43</v>
      </c>
      <c r="F34" s="23">
        <v>294</v>
      </c>
      <c r="G34" s="24">
        <f>SUM(H34:I34)</f>
        <v>8259</v>
      </c>
      <c r="H34" s="24">
        <v>4271</v>
      </c>
      <c r="I34" s="24">
        <v>3988</v>
      </c>
      <c r="J34" s="24">
        <f aca="true" t="shared" si="6" ref="J34:J44">SUM(K34:L34)</f>
        <v>442</v>
      </c>
      <c r="K34" s="24">
        <v>24</v>
      </c>
      <c r="L34" s="24">
        <v>418</v>
      </c>
      <c r="M34" s="24">
        <v>97</v>
      </c>
    </row>
    <row r="35" spans="2:13" ht="14.25">
      <c r="B35" s="38" t="s">
        <v>29</v>
      </c>
      <c r="C35" s="38"/>
      <c r="D35" s="14"/>
      <c r="E35" s="23">
        <v>12</v>
      </c>
      <c r="F35" s="23">
        <v>83</v>
      </c>
      <c r="G35" s="24">
        <f>SUM(H35:I35)</f>
        <v>2319</v>
      </c>
      <c r="H35" s="24">
        <v>1198</v>
      </c>
      <c r="I35" s="24">
        <v>1121</v>
      </c>
      <c r="J35" s="24">
        <f t="shared" si="6"/>
        <v>121</v>
      </c>
      <c r="K35" s="24">
        <v>9</v>
      </c>
      <c r="L35" s="24">
        <v>112</v>
      </c>
      <c r="M35" s="24">
        <v>17</v>
      </c>
    </row>
    <row r="36" spans="2:13" ht="14.25">
      <c r="B36" s="38" t="s">
        <v>30</v>
      </c>
      <c r="C36" s="38"/>
      <c r="D36" s="14"/>
      <c r="E36" s="23">
        <v>9</v>
      </c>
      <c r="F36" s="23">
        <v>37</v>
      </c>
      <c r="G36" s="24">
        <f>SUM(H36:I36)</f>
        <v>1014</v>
      </c>
      <c r="H36" s="24">
        <v>516</v>
      </c>
      <c r="I36" s="24">
        <v>498</v>
      </c>
      <c r="J36" s="24">
        <f t="shared" si="6"/>
        <v>62</v>
      </c>
      <c r="K36" s="24">
        <v>3</v>
      </c>
      <c r="L36" s="24">
        <v>59</v>
      </c>
      <c r="M36" s="24">
        <v>7</v>
      </c>
    </row>
    <row r="37" spans="2:13" ht="14.25">
      <c r="B37" s="38" t="s">
        <v>31</v>
      </c>
      <c r="C37" s="38"/>
      <c r="D37" s="14"/>
      <c r="E37" s="23">
        <v>10</v>
      </c>
      <c r="F37" s="23">
        <v>78</v>
      </c>
      <c r="G37" s="24">
        <f>SUM(H37:I37)</f>
        <v>2228</v>
      </c>
      <c r="H37" s="24">
        <v>1136</v>
      </c>
      <c r="I37" s="24">
        <v>1092</v>
      </c>
      <c r="J37" s="24">
        <f t="shared" si="6"/>
        <v>105</v>
      </c>
      <c r="K37" s="24">
        <v>7</v>
      </c>
      <c r="L37" s="24">
        <v>98</v>
      </c>
      <c r="M37" s="24">
        <v>13</v>
      </c>
    </row>
    <row r="38" spans="2:13" ht="14.25">
      <c r="B38" s="38" t="s">
        <v>32</v>
      </c>
      <c r="C38" s="38"/>
      <c r="D38" s="14"/>
      <c r="E38" s="23">
        <v>13</v>
      </c>
      <c r="F38" s="23">
        <v>102</v>
      </c>
      <c r="G38" s="24">
        <f>SUM(H38:I38)</f>
        <v>2737</v>
      </c>
      <c r="H38" s="24">
        <v>1430</v>
      </c>
      <c r="I38" s="24">
        <v>1307</v>
      </c>
      <c r="J38" s="24">
        <f t="shared" si="6"/>
        <v>154</v>
      </c>
      <c r="K38" s="24">
        <v>8</v>
      </c>
      <c r="L38" s="24">
        <v>146</v>
      </c>
      <c r="M38" s="24">
        <v>31</v>
      </c>
    </row>
    <row r="39" spans="2:13" ht="14.25">
      <c r="B39" s="39"/>
      <c r="C39" s="39"/>
      <c r="D39" s="14"/>
      <c r="E39" s="25"/>
      <c r="F39" s="25"/>
      <c r="G39" s="24"/>
      <c r="H39" s="37"/>
      <c r="I39" s="37"/>
      <c r="J39" s="24"/>
      <c r="K39" s="24"/>
      <c r="L39" s="37"/>
      <c r="M39" s="24"/>
    </row>
    <row r="40" spans="2:13" ht="14.25">
      <c r="B40" s="38" t="s">
        <v>33</v>
      </c>
      <c r="C40" s="38"/>
      <c r="D40" s="14"/>
      <c r="E40" s="23">
        <v>10</v>
      </c>
      <c r="F40" s="23">
        <v>37</v>
      </c>
      <c r="G40" s="24">
        <f>SUM(H40:I40)</f>
        <v>825</v>
      </c>
      <c r="H40" s="24">
        <v>416</v>
      </c>
      <c r="I40" s="24">
        <v>409</v>
      </c>
      <c r="J40" s="24">
        <f t="shared" si="6"/>
        <v>73</v>
      </c>
      <c r="K40" s="24">
        <v>3</v>
      </c>
      <c r="L40" s="24">
        <v>70</v>
      </c>
      <c r="M40" s="24">
        <v>11</v>
      </c>
    </row>
    <row r="41" spans="2:13" ht="14.25">
      <c r="B41" s="38" t="s">
        <v>34</v>
      </c>
      <c r="C41" s="38"/>
      <c r="D41" s="14"/>
      <c r="E41" s="23">
        <v>4</v>
      </c>
      <c r="F41" s="23">
        <v>23</v>
      </c>
      <c r="G41" s="24">
        <f>SUM(H41:I41)</f>
        <v>462</v>
      </c>
      <c r="H41" s="24">
        <v>222</v>
      </c>
      <c r="I41" s="24">
        <v>240</v>
      </c>
      <c r="J41" s="24">
        <f t="shared" si="6"/>
        <v>35</v>
      </c>
      <c r="K41" s="24">
        <v>7</v>
      </c>
      <c r="L41" s="24">
        <v>28</v>
      </c>
      <c r="M41" s="24">
        <v>4</v>
      </c>
    </row>
    <row r="42" spans="2:13" ht="14.25">
      <c r="B42" s="38" t="s">
        <v>35</v>
      </c>
      <c r="C42" s="38"/>
      <c r="D42" s="14"/>
      <c r="E42" s="23">
        <v>20</v>
      </c>
      <c r="F42" s="23">
        <v>101</v>
      </c>
      <c r="G42" s="24">
        <f>SUM(H42:I42)</f>
        <v>2850</v>
      </c>
      <c r="H42" s="24">
        <v>1428</v>
      </c>
      <c r="I42" s="24">
        <v>1422</v>
      </c>
      <c r="J42" s="24">
        <f t="shared" si="6"/>
        <v>152</v>
      </c>
      <c r="K42" s="24">
        <v>8</v>
      </c>
      <c r="L42" s="24">
        <v>144</v>
      </c>
      <c r="M42" s="24">
        <v>31</v>
      </c>
    </row>
    <row r="43" spans="2:13" ht="14.25">
      <c r="B43" s="38" t="s">
        <v>36</v>
      </c>
      <c r="C43" s="38"/>
      <c r="D43" s="14"/>
      <c r="E43" s="23">
        <v>34</v>
      </c>
      <c r="F43" s="23">
        <v>299</v>
      </c>
      <c r="G43" s="24">
        <f>SUM(H43:I43)</f>
        <v>8491</v>
      </c>
      <c r="H43" s="24">
        <v>4338</v>
      </c>
      <c r="I43" s="24">
        <v>4153</v>
      </c>
      <c r="J43" s="24">
        <f t="shared" si="6"/>
        <v>440</v>
      </c>
      <c r="K43" s="24">
        <v>26</v>
      </c>
      <c r="L43" s="24">
        <v>414</v>
      </c>
      <c r="M43" s="24">
        <v>90</v>
      </c>
    </row>
    <row r="44" spans="2:13" ht="14.25">
      <c r="B44" s="38" t="s">
        <v>37</v>
      </c>
      <c r="C44" s="38"/>
      <c r="D44" s="14"/>
      <c r="E44" s="23">
        <v>1</v>
      </c>
      <c r="F44" s="23">
        <v>3</v>
      </c>
      <c r="G44" s="24">
        <f>SUM(H44:I44)</f>
        <v>52</v>
      </c>
      <c r="H44" s="24">
        <v>24</v>
      </c>
      <c r="I44" s="24">
        <v>28</v>
      </c>
      <c r="J44" s="24">
        <f t="shared" si="6"/>
        <v>5</v>
      </c>
      <c r="K44" s="24">
        <v>0</v>
      </c>
      <c r="L44" s="24">
        <v>5</v>
      </c>
      <c r="M44" s="24">
        <v>0</v>
      </c>
    </row>
    <row r="45" spans="2:13" ht="14.25">
      <c r="B45" s="39"/>
      <c r="C45" s="39"/>
      <c r="D45" s="14"/>
      <c r="E45" s="25"/>
      <c r="F45" s="25"/>
      <c r="G45" s="24"/>
      <c r="H45" s="37"/>
      <c r="I45" s="37"/>
      <c r="J45" s="24"/>
      <c r="K45" s="24"/>
      <c r="L45" s="37"/>
      <c r="M45" s="24"/>
    </row>
    <row r="46" spans="2:13" ht="14.25">
      <c r="B46" s="38" t="s">
        <v>38</v>
      </c>
      <c r="C46" s="38"/>
      <c r="D46" s="14"/>
      <c r="E46" s="23">
        <v>29</v>
      </c>
      <c r="F46" s="23">
        <v>178</v>
      </c>
      <c r="G46" s="24">
        <f>SUM(H46:I46)</f>
        <v>4593</v>
      </c>
      <c r="H46" s="24">
        <v>2348</v>
      </c>
      <c r="I46" s="24">
        <v>2245</v>
      </c>
      <c r="J46" s="24">
        <f>SUM(K46:L46)</f>
        <v>261</v>
      </c>
      <c r="K46" s="24">
        <v>8</v>
      </c>
      <c r="L46" s="24">
        <v>253</v>
      </c>
      <c r="M46" s="24">
        <v>55</v>
      </c>
    </row>
    <row r="47" spans="2:13" ht="14.25">
      <c r="B47" s="38" t="s">
        <v>39</v>
      </c>
      <c r="C47" s="38"/>
      <c r="D47" s="14"/>
      <c r="E47" s="23">
        <v>11</v>
      </c>
      <c r="F47" s="23">
        <v>83</v>
      </c>
      <c r="G47" s="24">
        <f>SUM(H47:I47)</f>
        <v>2561</v>
      </c>
      <c r="H47" s="24">
        <v>1352</v>
      </c>
      <c r="I47" s="24">
        <v>1209</v>
      </c>
      <c r="J47" s="24">
        <f>SUM(K47:L47)</f>
        <v>113</v>
      </c>
      <c r="K47" s="24">
        <v>5</v>
      </c>
      <c r="L47" s="24">
        <v>108</v>
      </c>
      <c r="M47" s="24">
        <v>21</v>
      </c>
    </row>
    <row r="48" spans="2:13" ht="14.25">
      <c r="B48" s="38" t="s">
        <v>40</v>
      </c>
      <c r="C48" s="38"/>
      <c r="D48" s="14"/>
      <c r="E48" s="23">
        <v>19</v>
      </c>
      <c r="F48" s="23">
        <v>137</v>
      </c>
      <c r="G48" s="24">
        <f>SUM(H48:I48)</f>
        <v>3927</v>
      </c>
      <c r="H48" s="24">
        <v>1995</v>
      </c>
      <c r="I48" s="24">
        <v>1932</v>
      </c>
      <c r="J48" s="24">
        <f>SUM(K48:L48)</f>
        <v>210</v>
      </c>
      <c r="K48" s="24">
        <v>13</v>
      </c>
      <c r="L48" s="24">
        <v>197</v>
      </c>
      <c r="M48" s="24">
        <v>39</v>
      </c>
    </row>
    <row r="49" spans="2:13" ht="14.25">
      <c r="B49" s="38" t="s">
        <v>41</v>
      </c>
      <c r="C49" s="38"/>
      <c r="D49" s="14"/>
      <c r="E49" s="23">
        <v>10</v>
      </c>
      <c r="F49" s="23">
        <v>82</v>
      </c>
      <c r="G49" s="24">
        <f>SUM(H49:I49)</f>
        <v>2097</v>
      </c>
      <c r="H49" s="24">
        <v>1108</v>
      </c>
      <c r="I49" s="24">
        <v>989</v>
      </c>
      <c r="J49" s="24">
        <f>SUM(K49:L49)</f>
        <v>121</v>
      </c>
      <c r="K49" s="24">
        <v>10</v>
      </c>
      <c r="L49" s="24">
        <v>111</v>
      </c>
      <c r="M49" s="24">
        <v>22</v>
      </c>
    </row>
    <row r="50" spans="2:13" ht="14.25">
      <c r="B50" s="38" t="s">
        <v>42</v>
      </c>
      <c r="C50" s="38"/>
      <c r="D50" s="14"/>
      <c r="E50" s="23">
        <v>11</v>
      </c>
      <c r="F50" s="23">
        <v>18</v>
      </c>
      <c r="G50" s="24">
        <f>SUM(H50:I50)</f>
        <v>326</v>
      </c>
      <c r="H50" s="24">
        <v>173</v>
      </c>
      <c r="I50" s="24">
        <v>153</v>
      </c>
      <c r="J50" s="24">
        <f>SUM(K50:L50)</f>
        <v>38</v>
      </c>
      <c r="K50" s="24">
        <v>1</v>
      </c>
      <c r="L50" s="24">
        <v>37</v>
      </c>
      <c r="M50" s="24">
        <v>0</v>
      </c>
    </row>
    <row r="51" spans="2:13" ht="14.25">
      <c r="B51" s="39"/>
      <c r="C51" s="39"/>
      <c r="D51" s="14"/>
      <c r="E51" s="25"/>
      <c r="F51" s="25"/>
      <c r="G51" s="24"/>
      <c r="H51" s="37"/>
      <c r="I51" s="37"/>
      <c r="J51" s="24"/>
      <c r="K51" s="24"/>
      <c r="L51" s="37"/>
      <c r="M51" s="24"/>
    </row>
    <row r="52" spans="2:13" ht="14.25">
      <c r="B52" s="38" t="s">
        <v>85</v>
      </c>
      <c r="C52" s="38"/>
      <c r="D52" s="14"/>
      <c r="E52" s="23">
        <v>9</v>
      </c>
      <c r="F52" s="23">
        <v>98</v>
      </c>
      <c r="G52" s="24">
        <f>SUM(H52:I52)</f>
        <v>2601</v>
      </c>
      <c r="H52" s="24">
        <v>1349</v>
      </c>
      <c r="I52" s="24">
        <v>1252</v>
      </c>
      <c r="J52" s="24">
        <f>SUM(K52:L52)</f>
        <v>125</v>
      </c>
      <c r="K52" s="24">
        <v>7</v>
      </c>
      <c r="L52" s="24">
        <v>118</v>
      </c>
      <c r="M52" s="24">
        <v>29</v>
      </c>
    </row>
    <row r="53" spans="2:13" ht="14.25">
      <c r="B53" s="38" t="s">
        <v>43</v>
      </c>
      <c r="C53" s="38"/>
      <c r="D53" s="14"/>
      <c r="E53" s="23">
        <v>5</v>
      </c>
      <c r="F53" s="23">
        <v>33</v>
      </c>
      <c r="G53" s="24">
        <f>SUM(H53:I53)</f>
        <v>875</v>
      </c>
      <c r="H53" s="24">
        <v>479</v>
      </c>
      <c r="I53" s="24">
        <v>396</v>
      </c>
      <c r="J53" s="24">
        <f>SUM(K53:L53)</f>
        <v>48</v>
      </c>
      <c r="K53" s="24">
        <v>1</v>
      </c>
      <c r="L53" s="24">
        <v>47</v>
      </c>
      <c r="M53" s="24">
        <v>9</v>
      </c>
    </row>
    <row r="54" spans="2:13" ht="14.25">
      <c r="B54" s="38" t="s">
        <v>44</v>
      </c>
      <c r="C54" s="38"/>
      <c r="D54" s="14"/>
      <c r="E54" s="23">
        <v>3</v>
      </c>
      <c r="F54" s="23">
        <v>20</v>
      </c>
      <c r="G54" s="24">
        <f>SUM(H54:I54)</f>
        <v>587</v>
      </c>
      <c r="H54" s="24">
        <v>303</v>
      </c>
      <c r="I54" s="24">
        <v>284</v>
      </c>
      <c r="J54" s="24">
        <f>SUM(K54:L54)</f>
        <v>27</v>
      </c>
      <c r="K54" s="24">
        <v>1</v>
      </c>
      <c r="L54" s="24">
        <v>26</v>
      </c>
      <c r="M54" s="24">
        <v>7</v>
      </c>
    </row>
    <row r="55" spans="2:13" ht="14.25">
      <c r="B55" s="38" t="s">
        <v>45</v>
      </c>
      <c r="C55" s="38"/>
      <c r="D55" s="14"/>
      <c r="E55" s="23">
        <v>19</v>
      </c>
      <c r="F55" s="23">
        <v>124</v>
      </c>
      <c r="G55" s="24">
        <f>SUM(H55:I55)</f>
        <v>3207</v>
      </c>
      <c r="H55" s="24">
        <v>1594</v>
      </c>
      <c r="I55" s="24">
        <v>1613</v>
      </c>
      <c r="J55" s="24">
        <f>SUM(K55:L55)</f>
        <v>175</v>
      </c>
      <c r="K55" s="24">
        <v>3</v>
      </c>
      <c r="L55" s="24">
        <v>172</v>
      </c>
      <c r="M55" s="24">
        <v>27</v>
      </c>
    </row>
    <row r="56" spans="2:13" ht="14.25">
      <c r="B56" s="38" t="s">
        <v>46</v>
      </c>
      <c r="C56" s="38"/>
      <c r="D56" s="14"/>
      <c r="E56" s="23">
        <v>9</v>
      </c>
      <c r="F56" s="23">
        <v>64</v>
      </c>
      <c r="G56" s="24">
        <f>SUM(H56:I56)</f>
        <v>1644</v>
      </c>
      <c r="H56" s="24">
        <v>861</v>
      </c>
      <c r="I56" s="24">
        <v>783</v>
      </c>
      <c r="J56" s="24">
        <f>SUM(K56:L56)</f>
        <v>93</v>
      </c>
      <c r="K56" s="24">
        <v>9</v>
      </c>
      <c r="L56" s="24">
        <v>84</v>
      </c>
      <c r="M56" s="24">
        <v>24</v>
      </c>
    </row>
    <row r="57" spans="2:13" ht="14.25">
      <c r="B57" s="39"/>
      <c r="C57" s="39"/>
      <c r="D57" s="14"/>
      <c r="E57" s="25"/>
      <c r="F57" s="25"/>
      <c r="G57" s="24"/>
      <c r="H57" s="37"/>
      <c r="I57" s="37"/>
      <c r="J57" s="24"/>
      <c r="K57" s="24"/>
      <c r="L57" s="37"/>
      <c r="M57" s="24"/>
    </row>
    <row r="58" spans="2:13" ht="14.25">
      <c r="B58" s="38" t="s">
        <v>86</v>
      </c>
      <c r="C58" s="38"/>
      <c r="D58" s="14"/>
      <c r="E58" s="23">
        <v>4</v>
      </c>
      <c r="F58" s="23">
        <v>27</v>
      </c>
      <c r="G58" s="24">
        <f>SUM(H58:I58)</f>
        <v>695</v>
      </c>
      <c r="H58" s="24">
        <v>353</v>
      </c>
      <c r="I58" s="24">
        <v>342</v>
      </c>
      <c r="J58" s="24">
        <f>SUM(K58:L58)</f>
        <v>45</v>
      </c>
      <c r="K58" s="24">
        <v>5</v>
      </c>
      <c r="L58" s="24">
        <v>40</v>
      </c>
      <c r="M58" s="24">
        <v>10</v>
      </c>
    </row>
    <row r="59" spans="2:13" ht="14.25">
      <c r="B59" s="38" t="s">
        <v>47</v>
      </c>
      <c r="C59" s="38"/>
      <c r="D59" s="14"/>
      <c r="E59" s="23">
        <v>7</v>
      </c>
      <c r="F59" s="23">
        <v>38</v>
      </c>
      <c r="G59" s="24">
        <f>SUM(H59:I59)</f>
        <v>767</v>
      </c>
      <c r="H59" s="24">
        <v>388</v>
      </c>
      <c r="I59" s="24">
        <v>379</v>
      </c>
      <c r="J59" s="24">
        <f>SUM(K59:L59)</f>
        <v>58</v>
      </c>
      <c r="K59" s="24">
        <v>4</v>
      </c>
      <c r="L59" s="24">
        <v>54</v>
      </c>
      <c r="M59" s="24">
        <v>7</v>
      </c>
    </row>
    <row r="60" spans="2:13" ht="14.25">
      <c r="B60" s="38" t="s">
        <v>48</v>
      </c>
      <c r="C60" s="38"/>
      <c r="D60" s="14"/>
      <c r="E60" s="23">
        <v>10</v>
      </c>
      <c r="F60" s="23">
        <v>67</v>
      </c>
      <c r="G60" s="24">
        <f>SUM(H60:I60)</f>
        <v>1761</v>
      </c>
      <c r="H60" s="24">
        <v>865</v>
      </c>
      <c r="I60" s="24">
        <v>896</v>
      </c>
      <c r="J60" s="24">
        <f>SUM(K60:L60)</f>
        <v>96</v>
      </c>
      <c r="K60" s="24">
        <v>3</v>
      </c>
      <c r="L60" s="24">
        <v>93</v>
      </c>
      <c r="M60" s="24">
        <v>10</v>
      </c>
    </row>
    <row r="61" spans="2:13" ht="14.25">
      <c r="B61" s="38" t="s">
        <v>49</v>
      </c>
      <c r="C61" s="38"/>
      <c r="D61" s="14"/>
      <c r="E61" s="23">
        <v>6</v>
      </c>
      <c r="F61" s="23">
        <v>47</v>
      </c>
      <c r="G61" s="24">
        <f>SUM(H61:I61)</f>
        <v>1366</v>
      </c>
      <c r="H61" s="24">
        <v>693</v>
      </c>
      <c r="I61" s="24">
        <v>673</v>
      </c>
      <c r="J61" s="24">
        <f>SUM(K61:L61)</f>
        <v>76</v>
      </c>
      <c r="K61" s="24">
        <v>4</v>
      </c>
      <c r="L61" s="24">
        <v>72</v>
      </c>
      <c r="M61" s="24">
        <v>15</v>
      </c>
    </row>
    <row r="62" spans="2:13" ht="14.25">
      <c r="B62" s="38" t="s">
        <v>50</v>
      </c>
      <c r="C62" s="38"/>
      <c r="D62" s="14"/>
      <c r="E62" s="23">
        <v>6</v>
      </c>
      <c r="F62" s="23">
        <v>20</v>
      </c>
      <c r="G62" s="24">
        <f>SUM(H62:I62)</f>
        <v>551</v>
      </c>
      <c r="H62" s="24">
        <v>296</v>
      </c>
      <c r="I62" s="24">
        <v>255</v>
      </c>
      <c r="J62" s="24">
        <f>SUM(K62:L62)</f>
        <v>35</v>
      </c>
      <c r="K62" s="24">
        <v>2</v>
      </c>
      <c r="L62" s="24">
        <v>33</v>
      </c>
      <c r="M62" s="24">
        <v>5</v>
      </c>
    </row>
    <row r="63" spans="2:13" ht="14.25">
      <c r="B63" s="39"/>
      <c r="C63" s="39"/>
      <c r="D63" s="14"/>
      <c r="E63" s="23"/>
      <c r="F63" s="23"/>
      <c r="G63" s="24"/>
      <c r="H63" s="24"/>
      <c r="I63" s="24"/>
      <c r="J63" s="24"/>
      <c r="K63" s="24"/>
      <c r="L63" s="24"/>
      <c r="M63" s="24"/>
    </row>
    <row r="64" spans="2:13" ht="14.25">
      <c r="B64" s="38" t="s">
        <v>51</v>
      </c>
      <c r="C64" s="38"/>
      <c r="D64" s="14"/>
      <c r="E64" s="23">
        <v>14</v>
      </c>
      <c r="F64" s="23">
        <v>32</v>
      </c>
      <c r="G64" s="24">
        <f>SUM(H64:I64)</f>
        <v>469</v>
      </c>
      <c r="H64" s="24">
        <v>236</v>
      </c>
      <c r="I64" s="24">
        <v>233</v>
      </c>
      <c r="J64" s="24">
        <f>SUM(K64:L64)</f>
        <v>39</v>
      </c>
      <c r="K64" s="24">
        <v>0</v>
      </c>
      <c r="L64" s="24">
        <v>39</v>
      </c>
      <c r="M64" s="24">
        <v>0</v>
      </c>
    </row>
    <row r="65" spans="2:13" ht="14.25">
      <c r="B65" s="38" t="s">
        <v>52</v>
      </c>
      <c r="C65" s="38"/>
      <c r="D65" s="14"/>
      <c r="E65" s="23">
        <v>3</v>
      </c>
      <c r="F65" s="23">
        <v>11</v>
      </c>
      <c r="G65" s="24">
        <f>SUM(H65:I65)</f>
        <v>188</v>
      </c>
      <c r="H65" s="24">
        <v>96</v>
      </c>
      <c r="I65" s="24">
        <v>92</v>
      </c>
      <c r="J65" s="24">
        <f>SUM(K65:L65)</f>
        <v>19</v>
      </c>
      <c r="K65" s="24">
        <v>1</v>
      </c>
      <c r="L65" s="24">
        <v>18</v>
      </c>
      <c r="M65" s="24">
        <v>5</v>
      </c>
    </row>
    <row r="66" spans="1:13" s="28" customFormat="1" ht="14.25">
      <c r="A66" s="4"/>
      <c r="B66" s="38" t="s">
        <v>53</v>
      </c>
      <c r="C66" s="38"/>
      <c r="D66" s="14"/>
      <c r="E66" s="23">
        <v>6</v>
      </c>
      <c r="F66" s="23">
        <v>19</v>
      </c>
      <c r="G66" s="24">
        <f>SUM(H66:I66)</f>
        <v>316</v>
      </c>
      <c r="H66" s="24">
        <v>147</v>
      </c>
      <c r="I66" s="24">
        <v>169</v>
      </c>
      <c r="J66" s="24">
        <f>SUM(K66:L66)</f>
        <v>27</v>
      </c>
      <c r="K66" s="24">
        <v>3</v>
      </c>
      <c r="L66" s="24">
        <v>24</v>
      </c>
      <c r="M66" s="24">
        <v>6</v>
      </c>
    </row>
    <row r="67" spans="1:13" ht="14.25">
      <c r="A67" s="28"/>
      <c r="B67" s="38" t="s">
        <v>54</v>
      </c>
      <c r="C67" s="38"/>
      <c r="D67" s="30"/>
      <c r="E67" s="23">
        <v>7</v>
      </c>
      <c r="F67" s="23">
        <v>16</v>
      </c>
      <c r="G67" s="24">
        <f>SUM(H67:I67)</f>
        <v>265</v>
      </c>
      <c r="H67" s="24">
        <v>144</v>
      </c>
      <c r="I67" s="24">
        <v>121</v>
      </c>
      <c r="J67" s="24">
        <f>SUM(K67:L67)</f>
        <v>28</v>
      </c>
      <c r="K67" s="24">
        <v>1</v>
      </c>
      <c r="L67" s="24">
        <v>27</v>
      </c>
      <c r="M67" s="24">
        <v>0</v>
      </c>
    </row>
    <row r="68" spans="2:13" ht="14.25">
      <c r="B68" s="38" t="s">
        <v>55</v>
      </c>
      <c r="C68" s="38"/>
      <c r="D68" s="14"/>
      <c r="E68" s="23">
        <v>1</v>
      </c>
      <c r="F68" s="23">
        <v>0</v>
      </c>
      <c r="G68" s="24">
        <f>SUM(H68:I68)</f>
        <v>0</v>
      </c>
      <c r="H68" s="24">
        <v>0</v>
      </c>
      <c r="I68" s="24">
        <v>0</v>
      </c>
      <c r="J68" s="24">
        <f>SUM(K68:L68)</f>
        <v>0</v>
      </c>
      <c r="K68" s="24">
        <v>0</v>
      </c>
      <c r="L68" s="24">
        <v>0</v>
      </c>
      <c r="M68" s="24">
        <v>0</v>
      </c>
    </row>
    <row r="69" spans="4:13" ht="14.25">
      <c r="D69" s="14"/>
      <c r="E69" s="25"/>
      <c r="F69" s="25"/>
      <c r="G69" s="24"/>
      <c r="H69" s="37"/>
      <c r="I69" s="37"/>
      <c r="J69" s="24"/>
      <c r="K69" s="24"/>
      <c r="L69" s="37"/>
      <c r="M69" s="37"/>
    </row>
    <row r="70" spans="2:13" ht="14.25">
      <c r="B70" s="40" t="s">
        <v>56</v>
      </c>
      <c r="C70" s="40"/>
      <c r="D70" s="14"/>
      <c r="E70" s="32">
        <f aca="true" t="shared" si="7" ref="E70:M70">SUM(E72:E73)</f>
        <v>4</v>
      </c>
      <c r="F70" s="32">
        <f t="shared" si="7"/>
        <v>24</v>
      </c>
      <c r="G70" s="32">
        <f t="shared" si="7"/>
        <v>537</v>
      </c>
      <c r="H70" s="32">
        <f t="shared" si="7"/>
        <v>259</v>
      </c>
      <c r="I70" s="32">
        <f t="shared" si="7"/>
        <v>278</v>
      </c>
      <c r="J70" s="32">
        <f t="shared" si="7"/>
        <v>36</v>
      </c>
      <c r="K70" s="32">
        <f t="shared" si="7"/>
        <v>5</v>
      </c>
      <c r="L70" s="32">
        <f t="shared" si="7"/>
        <v>31</v>
      </c>
      <c r="M70" s="32">
        <f t="shared" si="7"/>
        <v>12</v>
      </c>
    </row>
    <row r="71" spans="2:13" ht="14.25">
      <c r="B71" s="41"/>
      <c r="C71" s="41"/>
      <c r="D71" s="14"/>
      <c r="E71" s="25"/>
      <c r="F71" s="25"/>
      <c r="G71" s="24"/>
      <c r="H71" s="37"/>
      <c r="I71" s="37"/>
      <c r="J71" s="24"/>
      <c r="K71" s="24"/>
      <c r="L71" s="37"/>
      <c r="M71" s="37"/>
    </row>
    <row r="72" spans="2:13" ht="14.25">
      <c r="B72" s="38" t="s">
        <v>57</v>
      </c>
      <c r="C72" s="38"/>
      <c r="D72" s="14"/>
      <c r="E72" s="23">
        <v>2</v>
      </c>
      <c r="F72" s="23">
        <v>12</v>
      </c>
      <c r="G72" s="24">
        <f>SUM(H72:I72)</f>
        <v>290</v>
      </c>
      <c r="H72" s="24">
        <v>141</v>
      </c>
      <c r="I72" s="24">
        <v>149</v>
      </c>
      <c r="J72" s="24">
        <f>SUM(K72:L72)</f>
        <v>16</v>
      </c>
      <c r="K72" s="24">
        <v>3</v>
      </c>
      <c r="L72" s="24">
        <v>13</v>
      </c>
      <c r="M72" s="24">
        <v>6</v>
      </c>
    </row>
    <row r="73" spans="2:13" ht="14.25">
      <c r="B73" s="38" t="s">
        <v>58</v>
      </c>
      <c r="C73" s="38"/>
      <c r="D73" s="14"/>
      <c r="E73" s="23">
        <v>2</v>
      </c>
      <c r="F73" s="23">
        <v>12</v>
      </c>
      <c r="G73" s="24">
        <f>SUM(H73:I73)</f>
        <v>247</v>
      </c>
      <c r="H73" s="24">
        <v>118</v>
      </c>
      <c r="I73" s="24">
        <v>129</v>
      </c>
      <c r="J73" s="24">
        <f>SUM(K73:L73)</f>
        <v>20</v>
      </c>
      <c r="K73" s="24">
        <v>2</v>
      </c>
      <c r="L73" s="24">
        <v>18</v>
      </c>
      <c r="M73" s="24">
        <v>6</v>
      </c>
    </row>
    <row r="74" spans="4:13" ht="14.25">
      <c r="D74" s="14"/>
      <c r="E74" s="25"/>
      <c r="F74" s="26"/>
      <c r="G74" s="24"/>
      <c r="H74" s="27"/>
      <c r="I74" s="27"/>
      <c r="J74" s="24"/>
      <c r="K74" s="24"/>
      <c r="L74" s="27"/>
      <c r="M74" s="27"/>
    </row>
    <row r="75" spans="2:13" ht="14.25">
      <c r="B75" s="40" t="s">
        <v>59</v>
      </c>
      <c r="C75" s="40"/>
      <c r="D75" s="14"/>
      <c r="E75" s="32">
        <f aca="true" t="shared" si="8" ref="E75:M75">SUM(E77:E79)</f>
        <v>6</v>
      </c>
      <c r="F75" s="32">
        <f t="shared" si="8"/>
        <v>10</v>
      </c>
      <c r="G75" s="32">
        <f t="shared" si="8"/>
        <v>193</v>
      </c>
      <c r="H75" s="32">
        <f t="shared" si="8"/>
        <v>96</v>
      </c>
      <c r="I75" s="32">
        <f t="shared" si="8"/>
        <v>97</v>
      </c>
      <c r="J75" s="32">
        <f t="shared" si="8"/>
        <v>16</v>
      </c>
      <c r="K75" s="32">
        <f t="shared" si="8"/>
        <v>0</v>
      </c>
      <c r="L75" s="32">
        <f t="shared" si="8"/>
        <v>16</v>
      </c>
      <c r="M75" s="32">
        <f t="shared" si="8"/>
        <v>1</v>
      </c>
    </row>
    <row r="76" spans="2:13" ht="14.25">
      <c r="B76" s="41"/>
      <c r="C76" s="41"/>
      <c r="D76" s="14"/>
      <c r="E76" s="25"/>
      <c r="F76" s="26"/>
      <c r="G76" s="24"/>
      <c r="H76" s="27"/>
      <c r="I76" s="27"/>
      <c r="J76" s="24"/>
      <c r="K76" s="24"/>
      <c r="L76" s="27"/>
      <c r="M76" s="27"/>
    </row>
    <row r="77" spans="2:13" ht="14.25">
      <c r="B77" s="38" t="s">
        <v>60</v>
      </c>
      <c r="C77" s="38"/>
      <c r="D77" s="14"/>
      <c r="E77" s="23">
        <v>0</v>
      </c>
      <c r="F77" s="23">
        <v>0</v>
      </c>
      <c r="G77" s="24">
        <f>SUM(H77:I77)</f>
        <v>0</v>
      </c>
      <c r="H77" s="24">
        <v>0</v>
      </c>
      <c r="I77" s="24">
        <v>0</v>
      </c>
      <c r="J77" s="24">
        <f>SUM(K77:L77)</f>
        <v>0</v>
      </c>
      <c r="K77" s="24">
        <v>0</v>
      </c>
      <c r="L77" s="24">
        <v>0</v>
      </c>
      <c r="M77" s="24">
        <v>0</v>
      </c>
    </row>
    <row r="78" spans="2:13" ht="14.25">
      <c r="B78" s="38" t="s">
        <v>61</v>
      </c>
      <c r="C78" s="38"/>
      <c r="D78" s="14"/>
      <c r="E78" s="23">
        <v>4</v>
      </c>
      <c r="F78" s="23">
        <v>6</v>
      </c>
      <c r="G78" s="24">
        <f>SUM(H78:I78)</f>
        <v>96</v>
      </c>
      <c r="H78" s="24">
        <v>51</v>
      </c>
      <c r="I78" s="24">
        <v>45</v>
      </c>
      <c r="J78" s="24">
        <f>SUM(K78:L78)</f>
        <v>10</v>
      </c>
      <c r="K78" s="24">
        <v>0</v>
      </c>
      <c r="L78" s="24">
        <v>10</v>
      </c>
      <c r="M78" s="24">
        <v>1</v>
      </c>
    </row>
    <row r="79" spans="2:13" ht="14.25">
      <c r="B79" s="38" t="s">
        <v>62</v>
      </c>
      <c r="C79" s="38"/>
      <c r="D79" s="14"/>
      <c r="E79" s="23">
        <v>2</v>
      </c>
      <c r="F79" s="23">
        <v>4</v>
      </c>
      <c r="G79" s="24">
        <f>SUM(H79:I79)</f>
        <v>97</v>
      </c>
      <c r="H79" s="24">
        <v>45</v>
      </c>
      <c r="I79" s="24">
        <v>52</v>
      </c>
      <c r="J79" s="24">
        <f>SUM(K79:L79)</f>
        <v>6</v>
      </c>
      <c r="K79" s="24">
        <v>0</v>
      </c>
      <c r="L79" s="24">
        <v>6</v>
      </c>
      <c r="M79" s="24">
        <v>0</v>
      </c>
    </row>
    <row r="80" spans="4:13" ht="14.25">
      <c r="D80" s="14"/>
      <c r="E80" s="25"/>
      <c r="F80" s="26"/>
      <c r="G80" s="24"/>
      <c r="H80" s="27"/>
      <c r="I80" s="27"/>
      <c r="J80" s="24"/>
      <c r="K80" s="24"/>
      <c r="L80" s="27"/>
      <c r="M80" s="27"/>
    </row>
    <row r="81" spans="2:13" ht="14.25">
      <c r="B81" s="40" t="s">
        <v>63</v>
      </c>
      <c r="C81" s="40"/>
      <c r="D81" s="14"/>
      <c r="E81" s="32">
        <f aca="true" t="shared" si="9" ref="E81:M81">SUM(E83:E86)</f>
        <v>12</v>
      </c>
      <c r="F81" s="32">
        <f t="shared" si="9"/>
        <v>58</v>
      </c>
      <c r="G81" s="32">
        <f t="shared" si="9"/>
        <v>1292</v>
      </c>
      <c r="H81" s="32">
        <f t="shared" si="9"/>
        <v>628</v>
      </c>
      <c r="I81" s="32">
        <f t="shared" si="9"/>
        <v>664</v>
      </c>
      <c r="J81" s="32">
        <f t="shared" si="9"/>
        <v>95</v>
      </c>
      <c r="K81" s="32">
        <f t="shared" si="9"/>
        <v>6</v>
      </c>
      <c r="L81" s="32">
        <f t="shared" si="9"/>
        <v>89</v>
      </c>
      <c r="M81" s="32">
        <f t="shared" si="9"/>
        <v>17</v>
      </c>
    </row>
    <row r="82" spans="2:13" ht="14.25">
      <c r="B82" s="41"/>
      <c r="C82" s="41"/>
      <c r="D82" s="14"/>
      <c r="E82" s="25"/>
      <c r="F82" s="26"/>
      <c r="G82" s="24"/>
      <c r="H82" s="27"/>
      <c r="I82" s="27"/>
      <c r="J82" s="24"/>
      <c r="K82" s="24"/>
      <c r="L82" s="27"/>
      <c r="M82" s="27"/>
    </row>
    <row r="83" spans="2:13" ht="14.25">
      <c r="B83" s="38" t="s">
        <v>64</v>
      </c>
      <c r="C83" s="38"/>
      <c r="D83" s="14"/>
      <c r="E83" s="23">
        <v>6</v>
      </c>
      <c r="F83" s="23">
        <v>31</v>
      </c>
      <c r="G83" s="24">
        <f>SUM(H83:I83)</f>
        <v>774</v>
      </c>
      <c r="H83" s="24">
        <v>368</v>
      </c>
      <c r="I83" s="24">
        <v>406</v>
      </c>
      <c r="J83" s="24">
        <f>SUM(K83:L83)</f>
        <v>59</v>
      </c>
      <c r="K83" s="24">
        <v>5</v>
      </c>
      <c r="L83" s="24">
        <v>54</v>
      </c>
      <c r="M83" s="24">
        <v>9</v>
      </c>
    </row>
    <row r="84" spans="2:13" ht="14.25">
      <c r="B84" s="38" t="s">
        <v>65</v>
      </c>
      <c r="C84" s="38"/>
      <c r="D84" s="14"/>
      <c r="E84" s="23">
        <v>3</v>
      </c>
      <c r="F84" s="23">
        <v>15</v>
      </c>
      <c r="G84" s="24">
        <f>SUM(H84:I84)</f>
        <v>175</v>
      </c>
      <c r="H84" s="24">
        <v>82</v>
      </c>
      <c r="I84" s="24">
        <v>93</v>
      </c>
      <c r="J84" s="24">
        <f>SUM(K84:L84)</f>
        <v>14</v>
      </c>
      <c r="K84" s="24">
        <v>0</v>
      </c>
      <c r="L84" s="24">
        <v>14</v>
      </c>
      <c r="M84" s="24">
        <v>2</v>
      </c>
    </row>
    <row r="85" spans="2:13" s="28" customFormat="1" ht="14.25">
      <c r="B85" s="38" t="s">
        <v>66</v>
      </c>
      <c r="C85" s="38"/>
      <c r="D85" s="30"/>
      <c r="E85" s="23">
        <v>1</v>
      </c>
      <c r="F85" s="23">
        <v>6</v>
      </c>
      <c r="G85" s="24">
        <f>SUM(H85:I85)</f>
        <v>179</v>
      </c>
      <c r="H85" s="24">
        <v>93</v>
      </c>
      <c r="I85" s="24">
        <v>86</v>
      </c>
      <c r="J85" s="24">
        <f>SUM(K85:L85)</f>
        <v>11</v>
      </c>
      <c r="K85" s="24">
        <v>0</v>
      </c>
      <c r="L85" s="24">
        <v>11</v>
      </c>
      <c r="M85" s="24">
        <v>1</v>
      </c>
    </row>
    <row r="86" spans="2:13" ht="14.25">
      <c r="B86" s="38" t="s">
        <v>87</v>
      </c>
      <c r="C86" s="38"/>
      <c r="D86" s="14"/>
      <c r="E86" s="23">
        <v>2</v>
      </c>
      <c r="F86" s="23">
        <v>6</v>
      </c>
      <c r="G86" s="24">
        <f>SUM(H86:I86)</f>
        <v>164</v>
      </c>
      <c r="H86" s="24">
        <v>85</v>
      </c>
      <c r="I86" s="24">
        <v>79</v>
      </c>
      <c r="J86" s="24">
        <f>SUM(K86:L86)</f>
        <v>11</v>
      </c>
      <c r="K86" s="24">
        <v>1</v>
      </c>
      <c r="L86" s="24">
        <v>10</v>
      </c>
      <c r="M86" s="24">
        <v>5</v>
      </c>
    </row>
    <row r="87" spans="4:13" ht="14.25">
      <c r="D87" s="14"/>
      <c r="E87" s="25"/>
      <c r="F87" s="26"/>
      <c r="G87" s="24"/>
      <c r="H87" s="27"/>
      <c r="I87" s="27"/>
      <c r="J87" s="24"/>
      <c r="K87" s="24"/>
      <c r="L87" s="27"/>
      <c r="M87" s="27"/>
    </row>
    <row r="88" spans="2:13" ht="14.25">
      <c r="B88" s="40" t="s">
        <v>67</v>
      </c>
      <c r="C88" s="40"/>
      <c r="D88" s="14"/>
      <c r="E88" s="32">
        <f aca="true" t="shared" si="10" ref="E88:M88">SUM(E90:E96)</f>
        <v>3</v>
      </c>
      <c r="F88" s="32">
        <f t="shared" si="10"/>
        <v>16</v>
      </c>
      <c r="G88" s="32">
        <f t="shared" si="10"/>
        <v>236</v>
      </c>
      <c r="H88" s="32">
        <f t="shared" si="10"/>
        <v>124</v>
      </c>
      <c r="I88" s="32">
        <f t="shared" si="10"/>
        <v>112</v>
      </c>
      <c r="J88" s="32">
        <f t="shared" si="10"/>
        <v>22</v>
      </c>
      <c r="K88" s="32">
        <f t="shared" si="10"/>
        <v>1</v>
      </c>
      <c r="L88" s="32">
        <f t="shared" si="10"/>
        <v>21</v>
      </c>
      <c r="M88" s="32">
        <f t="shared" si="10"/>
        <v>3</v>
      </c>
    </row>
    <row r="89" spans="2:13" ht="14.25">
      <c r="B89" s="41"/>
      <c r="C89" s="41"/>
      <c r="D89" s="14"/>
      <c r="E89" s="25"/>
      <c r="F89" s="26"/>
      <c r="G89" s="24"/>
      <c r="H89" s="27"/>
      <c r="I89" s="27"/>
      <c r="J89" s="24"/>
      <c r="K89" s="24"/>
      <c r="L89" s="27"/>
      <c r="M89" s="27"/>
    </row>
    <row r="90" spans="2:13" s="28" customFormat="1" ht="14.25">
      <c r="B90" s="38" t="s">
        <v>68</v>
      </c>
      <c r="C90" s="38"/>
      <c r="D90" s="30"/>
      <c r="E90" s="23">
        <v>0</v>
      </c>
      <c r="F90" s="23">
        <v>0</v>
      </c>
      <c r="G90" s="24">
        <f>SUM(H90:I90)</f>
        <v>0</v>
      </c>
      <c r="H90" s="24">
        <v>0</v>
      </c>
      <c r="I90" s="24">
        <v>0</v>
      </c>
      <c r="J90" s="24">
        <f>SUM(K90:L90)</f>
        <v>0</v>
      </c>
      <c r="K90" s="24">
        <v>0</v>
      </c>
      <c r="L90" s="24">
        <v>0</v>
      </c>
      <c r="M90" s="24">
        <v>0</v>
      </c>
    </row>
    <row r="91" spans="2:13" ht="14.25">
      <c r="B91" s="38" t="s">
        <v>69</v>
      </c>
      <c r="C91" s="38"/>
      <c r="D91" s="14"/>
      <c r="E91" s="23">
        <v>1</v>
      </c>
      <c r="F91" s="23">
        <v>6</v>
      </c>
      <c r="G91" s="24">
        <f>SUM(H91:I91)</f>
        <v>78</v>
      </c>
      <c r="H91" s="24">
        <v>42</v>
      </c>
      <c r="I91" s="24">
        <v>36</v>
      </c>
      <c r="J91" s="24">
        <f>SUM(K91:L91)</f>
        <v>4</v>
      </c>
      <c r="K91" s="24">
        <v>0</v>
      </c>
      <c r="L91" s="24">
        <v>4</v>
      </c>
      <c r="M91" s="24">
        <v>2</v>
      </c>
    </row>
    <row r="92" spans="2:13" ht="14.25">
      <c r="B92" s="38" t="s">
        <v>70</v>
      </c>
      <c r="C92" s="38"/>
      <c r="D92" s="14"/>
      <c r="E92" s="23">
        <v>0</v>
      </c>
      <c r="F92" s="23">
        <v>0</v>
      </c>
      <c r="G92" s="24">
        <f>SUM(H92:I92)</f>
        <v>0</v>
      </c>
      <c r="H92" s="24">
        <v>0</v>
      </c>
      <c r="I92" s="24">
        <v>0</v>
      </c>
      <c r="J92" s="24">
        <f>SUM(K92:L92)</f>
        <v>0</v>
      </c>
      <c r="K92" s="24">
        <v>0</v>
      </c>
      <c r="L92" s="24">
        <v>0</v>
      </c>
      <c r="M92" s="24">
        <v>0</v>
      </c>
    </row>
    <row r="93" spans="2:13" ht="14.25">
      <c r="B93" s="38" t="s">
        <v>71</v>
      </c>
      <c r="C93" s="38"/>
      <c r="D93" s="14"/>
      <c r="E93" s="23">
        <v>0</v>
      </c>
      <c r="F93" s="23">
        <v>0</v>
      </c>
      <c r="G93" s="24">
        <f>SUM(H93:I93)</f>
        <v>0</v>
      </c>
      <c r="H93" s="24">
        <v>0</v>
      </c>
      <c r="I93" s="24">
        <v>0</v>
      </c>
      <c r="J93" s="24">
        <f>SUM(K93:L93)</f>
        <v>0</v>
      </c>
      <c r="K93" s="24">
        <v>0</v>
      </c>
      <c r="L93" s="24">
        <v>0</v>
      </c>
      <c r="M93" s="24">
        <v>0</v>
      </c>
    </row>
    <row r="94" spans="2:13" ht="14.25">
      <c r="B94" s="38" t="s">
        <v>72</v>
      </c>
      <c r="C94" s="38"/>
      <c r="D94" s="14"/>
      <c r="E94" s="23">
        <v>1</v>
      </c>
      <c r="F94" s="23">
        <v>3</v>
      </c>
      <c r="G94" s="24">
        <f>SUM(H94:I94)</f>
        <v>24</v>
      </c>
      <c r="H94" s="24">
        <v>12</v>
      </c>
      <c r="I94" s="24">
        <v>12</v>
      </c>
      <c r="J94" s="24">
        <f>SUM(K94:L94)</f>
        <v>11</v>
      </c>
      <c r="K94" s="24">
        <v>1</v>
      </c>
      <c r="L94" s="24">
        <v>10</v>
      </c>
      <c r="M94" s="24">
        <v>1</v>
      </c>
    </row>
    <row r="95" spans="2:13" s="28" customFormat="1" ht="14.25">
      <c r="B95" s="39"/>
      <c r="C95" s="39"/>
      <c r="D95" s="30"/>
      <c r="E95" s="23"/>
      <c r="F95" s="23"/>
      <c r="G95" s="24"/>
      <c r="H95" s="24"/>
      <c r="I95" s="24"/>
      <c r="J95" s="24"/>
      <c r="K95" s="24"/>
      <c r="L95" s="24"/>
      <c r="M95" s="24"/>
    </row>
    <row r="96" spans="2:13" ht="14.25">
      <c r="B96" s="38" t="s">
        <v>73</v>
      </c>
      <c r="C96" s="38"/>
      <c r="D96" s="14"/>
      <c r="E96" s="23">
        <v>1</v>
      </c>
      <c r="F96" s="23">
        <v>7</v>
      </c>
      <c r="G96" s="24">
        <f>SUM(H96:I96)</f>
        <v>134</v>
      </c>
      <c r="H96" s="24">
        <v>70</v>
      </c>
      <c r="I96" s="24">
        <v>64</v>
      </c>
      <c r="J96" s="24">
        <f>SUM(K96:L96)</f>
        <v>7</v>
      </c>
      <c r="K96" s="24">
        <v>0</v>
      </c>
      <c r="L96" s="24">
        <v>7</v>
      </c>
      <c r="M96" s="24">
        <v>0</v>
      </c>
    </row>
    <row r="97" spans="4:13" ht="14.25">
      <c r="D97" s="14"/>
      <c r="E97" s="25"/>
      <c r="F97" s="26"/>
      <c r="G97" s="24"/>
      <c r="H97" s="27"/>
      <c r="I97" s="27"/>
      <c r="J97" s="24"/>
      <c r="K97" s="24"/>
      <c r="L97" s="27"/>
      <c r="M97" s="27"/>
    </row>
    <row r="98" spans="2:13" ht="14.25">
      <c r="B98" s="40" t="s">
        <v>74</v>
      </c>
      <c r="C98" s="40"/>
      <c r="D98" s="14"/>
      <c r="E98" s="32">
        <f aca="true" t="shared" si="11" ref="E98:M98">SUM(E100:E101)</f>
        <v>0</v>
      </c>
      <c r="F98" s="32">
        <f t="shared" si="11"/>
        <v>0</v>
      </c>
      <c r="G98" s="32">
        <f t="shared" si="11"/>
        <v>0</v>
      </c>
      <c r="H98" s="32">
        <f t="shared" si="11"/>
        <v>0</v>
      </c>
      <c r="I98" s="32">
        <f t="shared" si="11"/>
        <v>0</v>
      </c>
      <c r="J98" s="32">
        <f t="shared" si="11"/>
        <v>0</v>
      </c>
      <c r="K98" s="32">
        <f t="shared" si="11"/>
        <v>0</v>
      </c>
      <c r="L98" s="32">
        <f t="shared" si="11"/>
        <v>0</v>
      </c>
      <c r="M98" s="32">
        <f t="shared" si="11"/>
        <v>0</v>
      </c>
    </row>
    <row r="99" spans="2:13" ht="14.25">
      <c r="B99" s="41"/>
      <c r="C99" s="41"/>
      <c r="D99" s="14"/>
      <c r="E99" s="25"/>
      <c r="F99" s="26"/>
      <c r="G99" s="24"/>
      <c r="H99" s="27"/>
      <c r="I99" s="27"/>
      <c r="J99" s="24"/>
      <c r="K99" s="24"/>
      <c r="L99" s="27"/>
      <c r="M99" s="27"/>
    </row>
    <row r="100" spans="2:13" ht="14.25">
      <c r="B100" s="38" t="s">
        <v>75</v>
      </c>
      <c r="C100" s="38"/>
      <c r="D100" s="14"/>
      <c r="E100" s="23">
        <v>0</v>
      </c>
      <c r="F100" s="23">
        <v>0</v>
      </c>
      <c r="G100" s="24">
        <f>SUM(H100:I100)</f>
        <v>0</v>
      </c>
      <c r="H100" s="24">
        <v>0</v>
      </c>
      <c r="I100" s="24">
        <v>0</v>
      </c>
      <c r="J100" s="24">
        <f>SUM(K100:L100)</f>
        <v>0</v>
      </c>
      <c r="K100" s="24">
        <v>0</v>
      </c>
      <c r="L100" s="24">
        <v>0</v>
      </c>
      <c r="M100" s="24">
        <v>0</v>
      </c>
    </row>
    <row r="101" spans="2:13" ht="14.25">
      <c r="B101" s="38" t="s">
        <v>76</v>
      </c>
      <c r="C101" s="38"/>
      <c r="D101" s="14"/>
      <c r="E101" s="23">
        <v>0</v>
      </c>
      <c r="F101" s="23">
        <v>0</v>
      </c>
      <c r="G101" s="24">
        <f>SUM(H101:I101)</f>
        <v>0</v>
      </c>
      <c r="H101" s="24">
        <v>0</v>
      </c>
      <c r="I101" s="24">
        <v>0</v>
      </c>
      <c r="J101" s="24">
        <f>SUM(K101:L101)</f>
        <v>0</v>
      </c>
      <c r="K101" s="24">
        <v>0</v>
      </c>
      <c r="L101" s="24">
        <v>0</v>
      </c>
      <c r="M101" s="24">
        <v>0</v>
      </c>
    </row>
    <row r="102" spans="4:13" ht="14.25">
      <c r="D102" s="14"/>
      <c r="E102" s="25"/>
      <c r="F102" s="26"/>
      <c r="G102" s="24"/>
      <c r="H102" s="27"/>
      <c r="I102" s="27"/>
      <c r="J102" s="24"/>
      <c r="K102" s="24"/>
      <c r="L102" s="27"/>
      <c r="M102" s="27"/>
    </row>
    <row r="103" spans="2:13" ht="14.25">
      <c r="B103" s="40" t="s">
        <v>77</v>
      </c>
      <c r="C103" s="40"/>
      <c r="D103" s="14"/>
      <c r="E103" s="32">
        <f aca="true" t="shared" si="12" ref="E103:M103">E105</f>
        <v>1</v>
      </c>
      <c r="F103" s="32">
        <f t="shared" si="12"/>
        <v>4</v>
      </c>
      <c r="G103" s="32">
        <f t="shared" si="12"/>
        <v>84</v>
      </c>
      <c r="H103" s="32">
        <f t="shared" si="12"/>
        <v>50</v>
      </c>
      <c r="I103" s="32">
        <f t="shared" si="12"/>
        <v>34</v>
      </c>
      <c r="J103" s="32">
        <f t="shared" si="12"/>
        <v>5</v>
      </c>
      <c r="K103" s="32">
        <f t="shared" si="12"/>
        <v>0</v>
      </c>
      <c r="L103" s="32">
        <f t="shared" si="12"/>
        <v>5</v>
      </c>
      <c r="M103" s="32">
        <f t="shared" si="12"/>
        <v>0</v>
      </c>
    </row>
    <row r="104" spans="2:13" ht="14.25">
      <c r="B104" s="41"/>
      <c r="C104" s="41"/>
      <c r="D104" s="14"/>
      <c r="E104" s="25"/>
      <c r="F104" s="26"/>
      <c r="G104" s="24"/>
      <c r="H104" s="27"/>
      <c r="I104" s="27"/>
      <c r="J104" s="24"/>
      <c r="K104" s="24"/>
      <c r="L104" s="27"/>
      <c r="M104" s="27"/>
    </row>
    <row r="105" spans="2:13" ht="14.25">
      <c r="B105" s="38" t="s">
        <v>78</v>
      </c>
      <c r="C105" s="38"/>
      <c r="D105" s="14"/>
      <c r="E105" s="23">
        <v>1</v>
      </c>
      <c r="F105" s="23">
        <v>4</v>
      </c>
      <c r="G105" s="24">
        <f>SUM(H105:I105)</f>
        <v>84</v>
      </c>
      <c r="H105" s="24">
        <v>50</v>
      </c>
      <c r="I105" s="24">
        <v>34</v>
      </c>
      <c r="J105" s="24">
        <f>SUM(K105:L105)</f>
        <v>5</v>
      </c>
      <c r="K105" s="24">
        <v>0</v>
      </c>
      <c r="L105" s="24">
        <v>5</v>
      </c>
      <c r="M105" s="24">
        <v>0</v>
      </c>
    </row>
    <row r="106" spans="1:13" ht="14.25">
      <c r="A106" s="16"/>
      <c r="B106" s="16"/>
      <c r="C106" s="16"/>
      <c r="D106" s="17"/>
      <c r="E106" s="16"/>
      <c r="F106" s="42"/>
      <c r="G106" s="43"/>
      <c r="H106" s="42"/>
      <c r="I106" s="42"/>
      <c r="J106" s="16"/>
      <c r="K106" s="16"/>
      <c r="L106" s="42"/>
      <c r="M106" s="42" t="s">
        <v>79</v>
      </c>
    </row>
    <row r="107" spans="2:6" ht="14.25">
      <c r="B107" s="44" t="s">
        <v>80</v>
      </c>
      <c r="E107" s="6"/>
      <c r="F107" s="6"/>
    </row>
  </sheetData>
  <mergeCells count="60"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  <mergeCell ref="B46:C46"/>
    <mergeCell ref="B47:C47"/>
    <mergeCell ref="B48:C48"/>
    <mergeCell ref="B49:C49"/>
    <mergeCell ref="B50:C50"/>
    <mergeCell ref="B52:C52"/>
    <mergeCell ref="B53:C53"/>
    <mergeCell ref="B54:C54"/>
    <mergeCell ref="B55:C55"/>
    <mergeCell ref="B56:C56"/>
    <mergeCell ref="B58:C58"/>
    <mergeCell ref="B59:C59"/>
    <mergeCell ref="B60:C60"/>
    <mergeCell ref="B61:C61"/>
    <mergeCell ref="B62:C62"/>
    <mergeCell ref="B64:C64"/>
    <mergeCell ref="B70:C70"/>
    <mergeCell ref="B72:C72"/>
    <mergeCell ref="B73:C73"/>
    <mergeCell ref="B65:C65"/>
    <mergeCell ref="B66:C66"/>
    <mergeCell ref="B67:C67"/>
    <mergeCell ref="B68:C68"/>
    <mergeCell ref="B75:C75"/>
    <mergeCell ref="B77:C77"/>
    <mergeCell ref="B79:C79"/>
    <mergeCell ref="B78:C78"/>
    <mergeCell ref="B81:C81"/>
    <mergeCell ref="B83:C83"/>
    <mergeCell ref="B85:C85"/>
    <mergeCell ref="B86:C86"/>
    <mergeCell ref="B84:C84"/>
    <mergeCell ref="B93:C93"/>
    <mergeCell ref="B94:C94"/>
    <mergeCell ref="B96:C96"/>
    <mergeCell ref="B88:C88"/>
    <mergeCell ref="B90:C90"/>
    <mergeCell ref="B92:C92"/>
    <mergeCell ref="B91:C91"/>
    <mergeCell ref="B105:C105"/>
    <mergeCell ref="B98:C98"/>
    <mergeCell ref="B100:C100"/>
    <mergeCell ref="B103:C103"/>
    <mergeCell ref="B101:C101"/>
  </mergeCells>
  <printOptions/>
  <pageMargins left="0.3937007874015748" right="0.3937007874015748" top="0.984251968503937" bottom="0.3937007874015748" header="0.5118110236220472" footer="0.5118110236220472"/>
  <pageSetup fitToHeight="2" horizontalDpi="300" verticalDpi="300" orientation="portrait" paperSize="12" scale="7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統計協会</cp:lastModifiedBy>
  <cp:lastPrinted>2011-06-14T07:31:12Z</cp:lastPrinted>
  <dcterms:created xsi:type="dcterms:W3CDTF">2011-05-26T06:06:42Z</dcterms:created>
  <dcterms:modified xsi:type="dcterms:W3CDTF">2011-06-14T07:31:32Z</dcterms:modified>
  <cp:category/>
  <cp:version/>
  <cp:contentType/>
  <cp:contentStatus/>
</cp:coreProperties>
</file>