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040登録" sheetId="1" r:id="rId1"/>
  </sheets>
  <externalReferences>
    <externalReference r:id="rId4"/>
  </externalReferences>
  <definedNames>
    <definedName name="_Fill" localSheetId="0" hidden="1">'040登録'!$B$19:$B$30</definedName>
    <definedName name="_Fill" hidden="1">'[1]040入力'!$B$19:$B$30</definedName>
    <definedName name="_Regression_Int" localSheetId="0" hidden="1">1</definedName>
    <definedName name="\a" localSheetId="0">'040登録'!#REF!</definedName>
    <definedName name="\a">'[1]040入力'!#REF!</definedName>
    <definedName name="\b" localSheetId="0">'040登録'!#REF!</definedName>
    <definedName name="\b">'[1]040入力'!#REF!</definedName>
  </definedNames>
  <calcPr fullCalcOnLoad="1"/>
</workbook>
</file>

<file path=xl/sharedStrings.xml><?xml version="1.0" encoding="utf-8"?>
<sst xmlns="http://schemas.openxmlformats.org/spreadsheetml/2006/main" count="162" uniqueCount="136">
  <si>
    <t>出典：統計年鑑</t>
  </si>
  <si>
    <t>総    数</t>
  </si>
  <si>
    <t>専　　業</t>
  </si>
  <si>
    <t>1995(H 7)年</t>
  </si>
  <si>
    <t>1995</t>
  </si>
  <si>
    <t>2000(H12)年</t>
  </si>
  <si>
    <t>2000</t>
  </si>
  <si>
    <t>市部</t>
  </si>
  <si>
    <t>郡部</t>
  </si>
  <si>
    <t>千葉市</t>
  </si>
  <si>
    <t>1</t>
  </si>
  <si>
    <t>2</t>
  </si>
  <si>
    <t>3</t>
  </si>
  <si>
    <t>4</t>
  </si>
  <si>
    <t>5</t>
  </si>
  <si>
    <t>6</t>
  </si>
  <si>
    <t>-</t>
  </si>
  <si>
    <t>7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</si>
  <si>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</si>
  <si>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</si>
  <si>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</si>
  <si>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</si>
  <si>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</si>
  <si>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</si>
  <si>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</si>
  <si>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</si>
  <si>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</si>
  <si>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</si>
  <si>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</si>
  <si>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</si>
  <si>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</si>
  <si>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</si>
  <si>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</si>
  <si>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</si>
  <si>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</si>
  <si>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</si>
  <si>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</si>
  <si>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</si>
  <si>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</si>
  <si>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</si>
  <si>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</si>
  <si>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</si>
  <si>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</si>
  <si>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</si>
  <si>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</si>
  <si>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</si>
  <si>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沼南町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</si>
  <si>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</si>
  <si>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</si>
  <si>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</si>
  <si>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</si>
  <si>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</si>
  <si>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</si>
  <si>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</si>
  <si>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</si>
  <si>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</si>
  <si>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</si>
  <si>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</si>
  <si>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</si>
  <si>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</si>
  <si>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</si>
  <si>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</si>
  <si>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</si>
  <si>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</si>
  <si>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</si>
  <si>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</si>
  <si>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</si>
  <si>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</si>
  <si>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</si>
  <si>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</si>
  <si>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</si>
  <si>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</si>
  <si>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</si>
  <si>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</si>
  <si>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</si>
  <si>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</si>
  <si>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</si>
  <si>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</si>
  <si>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</si>
  <si>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</si>
  <si>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</si>
  <si>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</si>
  <si>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</si>
  <si>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</si>
  <si>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</si>
  <si>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</si>
  <si>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</si>
  <si>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</si>
  <si>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</si>
  <si>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</si>
  <si>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</si>
  <si>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</si>
  <si>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</si>
  <si>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</si>
  <si>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</si>
  <si>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</si>
  <si>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</si>
  <si>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</si>
  <si>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</si>
  <si>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</si>
  <si>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 xml:space="preserve"> ４０．市区町村別，専兼業別及び主副業別農家数（販売農家）……{1995(H7)年・2000(H12)年・2005(H17)年}</t>
  </si>
  <si>
    <t>この表は農業林センサスによる 2月 1日現在の数です。</t>
  </si>
  <si>
    <t>専　　　　兼　　　　業　　　　別</t>
  </si>
  <si>
    <t>主　　　　副　　　　業　　　　別</t>
  </si>
  <si>
    <t>年，市 区 町 村</t>
  </si>
  <si>
    <t>兼　　　　　　　　　　</t>
  </si>
  <si>
    <t>業</t>
  </si>
  <si>
    <t>年  ,</t>
  </si>
  <si>
    <t>男子生産年齢</t>
  </si>
  <si>
    <t>計</t>
  </si>
  <si>
    <t>第１種兼業</t>
  </si>
  <si>
    <t>第２種兼業</t>
  </si>
  <si>
    <t>主業農家</t>
  </si>
  <si>
    <t>65歳未満の農業</t>
  </si>
  <si>
    <t>準主業農家</t>
  </si>
  <si>
    <t>副業的農家</t>
  </si>
  <si>
    <t>市区町村</t>
  </si>
  <si>
    <t>人口のいる農家</t>
  </si>
  <si>
    <t>世帯主農業主</t>
  </si>
  <si>
    <t>専従者がいる</t>
  </si>
  <si>
    <t>2005(H17)年</t>
  </si>
  <si>
    <t>2005</t>
  </si>
  <si>
    <t>中央区</t>
  </si>
  <si>
    <t>花見川区</t>
  </si>
  <si>
    <t>稲毛区</t>
  </si>
  <si>
    <t>若葉区</t>
  </si>
  <si>
    <t>緑区</t>
  </si>
  <si>
    <t>美浜区</t>
  </si>
  <si>
    <t>-</t>
  </si>
  <si>
    <t>鎌ケ谷市</t>
  </si>
  <si>
    <t>-</t>
  </si>
  <si>
    <t>印西市</t>
  </si>
  <si>
    <t>白井市</t>
  </si>
  <si>
    <t>富里市</t>
  </si>
  <si>
    <t>東葛飾郡</t>
  </si>
  <si>
    <t>　   資　料：統計課「農林業センサス結果概要」，「世界農林業センサス結果概要」，「農業センサス結果概要」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</si>
</sst>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1" xfId="0" applyFont="1" applyFill="1" applyBorder="1" applyAlignment="1">
      <alignment/>
    </xf>
    <xf numFmtId="37" fontId="3" fillId="0" borderId="1" xfId="0" applyFont="1" applyFill="1" applyBorder="1" applyAlignment="1" applyProtection="1">
      <alignment horizontal="left"/>
      <protection/>
    </xf>
    <xf numFmtId="37" fontId="3" fillId="0" borderId="2" xfId="0" applyFont="1" applyFill="1" applyBorder="1" applyAlignment="1">
      <alignment/>
    </xf>
    <xf numFmtId="37" fontId="3" fillId="0" borderId="0" xfId="0" applyFont="1" applyFill="1" applyBorder="1" applyAlignment="1">
      <alignment/>
    </xf>
    <xf numFmtId="37" fontId="3" fillId="0" borderId="3" xfId="0" applyFont="1" applyFill="1" applyBorder="1" applyAlignment="1">
      <alignment horizontal="centerContinuous"/>
    </xf>
    <xf numFmtId="37" fontId="3" fillId="0" borderId="4" xfId="0" applyFont="1" applyFill="1" applyBorder="1" applyAlignment="1">
      <alignment horizontal="centerContinuous"/>
    </xf>
    <xf numFmtId="37" fontId="3" fillId="0" borderId="5" xfId="0" applyFont="1" applyFill="1" applyBorder="1" applyAlignment="1" applyProtection="1">
      <alignment horizontal="centerContinuous"/>
      <protection/>
    </xf>
    <xf numFmtId="37" fontId="3" fillId="0" borderId="5" xfId="0" applyFont="1" applyFill="1" applyBorder="1" applyAlignment="1">
      <alignment horizontal="centerContinuous"/>
    </xf>
    <xf numFmtId="37" fontId="3" fillId="0" borderId="4" xfId="0" applyFont="1" applyFill="1" applyBorder="1" applyAlignment="1" applyProtection="1">
      <alignment horizontal="centerContinuous"/>
      <protection/>
    </xf>
    <xf numFmtId="37" fontId="3" fillId="0" borderId="6" xfId="0" applyFont="1" applyFill="1" applyBorder="1" applyAlignment="1">
      <alignment/>
    </xf>
    <xf numFmtId="37" fontId="3" fillId="0" borderId="0" xfId="0" applyFont="1" applyFill="1" applyAlignment="1" applyProtection="1">
      <alignment horizontal="left"/>
      <protection/>
    </xf>
    <xf numFmtId="37" fontId="3" fillId="0" borderId="7" xfId="0" applyFont="1" applyFill="1" applyBorder="1" applyAlignment="1">
      <alignment/>
    </xf>
    <xf numFmtId="37" fontId="3" fillId="0" borderId="0" xfId="0" applyFont="1" applyFill="1" applyBorder="1" applyAlignment="1" applyProtection="1">
      <alignment horizontal="center"/>
      <protection/>
    </xf>
    <xf numFmtId="37" fontId="3" fillId="0" borderId="6" xfId="0" applyFont="1" applyFill="1" applyBorder="1" applyAlignment="1" applyProtection="1">
      <alignment horizontal="center"/>
      <protection/>
    </xf>
    <xf numFmtId="37" fontId="3" fillId="0" borderId="5" xfId="0" applyFont="1" applyFill="1" applyBorder="1" applyAlignment="1">
      <alignment/>
    </xf>
    <xf numFmtId="37" fontId="3" fillId="0" borderId="8" xfId="0" applyFont="1" applyFill="1" applyBorder="1" applyAlignment="1">
      <alignment/>
    </xf>
    <xf numFmtId="37" fontId="3" fillId="0" borderId="9" xfId="0" applyFont="1" applyFill="1" applyBorder="1" applyAlignment="1">
      <alignment/>
    </xf>
    <xf numFmtId="37" fontId="3" fillId="0" borderId="5" xfId="0" applyFont="1" applyFill="1" applyBorder="1" applyAlignment="1">
      <alignment horizontal="right"/>
    </xf>
    <xf numFmtId="37" fontId="3" fillId="0" borderId="9" xfId="0" applyFont="1" applyFill="1" applyBorder="1" applyAlignment="1">
      <alignment horizontal="right"/>
    </xf>
    <xf numFmtId="37" fontId="3" fillId="0" borderId="0" xfId="0" applyFont="1" applyFill="1" applyBorder="1" applyAlignment="1" applyProtection="1">
      <alignment horizontal="centerContinuous"/>
      <protection/>
    </xf>
    <xf numFmtId="37" fontId="3" fillId="0" borderId="6" xfId="0" applyFont="1" applyFill="1" applyBorder="1" applyAlignment="1">
      <alignment horizontal="centerContinuous"/>
    </xf>
    <xf numFmtId="37" fontId="3" fillId="0" borderId="10" xfId="0" applyFont="1" applyFill="1" applyBorder="1" applyAlignment="1">
      <alignment/>
    </xf>
    <xf numFmtId="37" fontId="3" fillId="0" borderId="6" xfId="0" applyFont="1" applyFill="1" applyBorder="1" applyAlignment="1" applyProtection="1">
      <alignment horizontal="centerContinuous"/>
      <protection/>
    </xf>
    <xf numFmtId="37" fontId="3" fillId="0" borderId="10" xfId="0" applyFont="1" applyFill="1" applyBorder="1" applyAlignment="1">
      <alignment horizontal="centerContinuous"/>
    </xf>
    <xf numFmtId="37" fontId="3" fillId="0" borderId="10" xfId="0" applyFont="1" applyFill="1" applyBorder="1" applyAlignment="1" applyProtection="1">
      <alignment horizontal="center"/>
      <protection/>
    </xf>
    <xf numFmtId="37" fontId="3" fillId="0" borderId="11" xfId="0" applyFont="1" applyFill="1" applyBorder="1" applyAlignment="1">
      <alignment horizontal="center"/>
    </xf>
    <xf numFmtId="37" fontId="3" fillId="0" borderId="6" xfId="0" applyFont="1" applyFill="1" applyBorder="1" applyAlignment="1" applyProtection="1" quotePrefix="1">
      <alignment horizontal="center"/>
      <protection/>
    </xf>
    <xf numFmtId="37" fontId="3" fillId="0" borderId="6" xfId="0" applyFont="1" applyFill="1" applyBorder="1" applyAlignment="1">
      <alignment horizontal="center"/>
    </xf>
    <xf numFmtId="37" fontId="3" fillId="0" borderId="12" xfId="0" applyFont="1" applyFill="1" applyBorder="1" applyAlignment="1">
      <alignment/>
    </xf>
    <xf numFmtId="37" fontId="3" fillId="0" borderId="13" xfId="0" applyFont="1" applyFill="1" applyBorder="1" applyAlignment="1">
      <alignment/>
    </xf>
    <xf numFmtId="37" fontId="3" fillId="0" borderId="13" xfId="0" applyFont="1" applyFill="1" applyBorder="1" applyAlignment="1" applyProtection="1">
      <alignment horizontal="center"/>
      <protection/>
    </xf>
    <xf numFmtId="37" fontId="3" fillId="0" borderId="8" xfId="0" applyFont="1" applyFill="1" applyBorder="1" applyAlignment="1">
      <alignment horizontal="center"/>
    </xf>
    <xf numFmtId="37" fontId="3" fillId="0" borderId="14" xfId="0" applyFont="1" applyFill="1" applyBorder="1" applyAlignment="1" applyProtection="1">
      <alignment horizontal="center"/>
      <protection/>
    </xf>
    <xf numFmtId="37" fontId="3" fillId="0" borderId="13" xfId="0" applyFont="1" applyFill="1" applyBorder="1" applyAlignment="1">
      <alignment horizontal="center"/>
    </xf>
    <xf numFmtId="37" fontId="3" fillId="0" borderId="0" xfId="0" applyFont="1" applyFill="1" applyAlignment="1" applyProtection="1">
      <alignment/>
      <protection locked="0"/>
    </xf>
    <xf numFmtId="37" fontId="3" fillId="0" borderId="0" xfId="0" applyFont="1" applyFill="1" applyAlignment="1" applyProtection="1" quotePrefix="1">
      <alignment horizontal="left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right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Alignment="1" applyProtection="1">
      <alignment/>
      <protection locked="0"/>
    </xf>
    <xf numFmtId="37" fontId="3" fillId="0" borderId="0" xfId="0" applyFont="1" applyFill="1" applyAlignment="1" applyProtection="1">
      <alignment horizontal="centerContinuous"/>
      <protection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0" xfId="0" applyFont="1" applyFill="1" applyAlignment="1">
      <alignment horizontal="centerContinuous"/>
    </xf>
    <xf numFmtId="49" fontId="3" fillId="0" borderId="6" xfId="0" applyNumberFormat="1" applyFont="1" applyFill="1" applyBorder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4" fillId="0" borderId="0" xfId="0" applyFont="1" applyFill="1" applyAlignment="1" applyProtection="1">
      <alignment horizontal="centerContinuous"/>
      <protection/>
    </xf>
    <xf numFmtId="37" fontId="4" fillId="0" borderId="7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right"/>
      <protection/>
    </xf>
    <xf numFmtId="49" fontId="4" fillId="0" borderId="6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Alignment="1" applyProtection="1">
      <alignment horizontal="distributed"/>
      <protection/>
    </xf>
    <xf numFmtId="37" fontId="4" fillId="0" borderId="0" xfId="0" applyFont="1" applyFill="1" applyBorder="1" applyAlignment="1" applyProtection="1">
      <alignment horizontal="right"/>
      <protection/>
    </xf>
    <xf numFmtId="37" fontId="4" fillId="0" borderId="0" xfId="0" applyFont="1" applyFill="1" applyAlignment="1" applyProtection="1">
      <alignment horizontal="right"/>
      <protection/>
    </xf>
    <xf numFmtId="37" fontId="4" fillId="0" borderId="6" xfId="0" applyFont="1" applyFill="1" applyBorder="1" applyAlignment="1">
      <alignment/>
    </xf>
    <xf numFmtId="37" fontId="4" fillId="0" borderId="0" xfId="0" applyFont="1" applyFill="1" applyBorder="1" applyAlignment="1">
      <alignment horizontal="right"/>
    </xf>
    <xf numFmtId="37" fontId="4" fillId="0" borderId="0" xfId="0" applyFont="1" applyFill="1" applyAlignment="1">
      <alignment horizontal="right"/>
    </xf>
    <xf numFmtId="37" fontId="3" fillId="0" borderId="0" xfId="0" applyFont="1" applyFill="1" applyAlignment="1">
      <alignment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3" fillId="0" borderId="7" xfId="0" applyNumberFormat="1" applyFont="1" applyFill="1" applyBorder="1" applyAlignment="1" applyProtection="1">
      <alignment/>
      <protection/>
    </xf>
    <xf numFmtId="38" fontId="3" fillId="0" borderId="0" xfId="16" applyFont="1" applyFill="1" applyAlignment="1">
      <alignment vertical="center"/>
    </xf>
    <xf numFmtId="37" fontId="3" fillId="0" borderId="0" xfId="0" applyFont="1" applyFill="1" applyBorder="1" applyAlignment="1" applyProtection="1">
      <alignment horizontal="right"/>
      <protection locked="0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37" fontId="4" fillId="0" borderId="0" xfId="0" applyFont="1" applyFill="1" applyAlignment="1" applyProtection="1">
      <alignment/>
      <protection/>
    </xf>
    <xf numFmtId="37" fontId="4" fillId="0" borderId="7" xfId="0" applyNumberFormat="1" applyFont="1" applyFill="1" applyBorder="1" applyAlignment="1" applyProtection="1">
      <alignment/>
      <protection/>
    </xf>
    <xf numFmtId="37" fontId="4" fillId="0" borderId="6" xfId="0" applyFont="1" applyFill="1" applyBorder="1" applyAlignment="1">
      <alignment horizontal="center"/>
    </xf>
    <xf numFmtId="37" fontId="4" fillId="0" borderId="0" xfId="0" applyFont="1" applyFill="1" applyAlignment="1" applyProtection="1">
      <alignment/>
      <protection locked="0"/>
    </xf>
    <xf numFmtId="38" fontId="3" fillId="0" borderId="0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horizontal="center"/>
      <protection/>
    </xf>
    <xf numFmtId="37" fontId="3" fillId="0" borderId="5" xfId="0" applyFont="1" applyFill="1" applyBorder="1" applyAlignment="1">
      <alignment/>
    </xf>
    <xf numFmtId="37" fontId="3" fillId="0" borderId="5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2.4&#21002;&#34892;&#29289;\&#32113;&#35336;&#24180;&#37969;H21\H21&#24180;&#37969;&#23436;&#25104;&#20998;\040&#204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入力"/>
      <sheetName val="040 印刷"/>
      <sheetName val="システム登録"/>
    </sheetNames>
    <sheetDataSet>
      <sheetData sheetId="0">
        <row r="19">
          <cell r="B19">
            <v>1</v>
          </cell>
        </row>
        <row r="20">
          <cell r="B20">
            <v>2</v>
          </cell>
        </row>
        <row r="21">
          <cell r="B21">
            <v>3</v>
          </cell>
        </row>
        <row r="22">
          <cell r="B22">
            <v>4</v>
          </cell>
        </row>
        <row r="23">
          <cell r="B23">
            <v>5</v>
          </cell>
        </row>
        <row r="24">
          <cell r="B24">
            <v>6</v>
          </cell>
        </row>
        <row r="25">
          <cell r="B25">
            <v>7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10</v>
          </cell>
        </row>
        <row r="30">
          <cell r="B3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V146"/>
  <sheetViews>
    <sheetView showGridLines="0" tabSelected="1" workbookViewId="0" topLeftCell="A1">
      <selection activeCell="A1" sqref="A1"/>
    </sheetView>
  </sheetViews>
  <sheetFormatPr defaultColWidth="13.33203125" defaultRowHeight="18"/>
  <cols>
    <col min="1" max="1" width="1.58203125" style="1" customWidth="1"/>
    <col min="2" max="2" width="2.58203125" style="1" customWidth="1"/>
    <col min="3" max="3" width="1.91015625" style="1" customWidth="1"/>
    <col min="4" max="4" width="8" style="1" customWidth="1"/>
    <col min="5" max="5" width="1.16796875" style="1" customWidth="1"/>
    <col min="6" max="6" width="10.66015625" style="1" customWidth="1"/>
    <col min="7" max="7" width="10.83203125" style="1" customWidth="1"/>
    <col min="8" max="8" width="13.16015625" style="1" bestFit="1" customWidth="1"/>
    <col min="9" max="9" width="9.91015625" style="1" customWidth="1"/>
    <col min="10" max="10" width="10.41015625" style="1" customWidth="1"/>
    <col min="11" max="11" width="10.5" style="1" customWidth="1"/>
    <col min="12" max="12" width="10.16015625" style="1" customWidth="1"/>
    <col min="13" max="13" width="11" style="1" customWidth="1"/>
    <col min="14" max="14" width="12.83203125" style="1" customWidth="1"/>
    <col min="15" max="15" width="12.08203125" style="1" customWidth="1"/>
    <col min="16" max="16" width="13.16015625" style="1" customWidth="1"/>
    <col min="17" max="17" width="13.33203125" style="1" customWidth="1"/>
    <col min="18" max="18" width="11.91015625" style="1" customWidth="1"/>
    <col min="19" max="19" width="5.5" style="1" customWidth="1"/>
    <col min="20" max="16384" width="13.33203125" style="1" customWidth="1"/>
  </cols>
  <sheetData>
    <row r="1" ht="14.25">
      <c r="A1" s="1" t="s">
        <v>0</v>
      </c>
    </row>
    <row r="2" ht="14.25">
      <c r="B2" s="1" t="s">
        <v>100</v>
      </c>
    </row>
    <row r="4" spans="1:19" ht="15" thickBot="1">
      <c r="A4" s="2"/>
      <c r="B4" s="2"/>
      <c r="C4" s="3" t="s">
        <v>101</v>
      </c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5:19" ht="15" thickTop="1">
      <c r="E5" s="4"/>
      <c r="F5" s="5"/>
      <c r="G5" s="6" t="s">
        <v>102</v>
      </c>
      <c r="H5" s="7"/>
      <c r="I5" s="7"/>
      <c r="J5" s="8"/>
      <c r="K5" s="9"/>
      <c r="L5" s="9"/>
      <c r="M5" s="10"/>
      <c r="N5" s="6" t="s">
        <v>103</v>
      </c>
      <c r="O5" s="9"/>
      <c r="P5" s="10"/>
      <c r="Q5" s="9"/>
      <c r="R5" s="9"/>
      <c r="S5" s="11"/>
    </row>
    <row r="6" spans="2:19" ht="14.25">
      <c r="B6" s="12" t="s">
        <v>104</v>
      </c>
      <c r="E6" s="13"/>
      <c r="F6" s="14" t="s">
        <v>1</v>
      </c>
      <c r="G6" s="15" t="s">
        <v>2</v>
      </c>
      <c r="H6" s="16"/>
      <c r="I6" s="17"/>
      <c r="J6" s="18"/>
      <c r="K6" s="19" t="s">
        <v>105</v>
      </c>
      <c r="L6" s="20" t="s">
        <v>106</v>
      </c>
      <c r="M6" s="21"/>
      <c r="N6" s="22"/>
      <c r="O6" s="23"/>
      <c r="P6" s="24"/>
      <c r="Q6" s="25"/>
      <c r="R6" s="11"/>
      <c r="S6" s="11" t="s">
        <v>107</v>
      </c>
    </row>
    <row r="7" spans="5:19" ht="14.25">
      <c r="E7" s="13"/>
      <c r="F7" s="5"/>
      <c r="G7" s="11"/>
      <c r="H7" s="15" t="s">
        <v>108</v>
      </c>
      <c r="I7" s="15" t="s">
        <v>109</v>
      </c>
      <c r="J7" s="15" t="s">
        <v>110</v>
      </c>
      <c r="K7" s="26"/>
      <c r="L7" s="15" t="s">
        <v>111</v>
      </c>
      <c r="M7" s="18"/>
      <c r="N7" s="27" t="s">
        <v>112</v>
      </c>
      <c r="O7" s="28" t="s">
        <v>113</v>
      </c>
      <c r="P7" s="29" t="s">
        <v>114</v>
      </c>
      <c r="Q7" s="28" t="s">
        <v>113</v>
      </c>
      <c r="R7" s="15" t="s">
        <v>115</v>
      </c>
      <c r="S7" s="11" t="s">
        <v>116</v>
      </c>
    </row>
    <row r="8" spans="1:19" ht="14.25">
      <c r="A8" s="16"/>
      <c r="B8" s="16"/>
      <c r="C8" s="16"/>
      <c r="D8" s="16"/>
      <c r="E8" s="30"/>
      <c r="F8" s="16"/>
      <c r="G8" s="31"/>
      <c r="H8" s="32" t="s">
        <v>117</v>
      </c>
      <c r="I8" s="31"/>
      <c r="J8" s="31"/>
      <c r="K8" s="32" t="s">
        <v>118</v>
      </c>
      <c r="L8" s="31"/>
      <c r="M8" s="33" t="s">
        <v>118</v>
      </c>
      <c r="N8" s="34"/>
      <c r="O8" s="35" t="s">
        <v>119</v>
      </c>
      <c r="P8" s="32"/>
      <c r="Q8" s="35" t="s">
        <v>119</v>
      </c>
      <c r="R8" s="31"/>
      <c r="S8" s="31"/>
    </row>
    <row r="9" spans="5:19" ht="14.25">
      <c r="E9" s="13"/>
      <c r="F9" s="5"/>
      <c r="G9" s="36"/>
      <c r="H9" s="36"/>
      <c r="J9" s="36"/>
      <c r="K9" s="36"/>
      <c r="L9" s="36"/>
      <c r="M9" s="36"/>
      <c r="N9" s="36"/>
      <c r="O9" s="36"/>
      <c r="P9" s="36"/>
      <c r="Q9" s="36"/>
      <c r="R9" s="36"/>
      <c r="S9" s="11"/>
    </row>
    <row r="10" spans="3:20" ht="14.25">
      <c r="C10" s="37" t="s">
        <v>3</v>
      </c>
      <c r="D10" s="12"/>
      <c r="E10" s="13"/>
      <c r="F10" s="38">
        <v>88396</v>
      </c>
      <c r="G10" s="39">
        <v>14571</v>
      </c>
      <c r="H10" s="39">
        <v>10575</v>
      </c>
      <c r="I10" s="40">
        <v>73825</v>
      </c>
      <c r="J10" s="39">
        <v>14059</v>
      </c>
      <c r="K10" s="39">
        <v>11951</v>
      </c>
      <c r="L10" s="39">
        <v>59766</v>
      </c>
      <c r="M10" s="39">
        <v>9310</v>
      </c>
      <c r="N10" s="39">
        <v>24080</v>
      </c>
      <c r="O10" s="39">
        <v>22081</v>
      </c>
      <c r="P10" s="39">
        <v>25801</v>
      </c>
      <c r="Q10" s="39">
        <v>9945</v>
      </c>
      <c r="R10" s="39">
        <v>38515</v>
      </c>
      <c r="S10" s="41" t="s">
        <v>4</v>
      </c>
      <c r="T10" s="42"/>
    </row>
    <row r="11" spans="3:20" ht="15.75" customHeight="1">
      <c r="C11" s="37" t="s">
        <v>5</v>
      </c>
      <c r="D11" s="43"/>
      <c r="E11" s="13"/>
      <c r="F11" s="38">
        <v>76042</v>
      </c>
      <c r="G11" s="39">
        <v>14613</v>
      </c>
      <c r="H11" s="39">
        <v>9418</v>
      </c>
      <c r="I11" s="40">
        <v>61429</v>
      </c>
      <c r="J11" s="39">
        <v>12956</v>
      </c>
      <c r="K11" s="44">
        <v>10860</v>
      </c>
      <c r="L11" s="39">
        <v>48473</v>
      </c>
      <c r="M11" s="39">
        <v>10823</v>
      </c>
      <c r="N11" s="39">
        <v>20985</v>
      </c>
      <c r="O11" s="39">
        <v>19502</v>
      </c>
      <c r="P11" s="39">
        <v>19625</v>
      </c>
      <c r="Q11" s="39">
        <v>8138</v>
      </c>
      <c r="R11" s="39">
        <v>35432</v>
      </c>
      <c r="S11" s="41" t="s">
        <v>6</v>
      </c>
      <c r="T11" s="42"/>
    </row>
    <row r="12" spans="3:19" ht="14.25">
      <c r="C12" s="45"/>
      <c r="D12" s="45"/>
      <c r="E12" s="13"/>
      <c r="F12" s="38"/>
      <c r="G12" s="39"/>
      <c r="H12" s="39"/>
      <c r="I12" s="40"/>
      <c r="J12" s="39"/>
      <c r="K12" s="39"/>
      <c r="L12" s="39"/>
      <c r="M12" s="39"/>
      <c r="N12" s="39"/>
      <c r="O12" s="39"/>
      <c r="P12" s="39"/>
      <c r="Q12" s="39"/>
      <c r="R12" s="39"/>
      <c r="S12" s="46"/>
    </row>
    <row r="13" spans="3:20" s="47" customFormat="1" ht="14.25">
      <c r="C13" s="48" t="s">
        <v>120</v>
      </c>
      <c r="D13" s="49"/>
      <c r="E13" s="50"/>
      <c r="F13" s="51">
        <f aca="true" t="shared" si="0" ref="F13:R13">F15+F17</f>
        <v>63674</v>
      </c>
      <c r="G13" s="52">
        <f t="shared" si="0"/>
        <v>14372</v>
      </c>
      <c r="H13" s="52">
        <f t="shared" si="0"/>
        <v>8441</v>
      </c>
      <c r="I13" s="52">
        <f t="shared" si="0"/>
        <v>49302</v>
      </c>
      <c r="J13" s="52">
        <f t="shared" si="0"/>
        <v>10451</v>
      </c>
      <c r="K13" s="52">
        <f t="shared" si="0"/>
        <v>8863</v>
      </c>
      <c r="L13" s="52">
        <f t="shared" si="0"/>
        <v>38851</v>
      </c>
      <c r="M13" s="52">
        <f t="shared" si="0"/>
        <v>9887</v>
      </c>
      <c r="N13" s="52">
        <f t="shared" si="0"/>
        <v>17726</v>
      </c>
      <c r="O13" s="52">
        <f t="shared" si="0"/>
        <v>15976</v>
      </c>
      <c r="P13" s="52">
        <f t="shared" si="0"/>
        <v>15868</v>
      </c>
      <c r="Q13" s="52">
        <f t="shared" si="0"/>
        <v>5429</v>
      </c>
      <c r="R13" s="52">
        <f t="shared" si="0"/>
        <v>30080</v>
      </c>
      <c r="S13" s="53" t="s">
        <v>121</v>
      </c>
      <c r="T13" s="54"/>
    </row>
    <row r="14" spans="5:19" ht="14.25">
      <c r="E14" s="13"/>
      <c r="F14" s="38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11"/>
    </row>
    <row r="15" spans="3:19" s="47" customFormat="1" ht="14.25" customHeight="1">
      <c r="C15" s="55" t="s">
        <v>7</v>
      </c>
      <c r="D15" s="55"/>
      <c r="E15" s="50"/>
      <c r="F15" s="56">
        <f aca="true" t="shared" si="1" ref="F15:R15">SUM(F20:F64)</f>
        <v>37271</v>
      </c>
      <c r="G15" s="57">
        <f t="shared" si="1"/>
        <v>8689</v>
      </c>
      <c r="H15" s="57">
        <f t="shared" si="1"/>
        <v>5161</v>
      </c>
      <c r="I15" s="57">
        <f t="shared" si="1"/>
        <v>28582</v>
      </c>
      <c r="J15" s="57">
        <f t="shared" si="1"/>
        <v>6012</v>
      </c>
      <c r="K15" s="57">
        <f t="shared" si="1"/>
        <v>5090</v>
      </c>
      <c r="L15" s="57">
        <f t="shared" si="1"/>
        <v>22570</v>
      </c>
      <c r="M15" s="57">
        <f t="shared" si="1"/>
        <v>6119</v>
      </c>
      <c r="N15" s="57">
        <f t="shared" si="1"/>
        <v>10493</v>
      </c>
      <c r="O15" s="57">
        <f t="shared" si="1"/>
        <v>9495</v>
      </c>
      <c r="P15" s="57">
        <f t="shared" si="1"/>
        <v>9217</v>
      </c>
      <c r="Q15" s="57">
        <f t="shared" si="1"/>
        <v>3292</v>
      </c>
      <c r="R15" s="57">
        <f t="shared" si="1"/>
        <v>17561</v>
      </c>
      <c r="S15" s="58" t="str">
        <f>C15</f>
        <v>市部</v>
      </c>
    </row>
    <row r="16" spans="5:19" s="47" customFormat="1" ht="14.25">
      <c r="E16" s="50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58"/>
    </row>
    <row r="17" spans="3:19" s="47" customFormat="1" ht="14.25" customHeight="1">
      <c r="C17" s="55" t="s">
        <v>8</v>
      </c>
      <c r="D17" s="55"/>
      <c r="E17" s="50"/>
      <c r="F17" s="51">
        <f aca="true" t="shared" si="2" ref="F17:R17">F66+F70+F77+F90+F95+F100+F112+F122+F130</f>
        <v>26403</v>
      </c>
      <c r="G17" s="52">
        <f t="shared" si="2"/>
        <v>5683</v>
      </c>
      <c r="H17" s="52">
        <f t="shared" si="2"/>
        <v>3280</v>
      </c>
      <c r="I17" s="52">
        <f t="shared" si="2"/>
        <v>20720</v>
      </c>
      <c r="J17" s="52">
        <f t="shared" si="2"/>
        <v>4439</v>
      </c>
      <c r="K17" s="52">
        <f t="shared" si="2"/>
        <v>3773</v>
      </c>
      <c r="L17" s="52">
        <f t="shared" si="2"/>
        <v>16281</v>
      </c>
      <c r="M17" s="52">
        <f t="shared" si="2"/>
        <v>3768</v>
      </c>
      <c r="N17" s="52">
        <f t="shared" si="2"/>
        <v>7233</v>
      </c>
      <c r="O17" s="52">
        <f t="shared" si="2"/>
        <v>6481</v>
      </c>
      <c r="P17" s="52">
        <f t="shared" si="2"/>
        <v>6651</v>
      </c>
      <c r="Q17" s="52">
        <f t="shared" si="2"/>
        <v>2137</v>
      </c>
      <c r="R17" s="52">
        <f t="shared" si="2"/>
        <v>12519</v>
      </c>
      <c r="S17" s="58" t="str">
        <f>C17</f>
        <v>郡部</v>
      </c>
    </row>
    <row r="18" spans="3:19" ht="14.25">
      <c r="C18" s="61"/>
      <c r="D18" s="61"/>
      <c r="E18" s="13"/>
      <c r="F18" s="38"/>
      <c r="G18" s="39"/>
      <c r="H18" s="39"/>
      <c r="I18" s="40"/>
      <c r="J18" s="39"/>
      <c r="K18" s="39"/>
      <c r="L18" s="39"/>
      <c r="M18" s="39"/>
      <c r="N18" s="39"/>
      <c r="O18" s="39"/>
      <c r="P18" s="39"/>
      <c r="Q18" s="39"/>
      <c r="R18" s="39"/>
      <c r="S18" s="11"/>
    </row>
    <row r="19" spans="2:19" ht="14.25" customHeight="1">
      <c r="B19" s="62">
        <v>1</v>
      </c>
      <c r="C19" s="63" t="s">
        <v>9</v>
      </c>
      <c r="D19" s="63"/>
      <c r="E19" s="64"/>
      <c r="F19" s="38">
        <f>SUM(F20:F25)</f>
        <v>1859</v>
      </c>
      <c r="G19" s="44">
        <f>SUM(G20:G25)</f>
        <v>474</v>
      </c>
      <c r="H19" s="44">
        <f>SUM(H20:H25)</f>
        <v>235</v>
      </c>
      <c r="I19" s="40">
        <f aca="true" t="shared" si="3" ref="I19:I24">J19+L19</f>
        <v>1385</v>
      </c>
      <c r="J19" s="39">
        <f aca="true" t="shared" si="4" ref="J19:R19">SUM(J20:J25)</f>
        <v>267</v>
      </c>
      <c r="K19" s="44">
        <f t="shared" si="4"/>
        <v>234</v>
      </c>
      <c r="L19" s="39">
        <f t="shared" si="4"/>
        <v>1118</v>
      </c>
      <c r="M19" s="44">
        <f t="shared" si="4"/>
        <v>395</v>
      </c>
      <c r="N19" s="44">
        <f t="shared" si="4"/>
        <v>465</v>
      </c>
      <c r="O19" s="44">
        <f t="shared" si="4"/>
        <v>433</v>
      </c>
      <c r="P19" s="44">
        <f t="shared" si="4"/>
        <v>364</v>
      </c>
      <c r="Q19" s="44">
        <f t="shared" si="4"/>
        <v>184</v>
      </c>
      <c r="R19" s="44">
        <f t="shared" si="4"/>
        <v>1030</v>
      </c>
      <c r="S19" s="15" t="s">
        <v>10</v>
      </c>
    </row>
    <row r="20" spans="2:19" ht="14.25">
      <c r="B20" s="62">
        <v>2</v>
      </c>
      <c r="C20" s="63"/>
      <c r="D20" s="63" t="s">
        <v>122</v>
      </c>
      <c r="E20" s="64"/>
      <c r="F20" s="38">
        <f>G20+I20</f>
        <v>65</v>
      </c>
      <c r="G20" s="65">
        <v>10</v>
      </c>
      <c r="H20" s="65">
        <v>1</v>
      </c>
      <c r="I20" s="40">
        <f t="shared" si="3"/>
        <v>55</v>
      </c>
      <c r="J20" s="65">
        <v>6</v>
      </c>
      <c r="K20" s="65">
        <v>6</v>
      </c>
      <c r="L20" s="65">
        <v>49</v>
      </c>
      <c r="M20" s="65">
        <v>19</v>
      </c>
      <c r="N20" s="65">
        <v>7</v>
      </c>
      <c r="O20" s="65">
        <v>6</v>
      </c>
      <c r="P20" s="65">
        <v>18</v>
      </c>
      <c r="Q20" s="65">
        <v>7</v>
      </c>
      <c r="R20" s="65">
        <v>40</v>
      </c>
      <c r="S20" s="15" t="s">
        <v>11</v>
      </c>
    </row>
    <row r="21" spans="2:19" ht="14.25">
      <c r="B21" s="62">
        <v>3</v>
      </c>
      <c r="C21" s="63"/>
      <c r="D21" s="63" t="s">
        <v>123</v>
      </c>
      <c r="E21" s="64"/>
      <c r="F21" s="38">
        <f>G21+I21</f>
        <v>342</v>
      </c>
      <c r="G21" s="65">
        <v>95</v>
      </c>
      <c r="H21" s="65">
        <v>60</v>
      </c>
      <c r="I21" s="40">
        <f t="shared" si="3"/>
        <v>247</v>
      </c>
      <c r="J21" s="65">
        <v>75</v>
      </c>
      <c r="K21" s="65">
        <v>60</v>
      </c>
      <c r="L21" s="65">
        <v>172</v>
      </c>
      <c r="M21" s="65">
        <v>67</v>
      </c>
      <c r="N21" s="65">
        <v>114</v>
      </c>
      <c r="O21" s="65">
        <v>110</v>
      </c>
      <c r="P21" s="65">
        <v>70</v>
      </c>
      <c r="Q21" s="65">
        <v>43</v>
      </c>
      <c r="R21" s="65">
        <v>158</v>
      </c>
      <c r="S21" s="15" t="s">
        <v>12</v>
      </c>
    </row>
    <row r="22" spans="2:19" ht="14.25">
      <c r="B22" s="62">
        <v>4</v>
      </c>
      <c r="C22" s="63"/>
      <c r="D22" s="63" t="s">
        <v>124</v>
      </c>
      <c r="E22" s="64"/>
      <c r="F22" s="38">
        <f>G22+I22</f>
        <v>97</v>
      </c>
      <c r="G22" s="65">
        <v>24</v>
      </c>
      <c r="H22" s="65">
        <v>8</v>
      </c>
      <c r="I22" s="40">
        <f t="shared" si="3"/>
        <v>73</v>
      </c>
      <c r="J22" s="65">
        <v>6</v>
      </c>
      <c r="K22" s="65">
        <v>6</v>
      </c>
      <c r="L22" s="65">
        <v>67</v>
      </c>
      <c r="M22" s="65">
        <v>41</v>
      </c>
      <c r="N22" s="65">
        <v>16</v>
      </c>
      <c r="O22" s="65">
        <v>12</v>
      </c>
      <c r="P22" s="65">
        <v>18</v>
      </c>
      <c r="Q22" s="65">
        <v>13</v>
      </c>
      <c r="R22" s="65">
        <v>63</v>
      </c>
      <c r="S22" s="15" t="s">
        <v>13</v>
      </c>
    </row>
    <row r="23" spans="2:22" ht="14.25">
      <c r="B23" s="62">
        <v>5</v>
      </c>
      <c r="C23" s="63"/>
      <c r="D23" s="63" t="s">
        <v>125</v>
      </c>
      <c r="E23" s="64"/>
      <c r="F23" s="38">
        <f>G23+I23</f>
        <v>827</v>
      </c>
      <c r="G23" s="65">
        <v>201</v>
      </c>
      <c r="H23" s="65">
        <v>85</v>
      </c>
      <c r="I23" s="40">
        <f t="shared" si="3"/>
        <v>626</v>
      </c>
      <c r="J23" s="65">
        <v>92</v>
      </c>
      <c r="K23" s="65">
        <v>84</v>
      </c>
      <c r="L23" s="65">
        <v>534</v>
      </c>
      <c r="M23" s="65">
        <v>171</v>
      </c>
      <c r="N23" s="65">
        <v>169</v>
      </c>
      <c r="O23" s="65">
        <v>155</v>
      </c>
      <c r="P23" s="65">
        <v>157</v>
      </c>
      <c r="Q23" s="65">
        <v>70</v>
      </c>
      <c r="R23" s="65">
        <v>501</v>
      </c>
      <c r="S23" s="15" t="s">
        <v>14</v>
      </c>
      <c r="T23" s="65"/>
      <c r="U23" s="65"/>
      <c r="V23" s="65"/>
    </row>
    <row r="24" spans="2:19" ht="14.25">
      <c r="B24" s="62">
        <v>6</v>
      </c>
      <c r="C24" s="63"/>
      <c r="D24" s="63" t="s">
        <v>126</v>
      </c>
      <c r="E24" s="64"/>
      <c r="F24" s="38">
        <f>G24+I24</f>
        <v>528</v>
      </c>
      <c r="G24" s="65">
        <v>144</v>
      </c>
      <c r="H24" s="65">
        <v>81</v>
      </c>
      <c r="I24" s="40">
        <f t="shared" si="3"/>
        <v>384</v>
      </c>
      <c r="J24" s="65">
        <v>88</v>
      </c>
      <c r="K24" s="65">
        <v>78</v>
      </c>
      <c r="L24" s="65">
        <v>296</v>
      </c>
      <c r="M24" s="65">
        <v>97</v>
      </c>
      <c r="N24" s="65">
        <v>159</v>
      </c>
      <c r="O24" s="65">
        <v>150</v>
      </c>
      <c r="P24" s="65">
        <v>101</v>
      </c>
      <c r="Q24" s="65">
        <v>51</v>
      </c>
      <c r="R24" s="65">
        <v>268</v>
      </c>
      <c r="S24" s="15" t="s">
        <v>15</v>
      </c>
    </row>
    <row r="25" spans="2:19" ht="14.25">
      <c r="B25" s="62">
        <v>7</v>
      </c>
      <c r="C25" s="63"/>
      <c r="D25" s="63" t="s">
        <v>127</v>
      </c>
      <c r="E25" s="64"/>
      <c r="F25" s="66" t="s">
        <v>128</v>
      </c>
      <c r="G25" s="67" t="s">
        <v>16</v>
      </c>
      <c r="H25" s="67" t="s">
        <v>16</v>
      </c>
      <c r="I25" s="67" t="s">
        <v>128</v>
      </c>
      <c r="J25" s="67" t="s">
        <v>16</v>
      </c>
      <c r="K25" s="67" t="s">
        <v>16</v>
      </c>
      <c r="L25" s="67" t="s">
        <v>16</v>
      </c>
      <c r="M25" s="67" t="s">
        <v>16</v>
      </c>
      <c r="N25" s="68" t="s">
        <v>16</v>
      </c>
      <c r="O25" s="68" t="s">
        <v>16</v>
      </c>
      <c r="P25" s="68" t="s">
        <v>16</v>
      </c>
      <c r="Q25" s="68" t="s">
        <v>16</v>
      </c>
      <c r="R25" s="68" t="s">
        <v>16</v>
      </c>
      <c r="S25" s="15" t="s">
        <v>17</v>
      </c>
    </row>
    <row r="26" spans="2:19" ht="14.25">
      <c r="B26" s="62"/>
      <c r="C26" s="63"/>
      <c r="D26" s="63"/>
      <c r="E26" s="64"/>
      <c r="F26" s="38"/>
      <c r="I26" s="40"/>
      <c r="N26" s="44"/>
      <c r="O26" s="44"/>
      <c r="P26" s="44"/>
      <c r="Q26" s="44"/>
      <c r="R26" s="44"/>
      <c r="S26" s="15"/>
    </row>
    <row r="27" spans="2:19" ht="14.25" customHeight="1">
      <c r="B27" s="62">
        <v>8</v>
      </c>
      <c r="C27" s="63" t="s">
        <v>18</v>
      </c>
      <c r="D27" s="63"/>
      <c r="E27" s="64"/>
      <c r="F27" s="38">
        <f>G27+I27</f>
        <v>1221</v>
      </c>
      <c r="G27" s="65">
        <v>600</v>
      </c>
      <c r="H27" s="65">
        <v>526</v>
      </c>
      <c r="I27" s="40">
        <f>J27+L27</f>
        <v>621</v>
      </c>
      <c r="J27" s="65">
        <v>412</v>
      </c>
      <c r="K27" s="65">
        <v>357</v>
      </c>
      <c r="L27" s="65">
        <v>209</v>
      </c>
      <c r="M27" s="65">
        <v>58</v>
      </c>
      <c r="N27" s="65">
        <v>922</v>
      </c>
      <c r="O27" s="65">
        <v>906</v>
      </c>
      <c r="P27" s="65">
        <v>91</v>
      </c>
      <c r="Q27" s="65">
        <v>56</v>
      </c>
      <c r="R27" s="65">
        <v>208</v>
      </c>
      <c r="S27" s="15">
        <v>8</v>
      </c>
    </row>
    <row r="28" spans="2:20" ht="14.25" customHeight="1">
      <c r="B28" s="62">
        <v>9</v>
      </c>
      <c r="C28" s="63" t="s">
        <v>19</v>
      </c>
      <c r="D28" s="63"/>
      <c r="E28" s="64"/>
      <c r="F28" s="38">
        <f>G28+I28</f>
        <v>437</v>
      </c>
      <c r="G28" s="65">
        <v>175</v>
      </c>
      <c r="H28" s="65">
        <v>131</v>
      </c>
      <c r="I28" s="40">
        <f>J28+L28</f>
        <v>262</v>
      </c>
      <c r="J28" s="65">
        <v>130</v>
      </c>
      <c r="K28" s="65">
        <v>119</v>
      </c>
      <c r="L28" s="65">
        <v>132</v>
      </c>
      <c r="M28" s="65">
        <v>83</v>
      </c>
      <c r="N28" s="65">
        <v>269</v>
      </c>
      <c r="O28" s="65">
        <v>260</v>
      </c>
      <c r="P28" s="65">
        <v>74</v>
      </c>
      <c r="Q28" s="65">
        <v>45</v>
      </c>
      <c r="R28" s="65">
        <v>94</v>
      </c>
      <c r="S28" s="15">
        <v>9</v>
      </c>
      <c r="T28" s="36"/>
    </row>
    <row r="29" spans="2:20" ht="14.25" customHeight="1">
      <c r="B29" s="62">
        <v>10</v>
      </c>
      <c r="C29" s="63" t="s">
        <v>20</v>
      </c>
      <c r="D29" s="63"/>
      <c r="E29" s="64"/>
      <c r="F29" s="38">
        <f>G29+I29</f>
        <v>959</v>
      </c>
      <c r="G29" s="65">
        <v>407</v>
      </c>
      <c r="H29" s="65">
        <v>345</v>
      </c>
      <c r="I29" s="40">
        <f>J29+L29</f>
        <v>552</v>
      </c>
      <c r="J29" s="65">
        <v>237</v>
      </c>
      <c r="K29" s="65">
        <v>214</v>
      </c>
      <c r="L29" s="65">
        <v>315</v>
      </c>
      <c r="M29" s="65">
        <v>188</v>
      </c>
      <c r="N29" s="65">
        <v>571</v>
      </c>
      <c r="O29" s="65">
        <v>556</v>
      </c>
      <c r="P29" s="65">
        <v>223</v>
      </c>
      <c r="Q29" s="65">
        <v>153</v>
      </c>
      <c r="R29" s="65">
        <v>165</v>
      </c>
      <c r="S29" s="15">
        <v>10</v>
      </c>
      <c r="T29" s="36"/>
    </row>
    <row r="30" spans="2:20" ht="14.25" customHeight="1">
      <c r="B30" s="62">
        <v>11</v>
      </c>
      <c r="C30" s="63" t="s">
        <v>21</v>
      </c>
      <c r="D30" s="63"/>
      <c r="E30" s="64"/>
      <c r="F30" s="38">
        <f>G30+I30</f>
        <v>1168</v>
      </c>
      <c r="G30" s="65">
        <v>409</v>
      </c>
      <c r="H30" s="65">
        <v>195</v>
      </c>
      <c r="I30" s="40">
        <f>J30+L30</f>
        <v>759</v>
      </c>
      <c r="J30" s="65">
        <v>126</v>
      </c>
      <c r="K30" s="65">
        <v>106</v>
      </c>
      <c r="L30" s="65">
        <v>633</v>
      </c>
      <c r="M30" s="65">
        <v>206</v>
      </c>
      <c r="N30" s="65">
        <v>316</v>
      </c>
      <c r="O30" s="65">
        <v>287</v>
      </c>
      <c r="P30" s="65">
        <v>319</v>
      </c>
      <c r="Q30" s="65">
        <v>118</v>
      </c>
      <c r="R30" s="65">
        <v>533</v>
      </c>
      <c r="S30" s="15">
        <v>11</v>
      </c>
      <c r="T30" s="36"/>
    </row>
    <row r="31" spans="3:20" ht="14.25">
      <c r="C31" s="63"/>
      <c r="D31" s="63"/>
      <c r="E31" s="13"/>
      <c r="F31" s="38"/>
      <c r="I31" s="40"/>
      <c r="N31" s="44"/>
      <c r="O31" s="44"/>
      <c r="P31" s="44"/>
      <c r="Q31" s="44"/>
      <c r="R31" s="44"/>
      <c r="S31" s="29"/>
      <c r="T31" s="36"/>
    </row>
    <row r="32" spans="2:19" ht="14.25" customHeight="1">
      <c r="B32" s="62">
        <v>12</v>
      </c>
      <c r="C32" s="63" t="s">
        <v>22</v>
      </c>
      <c r="D32" s="63"/>
      <c r="E32" s="64"/>
      <c r="F32" s="38">
        <f>G32+I32</f>
        <v>1344</v>
      </c>
      <c r="G32" s="65">
        <v>177</v>
      </c>
      <c r="H32" s="65">
        <v>70</v>
      </c>
      <c r="I32" s="40">
        <f>J32+L32</f>
        <v>1167</v>
      </c>
      <c r="J32" s="65">
        <v>149</v>
      </c>
      <c r="K32" s="65">
        <v>120</v>
      </c>
      <c r="L32" s="65">
        <v>1018</v>
      </c>
      <c r="M32" s="65">
        <v>249</v>
      </c>
      <c r="N32" s="65">
        <v>195</v>
      </c>
      <c r="O32" s="65">
        <v>168</v>
      </c>
      <c r="P32" s="65">
        <v>494</v>
      </c>
      <c r="Q32" s="65">
        <v>133</v>
      </c>
      <c r="R32" s="65">
        <v>655</v>
      </c>
      <c r="S32" s="15">
        <v>12</v>
      </c>
    </row>
    <row r="33" spans="2:19" ht="14.25" customHeight="1">
      <c r="B33" s="62">
        <v>13</v>
      </c>
      <c r="C33" s="63" t="s">
        <v>23</v>
      </c>
      <c r="D33" s="63"/>
      <c r="E33" s="64"/>
      <c r="F33" s="38">
        <f>G33+I33</f>
        <v>729</v>
      </c>
      <c r="G33" s="65">
        <v>217</v>
      </c>
      <c r="H33" s="65">
        <v>177</v>
      </c>
      <c r="I33" s="40">
        <f>J33+L33</f>
        <v>512</v>
      </c>
      <c r="J33" s="65">
        <v>151</v>
      </c>
      <c r="K33" s="65">
        <v>131</v>
      </c>
      <c r="L33" s="65">
        <v>361</v>
      </c>
      <c r="M33" s="65">
        <v>241</v>
      </c>
      <c r="N33" s="65">
        <v>327</v>
      </c>
      <c r="O33" s="65">
        <v>323</v>
      </c>
      <c r="P33" s="65">
        <v>243</v>
      </c>
      <c r="Q33" s="65">
        <v>184</v>
      </c>
      <c r="R33" s="65">
        <v>159</v>
      </c>
      <c r="S33" s="15">
        <v>13</v>
      </c>
    </row>
    <row r="34" spans="2:19" ht="14.25" customHeight="1">
      <c r="B34" s="62">
        <v>14</v>
      </c>
      <c r="C34" s="63" t="s">
        <v>24</v>
      </c>
      <c r="D34" s="63"/>
      <c r="E34" s="64"/>
      <c r="F34" s="38">
        <f>G34+I34</f>
        <v>1380</v>
      </c>
      <c r="G34" s="65">
        <v>237</v>
      </c>
      <c r="H34" s="65">
        <v>124</v>
      </c>
      <c r="I34" s="40">
        <f>J34+L34</f>
        <v>1143</v>
      </c>
      <c r="J34" s="65">
        <v>254</v>
      </c>
      <c r="K34" s="65">
        <v>226</v>
      </c>
      <c r="L34" s="65">
        <v>889</v>
      </c>
      <c r="M34" s="65">
        <v>218</v>
      </c>
      <c r="N34" s="65">
        <v>323</v>
      </c>
      <c r="O34" s="65">
        <v>295</v>
      </c>
      <c r="P34" s="65">
        <v>348</v>
      </c>
      <c r="Q34" s="65">
        <v>150</v>
      </c>
      <c r="R34" s="65">
        <v>709</v>
      </c>
      <c r="S34" s="15">
        <v>14</v>
      </c>
    </row>
    <row r="35" spans="2:19" ht="14.25" customHeight="1">
      <c r="B35" s="62">
        <v>15</v>
      </c>
      <c r="C35" s="63" t="s">
        <v>25</v>
      </c>
      <c r="D35" s="63"/>
      <c r="E35" s="64"/>
      <c r="F35" s="38">
        <f>G35+I35</f>
        <v>2462</v>
      </c>
      <c r="G35" s="65">
        <v>306</v>
      </c>
      <c r="H35" s="65">
        <v>153</v>
      </c>
      <c r="I35" s="40">
        <f>J35+L35</f>
        <v>2156</v>
      </c>
      <c r="J35" s="65">
        <v>453</v>
      </c>
      <c r="K35" s="65">
        <v>300</v>
      </c>
      <c r="L35" s="65">
        <v>1703</v>
      </c>
      <c r="M35" s="65">
        <v>283</v>
      </c>
      <c r="N35" s="65">
        <v>492</v>
      </c>
      <c r="O35" s="65">
        <v>355</v>
      </c>
      <c r="P35" s="65">
        <v>632</v>
      </c>
      <c r="Q35" s="65">
        <v>146</v>
      </c>
      <c r="R35" s="65">
        <v>1338</v>
      </c>
      <c r="S35" s="15">
        <v>15</v>
      </c>
    </row>
    <row r="36" spans="2:20" ht="14.25" customHeight="1">
      <c r="B36" s="62">
        <v>16</v>
      </c>
      <c r="C36" s="63" t="s">
        <v>26</v>
      </c>
      <c r="D36" s="63"/>
      <c r="E36" s="64"/>
      <c r="F36" s="38">
        <f>G36+I36</f>
        <v>1569</v>
      </c>
      <c r="G36" s="65">
        <v>273</v>
      </c>
      <c r="H36" s="65">
        <v>112</v>
      </c>
      <c r="I36" s="40">
        <f>J36+L36</f>
        <v>1296</v>
      </c>
      <c r="J36" s="65">
        <v>155</v>
      </c>
      <c r="K36" s="65">
        <v>131</v>
      </c>
      <c r="L36" s="65">
        <v>1141</v>
      </c>
      <c r="M36" s="65">
        <v>261</v>
      </c>
      <c r="N36" s="65">
        <v>244</v>
      </c>
      <c r="O36" s="65">
        <v>199</v>
      </c>
      <c r="P36" s="65">
        <v>445</v>
      </c>
      <c r="Q36" s="65">
        <v>104</v>
      </c>
      <c r="R36" s="65">
        <v>880</v>
      </c>
      <c r="S36" s="15">
        <v>16</v>
      </c>
      <c r="T36" s="36"/>
    </row>
    <row r="37" spans="3:20" ht="14.25">
      <c r="C37" s="63"/>
      <c r="D37" s="63"/>
      <c r="E37" s="13"/>
      <c r="F37" s="38"/>
      <c r="I37" s="40"/>
      <c r="N37" s="44"/>
      <c r="O37" s="44"/>
      <c r="P37" s="44"/>
      <c r="Q37" s="44"/>
      <c r="R37" s="44"/>
      <c r="S37" s="29"/>
      <c r="T37" s="36"/>
    </row>
    <row r="38" spans="2:20" ht="14.25" customHeight="1">
      <c r="B38" s="62">
        <v>17</v>
      </c>
      <c r="C38" s="63" t="s">
        <v>27</v>
      </c>
      <c r="D38" s="63"/>
      <c r="E38" s="64"/>
      <c r="F38" s="38">
        <f>G38+I38</f>
        <v>1188</v>
      </c>
      <c r="G38" s="65">
        <v>197</v>
      </c>
      <c r="H38" s="65">
        <v>97</v>
      </c>
      <c r="I38" s="40">
        <f>J38+L38</f>
        <v>991</v>
      </c>
      <c r="J38" s="65">
        <v>221</v>
      </c>
      <c r="K38" s="65">
        <v>167</v>
      </c>
      <c r="L38" s="65">
        <v>770</v>
      </c>
      <c r="M38" s="65">
        <v>173</v>
      </c>
      <c r="N38" s="65">
        <v>272</v>
      </c>
      <c r="O38" s="65">
        <v>215</v>
      </c>
      <c r="P38" s="65">
        <v>270</v>
      </c>
      <c r="Q38" s="65">
        <v>78</v>
      </c>
      <c r="R38" s="65">
        <v>646</v>
      </c>
      <c r="S38" s="15">
        <v>17</v>
      </c>
      <c r="T38" s="36"/>
    </row>
    <row r="39" spans="2:20" ht="14.25" customHeight="1">
      <c r="B39" s="62">
        <v>18</v>
      </c>
      <c r="C39" s="63" t="s">
        <v>28</v>
      </c>
      <c r="D39" s="63"/>
      <c r="E39" s="64"/>
      <c r="F39" s="38">
        <f>G39+I39</f>
        <v>1182</v>
      </c>
      <c r="G39" s="65">
        <v>234</v>
      </c>
      <c r="H39" s="65">
        <v>101</v>
      </c>
      <c r="I39" s="40">
        <f>J39+L39</f>
        <v>948</v>
      </c>
      <c r="J39" s="65">
        <v>145</v>
      </c>
      <c r="K39" s="65">
        <v>123</v>
      </c>
      <c r="L39" s="65">
        <v>803</v>
      </c>
      <c r="M39" s="65">
        <v>221</v>
      </c>
      <c r="N39" s="65">
        <v>217</v>
      </c>
      <c r="O39" s="65">
        <v>189</v>
      </c>
      <c r="P39" s="65">
        <v>332</v>
      </c>
      <c r="Q39" s="65">
        <v>117</v>
      </c>
      <c r="R39" s="65">
        <v>633</v>
      </c>
      <c r="S39" s="15">
        <v>18</v>
      </c>
      <c r="T39" s="36"/>
    </row>
    <row r="40" spans="2:20" ht="14.25" customHeight="1">
      <c r="B40" s="62">
        <v>19</v>
      </c>
      <c r="C40" s="63" t="s">
        <v>29</v>
      </c>
      <c r="D40" s="63"/>
      <c r="E40" s="64"/>
      <c r="F40" s="38">
        <f>G40+I40</f>
        <v>1526</v>
      </c>
      <c r="G40" s="65">
        <v>289</v>
      </c>
      <c r="H40" s="65">
        <v>134</v>
      </c>
      <c r="I40" s="40">
        <f>J40+L40</f>
        <v>1237</v>
      </c>
      <c r="J40" s="65">
        <v>234</v>
      </c>
      <c r="K40" s="65">
        <v>191</v>
      </c>
      <c r="L40" s="65">
        <v>1003</v>
      </c>
      <c r="M40" s="65">
        <v>291</v>
      </c>
      <c r="N40" s="65">
        <v>330</v>
      </c>
      <c r="O40" s="65">
        <v>271</v>
      </c>
      <c r="P40" s="65">
        <v>400</v>
      </c>
      <c r="Q40" s="65">
        <v>113</v>
      </c>
      <c r="R40" s="65">
        <v>796</v>
      </c>
      <c r="S40" s="15">
        <v>19</v>
      </c>
      <c r="T40" s="36"/>
    </row>
    <row r="41" spans="2:20" ht="14.25" customHeight="1">
      <c r="B41" s="62">
        <v>20</v>
      </c>
      <c r="C41" s="63" t="s">
        <v>30</v>
      </c>
      <c r="D41" s="63"/>
      <c r="E41" s="64"/>
      <c r="F41" s="38">
        <f>G41+I41</f>
        <v>1773</v>
      </c>
      <c r="G41" s="65">
        <v>345</v>
      </c>
      <c r="H41" s="65">
        <v>219</v>
      </c>
      <c r="I41" s="40">
        <f>J41+L41</f>
        <v>1428</v>
      </c>
      <c r="J41" s="65">
        <v>345</v>
      </c>
      <c r="K41" s="65">
        <v>256</v>
      </c>
      <c r="L41" s="65">
        <v>1083</v>
      </c>
      <c r="M41" s="65">
        <v>225</v>
      </c>
      <c r="N41" s="65">
        <v>502</v>
      </c>
      <c r="O41" s="65">
        <v>411</v>
      </c>
      <c r="P41" s="65">
        <v>376</v>
      </c>
      <c r="Q41" s="65">
        <v>127</v>
      </c>
      <c r="R41" s="65">
        <v>895</v>
      </c>
      <c r="S41" s="15">
        <v>20</v>
      </c>
      <c r="T41" s="36"/>
    </row>
    <row r="42" spans="2:20" ht="14.25" customHeight="1">
      <c r="B42" s="62">
        <v>21</v>
      </c>
      <c r="C42" s="63" t="s">
        <v>31</v>
      </c>
      <c r="D42" s="63"/>
      <c r="E42" s="64"/>
      <c r="F42" s="38">
        <f>G42+I42</f>
        <v>1228</v>
      </c>
      <c r="G42" s="65">
        <v>383</v>
      </c>
      <c r="H42" s="65">
        <v>332</v>
      </c>
      <c r="I42" s="40">
        <f>J42+L42</f>
        <v>845</v>
      </c>
      <c r="J42" s="65">
        <v>324</v>
      </c>
      <c r="K42" s="65">
        <v>267</v>
      </c>
      <c r="L42" s="65">
        <v>521</v>
      </c>
      <c r="M42" s="65">
        <v>89</v>
      </c>
      <c r="N42" s="65">
        <v>628</v>
      </c>
      <c r="O42" s="65">
        <v>594</v>
      </c>
      <c r="P42" s="65">
        <v>208</v>
      </c>
      <c r="Q42" s="65">
        <v>83</v>
      </c>
      <c r="R42" s="65">
        <v>392</v>
      </c>
      <c r="S42" s="15">
        <v>21</v>
      </c>
      <c r="T42" s="36"/>
    </row>
    <row r="43" spans="3:20" ht="14.25">
      <c r="C43" s="63"/>
      <c r="D43" s="63"/>
      <c r="E43" s="13"/>
      <c r="F43" s="38"/>
      <c r="I43" s="40"/>
      <c r="N43" s="44"/>
      <c r="O43" s="44"/>
      <c r="P43" s="44"/>
      <c r="Q43" s="44"/>
      <c r="R43" s="44"/>
      <c r="S43" s="29"/>
      <c r="T43" s="36"/>
    </row>
    <row r="44" spans="2:20" ht="14.25" customHeight="1">
      <c r="B44" s="62">
        <v>22</v>
      </c>
      <c r="C44" s="63" t="s">
        <v>32</v>
      </c>
      <c r="D44" s="63"/>
      <c r="E44" s="64"/>
      <c r="F44" s="38">
        <f>G44+I44</f>
        <v>142</v>
      </c>
      <c r="G44" s="65">
        <v>38</v>
      </c>
      <c r="H44" s="65">
        <v>17</v>
      </c>
      <c r="I44" s="40">
        <f>J44+L44</f>
        <v>104</v>
      </c>
      <c r="J44" s="65">
        <v>35</v>
      </c>
      <c r="K44" s="65">
        <v>30</v>
      </c>
      <c r="L44" s="65">
        <v>69</v>
      </c>
      <c r="M44" s="65">
        <v>41</v>
      </c>
      <c r="N44" s="65">
        <v>52</v>
      </c>
      <c r="O44" s="65">
        <v>50</v>
      </c>
      <c r="P44" s="65">
        <v>36</v>
      </c>
      <c r="Q44" s="65">
        <v>21</v>
      </c>
      <c r="R44" s="65">
        <v>54</v>
      </c>
      <c r="S44" s="15">
        <v>22</v>
      </c>
      <c r="T44" s="36"/>
    </row>
    <row r="45" spans="2:20" ht="14.25" customHeight="1">
      <c r="B45" s="62">
        <v>23</v>
      </c>
      <c r="C45" s="63" t="s">
        <v>33</v>
      </c>
      <c r="D45" s="63"/>
      <c r="E45" s="64"/>
      <c r="F45" s="38">
        <f>G45+I45</f>
        <v>718</v>
      </c>
      <c r="G45" s="65">
        <v>212</v>
      </c>
      <c r="H45" s="65">
        <v>150</v>
      </c>
      <c r="I45" s="40">
        <f>J45+L45</f>
        <v>506</v>
      </c>
      <c r="J45" s="65">
        <v>161</v>
      </c>
      <c r="K45" s="65">
        <v>146</v>
      </c>
      <c r="L45" s="65">
        <v>345</v>
      </c>
      <c r="M45" s="65">
        <v>128</v>
      </c>
      <c r="N45" s="65">
        <v>290</v>
      </c>
      <c r="O45" s="65">
        <v>262</v>
      </c>
      <c r="P45" s="65">
        <v>155</v>
      </c>
      <c r="Q45" s="65">
        <v>79</v>
      </c>
      <c r="R45" s="65">
        <v>273</v>
      </c>
      <c r="S45" s="15">
        <v>23</v>
      </c>
      <c r="T45" s="36"/>
    </row>
    <row r="46" spans="2:20" ht="14.25" customHeight="1">
      <c r="B46" s="62">
        <v>24</v>
      </c>
      <c r="C46" s="63" t="s">
        <v>34</v>
      </c>
      <c r="D46" s="63"/>
      <c r="E46" s="64"/>
      <c r="F46" s="38">
        <f>G46+I46</f>
        <v>566</v>
      </c>
      <c r="G46" s="65">
        <v>96</v>
      </c>
      <c r="H46" s="65">
        <v>31</v>
      </c>
      <c r="I46" s="40">
        <f>J46+L46</f>
        <v>470</v>
      </c>
      <c r="J46" s="65">
        <v>37</v>
      </c>
      <c r="K46" s="65">
        <v>32</v>
      </c>
      <c r="L46" s="65">
        <v>433</v>
      </c>
      <c r="M46" s="65">
        <v>111</v>
      </c>
      <c r="N46" s="65">
        <v>51</v>
      </c>
      <c r="O46" s="65">
        <v>37</v>
      </c>
      <c r="P46" s="65">
        <v>159</v>
      </c>
      <c r="Q46" s="65">
        <v>40</v>
      </c>
      <c r="R46" s="65">
        <v>356</v>
      </c>
      <c r="S46" s="15">
        <v>24</v>
      </c>
      <c r="T46" s="36"/>
    </row>
    <row r="47" spans="2:20" ht="14.25" customHeight="1">
      <c r="B47" s="62">
        <v>25</v>
      </c>
      <c r="C47" s="63" t="s">
        <v>35</v>
      </c>
      <c r="D47" s="63"/>
      <c r="E47" s="64"/>
      <c r="F47" s="38">
        <f>G47+I47</f>
        <v>3278</v>
      </c>
      <c r="G47" s="65">
        <v>557</v>
      </c>
      <c r="H47" s="65">
        <v>192</v>
      </c>
      <c r="I47" s="40">
        <f>J47+L47</f>
        <v>2721</v>
      </c>
      <c r="J47" s="65">
        <v>152</v>
      </c>
      <c r="K47" s="65">
        <v>130</v>
      </c>
      <c r="L47" s="65">
        <v>2569</v>
      </c>
      <c r="M47" s="65">
        <v>627</v>
      </c>
      <c r="N47" s="65">
        <v>287</v>
      </c>
      <c r="O47" s="65">
        <v>210</v>
      </c>
      <c r="P47" s="65">
        <v>954</v>
      </c>
      <c r="Q47" s="65">
        <v>197</v>
      </c>
      <c r="R47" s="65">
        <v>2037</v>
      </c>
      <c r="S47" s="15">
        <v>25</v>
      </c>
      <c r="T47" s="36"/>
    </row>
    <row r="48" spans="2:20" ht="14.25" customHeight="1">
      <c r="B48" s="62">
        <v>26</v>
      </c>
      <c r="C48" s="63" t="s">
        <v>36</v>
      </c>
      <c r="D48" s="63"/>
      <c r="E48" s="64"/>
      <c r="F48" s="38">
        <f>G48+I48</f>
        <v>477</v>
      </c>
      <c r="G48" s="65">
        <v>103</v>
      </c>
      <c r="H48" s="65">
        <v>62</v>
      </c>
      <c r="I48" s="40">
        <f>J48+L48</f>
        <v>374</v>
      </c>
      <c r="J48" s="65">
        <v>55</v>
      </c>
      <c r="K48" s="65">
        <v>52</v>
      </c>
      <c r="L48" s="65">
        <v>319</v>
      </c>
      <c r="M48" s="65">
        <v>155</v>
      </c>
      <c r="N48" s="65">
        <v>115</v>
      </c>
      <c r="O48" s="65">
        <v>105</v>
      </c>
      <c r="P48" s="65">
        <v>168</v>
      </c>
      <c r="Q48" s="65">
        <v>99</v>
      </c>
      <c r="R48" s="65">
        <v>194</v>
      </c>
      <c r="S48" s="15">
        <v>26</v>
      </c>
      <c r="T48" s="36"/>
    </row>
    <row r="49" spans="3:19" ht="14.25">
      <c r="C49" s="63"/>
      <c r="D49" s="63"/>
      <c r="E49" s="13"/>
      <c r="F49" s="38"/>
      <c r="I49" s="40"/>
      <c r="N49" s="44"/>
      <c r="O49" s="44"/>
      <c r="P49" s="44"/>
      <c r="Q49" s="44"/>
      <c r="R49" s="44"/>
      <c r="S49" s="29"/>
    </row>
    <row r="50" spans="2:19" ht="14.25" customHeight="1">
      <c r="B50" s="62">
        <v>27</v>
      </c>
      <c r="C50" s="63" t="s">
        <v>37</v>
      </c>
      <c r="D50" s="63"/>
      <c r="E50" s="64"/>
      <c r="F50" s="38">
        <f>G50+I50</f>
        <v>691</v>
      </c>
      <c r="G50" s="65">
        <v>192</v>
      </c>
      <c r="H50" s="65">
        <v>126</v>
      </c>
      <c r="I50" s="40">
        <f>J50+L50</f>
        <v>499</v>
      </c>
      <c r="J50" s="65">
        <v>101</v>
      </c>
      <c r="K50" s="65">
        <v>89</v>
      </c>
      <c r="L50" s="65">
        <v>398</v>
      </c>
      <c r="M50" s="65">
        <v>140</v>
      </c>
      <c r="N50" s="65">
        <v>231</v>
      </c>
      <c r="O50" s="65">
        <v>221</v>
      </c>
      <c r="P50" s="65">
        <v>173</v>
      </c>
      <c r="Q50" s="65">
        <v>87</v>
      </c>
      <c r="R50" s="65">
        <v>287</v>
      </c>
      <c r="S50" s="15">
        <v>27</v>
      </c>
    </row>
    <row r="51" spans="2:19" ht="14.25" customHeight="1">
      <c r="B51" s="62">
        <v>28</v>
      </c>
      <c r="C51" s="63" t="s">
        <v>38</v>
      </c>
      <c r="D51" s="63"/>
      <c r="E51" s="64"/>
      <c r="F51" s="38">
        <f>G51+I51</f>
        <v>644</v>
      </c>
      <c r="G51" s="65">
        <v>124</v>
      </c>
      <c r="H51" s="65">
        <v>72</v>
      </c>
      <c r="I51" s="40">
        <f>J51+L51</f>
        <v>520</v>
      </c>
      <c r="J51" s="65">
        <v>71</v>
      </c>
      <c r="K51" s="65">
        <v>63</v>
      </c>
      <c r="L51" s="65">
        <v>449</v>
      </c>
      <c r="M51" s="65">
        <v>166</v>
      </c>
      <c r="N51" s="65">
        <v>134</v>
      </c>
      <c r="O51" s="65">
        <v>119</v>
      </c>
      <c r="P51" s="65">
        <v>208</v>
      </c>
      <c r="Q51" s="65">
        <v>97</v>
      </c>
      <c r="R51" s="65">
        <v>302</v>
      </c>
      <c r="S51" s="15">
        <v>28</v>
      </c>
    </row>
    <row r="52" spans="2:19" ht="14.25" customHeight="1">
      <c r="B52" s="62">
        <v>29</v>
      </c>
      <c r="C52" s="63" t="s">
        <v>39</v>
      </c>
      <c r="D52" s="63"/>
      <c r="E52" s="64"/>
      <c r="F52" s="38">
        <f>G52+I52</f>
        <v>1419</v>
      </c>
      <c r="G52" s="65">
        <v>344</v>
      </c>
      <c r="H52" s="65">
        <v>117</v>
      </c>
      <c r="I52" s="40">
        <f>J52+L52</f>
        <v>1075</v>
      </c>
      <c r="J52" s="65">
        <v>133</v>
      </c>
      <c r="K52" s="65">
        <v>114</v>
      </c>
      <c r="L52" s="65">
        <v>942</v>
      </c>
      <c r="M52" s="65">
        <v>276</v>
      </c>
      <c r="N52" s="65">
        <v>255</v>
      </c>
      <c r="O52" s="65">
        <v>204</v>
      </c>
      <c r="P52" s="65">
        <v>422</v>
      </c>
      <c r="Q52" s="65">
        <v>122</v>
      </c>
      <c r="R52" s="65">
        <v>742</v>
      </c>
      <c r="S52" s="15">
        <v>29</v>
      </c>
    </row>
    <row r="53" spans="2:20" ht="14.25" customHeight="1">
      <c r="B53" s="62">
        <v>30</v>
      </c>
      <c r="C53" s="63" t="s">
        <v>129</v>
      </c>
      <c r="D53" s="63"/>
      <c r="E53" s="64"/>
      <c r="F53" s="38">
        <f>G53+I53</f>
        <v>362</v>
      </c>
      <c r="G53" s="65">
        <v>157</v>
      </c>
      <c r="H53" s="65">
        <v>131</v>
      </c>
      <c r="I53" s="40">
        <f>J53+L53</f>
        <v>205</v>
      </c>
      <c r="J53" s="65">
        <v>127</v>
      </c>
      <c r="K53" s="65">
        <v>111</v>
      </c>
      <c r="L53" s="65">
        <v>78</v>
      </c>
      <c r="M53" s="65">
        <v>43</v>
      </c>
      <c r="N53" s="65">
        <v>253</v>
      </c>
      <c r="O53" s="65">
        <v>250</v>
      </c>
      <c r="P53" s="65">
        <v>50</v>
      </c>
      <c r="Q53" s="65">
        <v>42</v>
      </c>
      <c r="R53" s="65">
        <v>59</v>
      </c>
      <c r="S53" s="15">
        <v>30</v>
      </c>
      <c r="T53" s="36"/>
    </row>
    <row r="54" spans="2:20" ht="14.25" customHeight="1">
      <c r="B54" s="62">
        <v>31</v>
      </c>
      <c r="C54" s="63" t="s">
        <v>40</v>
      </c>
      <c r="D54" s="63"/>
      <c r="E54" s="64"/>
      <c r="F54" s="38">
        <f>G54+I54</f>
        <v>2124</v>
      </c>
      <c r="G54" s="65">
        <v>269</v>
      </c>
      <c r="H54" s="65">
        <v>89</v>
      </c>
      <c r="I54" s="40">
        <f>J54+L54</f>
        <v>1855</v>
      </c>
      <c r="J54" s="65">
        <v>144</v>
      </c>
      <c r="K54" s="65">
        <v>121</v>
      </c>
      <c r="L54" s="65">
        <v>1711</v>
      </c>
      <c r="M54" s="65">
        <v>313</v>
      </c>
      <c r="N54" s="65">
        <v>215</v>
      </c>
      <c r="O54" s="65">
        <v>171</v>
      </c>
      <c r="P54" s="65">
        <v>542</v>
      </c>
      <c r="Q54" s="65">
        <v>129</v>
      </c>
      <c r="R54" s="65">
        <v>1367</v>
      </c>
      <c r="S54" s="15">
        <v>31</v>
      </c>
      <c r="T54" s="36"/>
    </row>
    <row r="55" spans="3:20" ht="14.25">
      <c r="C55" s="63"/>
      <c r="D55" s="63"/>
      <c r="E55" s="13"/>
      <c r="F55" s="38"/>
      <c r="I55" s="40"/>
      <c r="N55" s="44"/>
      <c r="O55" s="44"/>
      <c r="P55" s="44"/>
      <c r="Q55" s="44"/>
      <c r="R55" s="44"/>
      <c r="S55" s="29"/>
      <c r="T55" s="36"/>
    </row>
    <row r="56" spans="2:20" ht="14.25" customHeight="1">
      <c r="B56" s="62">
        <v>32</v>
      </c>
      <c r="C56" s="63" t="s">
        <v>41</v>
      </c>
      <c r="D56" s="63"/>
      <c r="E56" s="64"/>
      <c r="F56" s="38">
        <f>G56+I56</f>
        <v>1362</v>
      </c>
      <c r="G56" s="65">
        <v>207</v>
      </c>
      <c r="H56" s="65">
        <v>66</v>
      </c>
      <c r="I56" s="40">
        <f>J56+L56</f>
        <v>1155</v>
      </c>
      <c r="J56" s="65">
        <v>116</v>
      </c>
      <c r="K56" s="65">
        <v>97</v>
      </c>
      <c r="L56" s="65">
        <v>1039</v>
      </c>
      <c r="M56" s="65">
        <v>183</v>
      </c>
      <c r="N56" s="65">
        <v>165</v>
      </c>
      <c r="O56" s="65">
        <v>139</v>
      </c>
      <c r="P56" s="65">
        <v>323</v>
      </c>
      <c r="Q56" s="65">
        <v>100</v>
      </c>
      <c r="R56" s="65">
        <v>874</v>
      </c>
      <c r="S56" s="15">
        <v>32</v>
      </c>
      <c r="T56" s="36"/>
    </row>
    <row r="57" spans="2:20" ht="14.25" customHeight="1">
      <c r="B57" s="62">
        <v>33</v>
      </c>
      <c r="C57" s="63" t="s">
        <v>42</v>
      </c>
      <c r="D57" s="63"/>
      <c r="E57" s="13"/>
      <c r="F57" s="67" t="s">
        <v>130</v>
      </c>
      <c r="G57" s="67" t="s">
        <v>16</v>
      </c>
      <c r="H57" s="67" t="s">
        <v>16</v>
      </c>
      <c r="I57" s="67" t="s">
        <v>130</v>
      </c>
      <c r="J57" s="67" t="s">
        <v>16</v>
      </c>
      <c r="K57" s="67" t="s">
        <v>16</v>
      </c>
      <c r="L57" s="67" t="s">
        <v>16</v>
      </c>
      <c r="M57" s="67" t="s">
        <v>16</v>
      </c>
      <c r="N57" s="68" t="s">
        <v>16</v>
      </c>
      <c r="O57" s="68" t="s">
        <v>16</v>
      </c>
      <c r="P57" s="68" t="s">
        <v>16</v>
      </c>
      <c r="Q57" s="68" t="s">
        <v>16</v>
      </c>
      <c r="R57" s="68" t="s">
        <v>16</v>
      </c>
      <c r="S57" s="15">
        <v>33</v>
      </c>
      <c r="T57" s="36"/>
    </row>
    <row r="58" spans="2:20" ht="14.25" customHeight="1">
      <c r="B58" s="62">
        <v>34</v>
      </c>
      <c r="C58" s="63" t="s">
        <v>43</v>
      </c>
      <c r="D58" s="63"/>
      <c r="E58" s="64"/>
      <c r="F58" s="38">
        <f>G58+I58</f>
        <v>395</v>
      </c>
      <c r="G58" s="65">
        <v>90</v>
      </c>
      <c r="H58" s="65">
        <v>33</v>
      </c>
      <c r="I58" s="40">
        <f>J58+L58</f>
        <v>305</v>
      </c>
      <c r="J58" s="65">
        <v>39</v>
      </c>
      <c r="K58" s="65">
        <v>36</v>
      </c>
      <c r="L58" s="65">
        <v>266</v>
      </c>
      <c r="M58" s="65">
        <v>100</v>
      </c>
      <c r="N58" s="65">
        <v>72</v>
      </c>
      <c r="O58" s="65">
        <v>64</v>
      </c>
      <c r="P58" s="65">
        <v>102</v>
      </c>
      <c r="Q58" s="65">
        <v>34</v>
      </c>
      <c r="R58" s="65">
        <v>221</v>
      </c>
      <c r="S58" s="15">
        <v>34</v>
      </c>
      <c r="T58" s="36"/>
    </row>
    <row r="59" spans="2:20" ht="14.25" customHeight="1">
      <c r="B59" s="62">
        <v>35</v>
      </c>
      <c r="C59" s="63" t="s">
        <v>44</v>
      </c>
      <c r="D59" s="63"/>
      <c r="E59" s="64"/>
      <c r="F59" s="38">
        <f>G59+I59</f>
        <v>1227</v>
      </c>
      <c r="G59" s="65">
        <v>203</v>
      </c>
      <c r="H59" s="65">
        <v>104</v>
      </c>
      <c r="I59" s="40">
        <f>J59+L59</f>
        <v>1024</v>
      </c>
      <c r="J59" s="65">
        <v>191</v>
      </c>
      <c r="K59" s="65">
        <v>171</v>
      </c>
      <c r="L59" s="65">
        <v>833</v>
      </c>
      <c r="M59" s="65">
        <v>186</v>
      </c>
      <c r="N59" s="65">
        <v>265</v>
      </c>
      <c r="O59" s="65">
        <v>232</v>
      </c>
      <c r="P59" s="65">
        <v>377</v>
      </c>
      <c r="Q59" s="65">
        <v>133</v>
      </c>
      <c r="R59" s="65">
        <v>585</v>
      </c>
      <c r="S59" s="15">
        <v>35</v>
      </c>
      <c r="T59" s="36"/>
    </row>
    <row r="60" spans="2:20" ht="14.25" customHeight="1">
      <c r="B60" s="62">
        <v>36</v>
      </c>
      <c r="C60" s="63" t="s">
        <v>45</v>
      </c>
      <c r="D60" s="63"/>
      <c r="E60" s="64"/>
      <c r="F60" s="38">
        <f>G60+I60</f>
        <v>1367</v>
      </c>
      <c r="G60" s="65">
        <v>600</v>
      </c>
      <c r="H60" s="65">
        <v>440</v>
      </c>
      <c r="I60" s="40">
        <f>J60+L60</f>
        <v>767</v>
      </c>
      <c r="J60" s="65">
        <v>416</v>
      </c>
      <c r="K60" s="65">
        <v>389</v>
      </c>
      <c r="L60" s="65">
        <v>351</v>
      </c>
      <c r="M60" s="65">
        <v>156</v>
      </c>
      <c r="N60" s="65">
        <v>864</v>
      </c>
      <c r="O60" s="65">
        <v>842</v>
      </c>
      <c r="P60" s="65">
        <v>157</v>
      </c>
      <c r="Q60" s="65">
        <v>93</v>
      </c>
      <c r="R60" s="65">
        <v>346</v>
      </c>
      <c r="S60" s="15">
        <v>36</v>
      </c>
      <c r="T60" s="36"/>
    </row>
    <row r="61" spans="2:20" ht="14.25">
      <c r="B61" s="62"/>
      <c r="C61" s="63"/>
      <c r="D61" s="63"/>
      <c r="E61" s="64"/>
      <c r="F61" s="38"/>
      <c r="G61" s="44"/>
      <c r="H61" s="44"/>
      <c r="I61" s="40"/>
      <c r="J61" s="39"/>
      <c r="K61" s="44"/>
      <c r="L61" s="39"/>
      <c r="M61" s="44"/>
      <c r="N61" s="44"/>
      <c r="O61" s="44"/>
      <c r="P61" s="44"/>
      <c r="Q61" s="44"/>
      <c r="R61" s="44"/>
      <c r="S61" s="15"/>
      <c r="T61" s="36"/>
    </row>
    <row r="62" spans="2:20" ht="14.25" customHeight="1">
      <c r="B62" s="62">
        <v>37</v>
      </c>
      <c r="C62" s="63" t="s">
        <v>131</v>
      </c>
      <c r="D62" s="63"/>
      <c r="E62" s="64"/>
      <c r="F62" s="38">
        <f>G62+I62</f>
        <v>885</v>
      </c>
      <c r="G62" s="65">
        <v>159</v>
      </c>
      <c r="H62" s="65">
        <v>90</v>
      </c>
      <c r="I62" s="40">
        <f>J62+L62</f>
        <v>726</v>
      </c>
      <c r="J62" s="65">
        <v>139</v>
      </c>
      <c r="K62" s="65">
        <v>119</v>
      </c>
      <c r="L62" s="65">
        <v>587</v>
      </c>
      <c r="M62" s="65">
        <v>145</v>
      </c>
      <c r="N62" s="65">
        <v>220</v>
      </c>
      <c r="O62" s="65">
        <v>201</v>
      </c>
      <c r="P62" s="65">
        <v>328</v>
      </c>
      <c r="Q62" s="65">
        <v>103</v>
      </c>
      <c r="R62" s="65">
        <v>337</v>
      </c>
      <c r="S62" s="15">
        <v>37</v>
      </c>
      <c r="T62" s="36"/>
    </row>
    <row r="63" spans="2:20" ht="14.25">
      <c r="B63" s="62">
        <v>38</v>
      </c>
      <c r="C63" s="63" t="s">
        <v>132</v>
      </c>
      <c r="D63" s="63"/>
      <c r="E63" s="64"/>
      <c r="F63" s="38">
        <f>G63+I63</f>
        <v>609</v>
      </c>
      <c r="G63" s="65">
        <v>193</v>
      </c>
      <c r="H63" s="65">
        <v>150</v>
      </c>
      <c r="I63" s="40">
        <f>J63+L63</f>
        <v>416</v>
      </c>
      <c r="J63" s="65">
        <v>170</v>
      </c>
      <c r="K63" s="65">
        <v>155</v>
      </c>
      <c r="L63" s="65">
        <v>246</v>
      </c>
      <c r="M63" s="65">
        <v>78</v>
      </c>
      <c r="N63" s="65">
        <v>316</v>
      </c>
      <c r="O63" s="65">
        <v>302</v>
      </c>
      <c r="P63" s="65">
        <v>132</v>
      </c>
      <c r="Q63" s="65">
        <v>60</v>
      </c>
      <c r="R63" s="65">
        <v>161</v>
      </c>
      <c r="S63" s="15">
        <v>38</v>
      </c>
      <c r="T63" s="36"/>
    </row>
    <row r="64" spans="1:22" s="47" customFormat="1" ht="14.25" customHeight="1">
      <c r="A64" s="1"/>
      <c r="B64" s="62">
        <v>39</v>
      </c>
      <c r="C64" s="63" t="s">
        <v>133</v>
      </c>
      <c r="D64" s="63"/>
      <c r="E64" s="64"/>
      <c r="F64" s="38">
        <f>G64+I64</f>
        <v>980</v>
      </c>
      <c r="G64" s="65">
        <v>422</v>
      </c>
      <c r="H64" s="65">
        <v>340</v>
      </c>
      <c r="I64" s="40">
        <f>J64+L64</f>
        <v>558</v>
      </c>
      <c r="J64" s="65">
        <v>322</v>
      </c>
      <c r="K64" s="65">
        <v>293</v>
      </c>
      <c r="L64" s="65">
        <v>236</v>
      </c>
      <c r="M64" s="65">
        <v>90</v>
      </c>
      <c r="N64" s="65">
        <v>635</v>
      </c>
      <c r="O64" s="65">
        <v>624</v>
      </c>
      <c r="P64" s="65">
        <v>112</v>
      </c>
      <c r="Q64" s="65">
        <v>65</v>
      </c>
      <c r="R64" s="65">
        <v>233</v>
      </c>
      <c r="S64" s="15">
        <v>39</v>
      </c>
      <c r="T64" s="36"/>
      <c r="U64" s="1"/>
      <c r="V64" s="1"/>
    </row>
    <row r="65" spans="3:20" ht="14.25">
      <c r="C65" s="63"/>
      <c r="D65" s="63"/>
      <c r="E65" s="13"/>
      <c r="F65" s="38"/>
      <c r="G65" s="44"/>
      <c r="H65" s="44"/>
      <c r="I65" s="40"/>
      <c r="J65" s="39"/>
      <c r="K65" s="44"/>
      <c r="L65" s="39"/>
      <c r="M65" s="44"/>
      <c r="N65" s="44"/>
      <c r="O65" s="44"/>
      <c r="P65" s="44"/>
      <c r="Q65" s="44"/>
      <c r="R65" s="44"/>
      <c r="S65" s="29"/>
      <c r="T65" s="36"/>
    </row>
    <row r="66" spans="1:22" ht="14.25" customHeight="1">
      <c r="A66" s="47"/>
      <c r="B66" s="47"/>
      <c r="C66" s="69" t="s">
        <v>134</v>
      </c>
      <c r="D66" s="69"/>
      <c r="E66" s="70"/>
      <c r="F66" s="51">
        <f aca="true" t="shared" si="5" ref="F66:R66">SUM(F68:F68)</f>
        <v>612</v>
      </c>
      <c r="G66" s="52">
        <f t="shared" si="5"/>
        <v>150</v>
      </c>
      <c r="H66" s="52">
        <f t="shared" si="5"/>
        <v>106</v>
      </c>
      <c r="I66" s="52">
        <f t="shared" si="5"/>
        <v>462</v>
      </c>
      <c r="J66" s="52">
        <f t="shared" si="5"/>
        <v>189</v>
      </c>
      <c r="K66" s="52">
        <f t="shared" si="5"/>
        <v>158</v>
      </c>
      <c r="L66" s="52">
        <f t="shared" si="5"/>
        <v>273</v>
      </c>
      <c r="M66" s="52">
        <f t="shared" si="5"/>
        <v>85</v>
      </c>
      <c r="N66" s="52">
        <f t="shared" si="5"/>
        <v>282</v>
      </c>
      <c r="O66" s="52">
        <f t="shared" si="5"/>
        <v>260</v>
      </c>
      <c r="P66" s="52">
        <f t="shared" si="5"/>
        <v>135</v>
      </c>
      <c r="Q66" s="52">
        <f t="shared" si="5"/>
        <v>70</v>
      </c>
      <c r="R66" s="52">
        <f t="shared" si="5"/>
        <v>195</v>
      </c>
      <c r="S66" s="71" t="str">
        <f>C66</f>
        <v>東葛飾郡</v>
      </c>
      <c r="T66" s="72"/>
      <c r="U66" s="47"/>
      <c r="V66" s="47"/>
    </row>
    <row r="67" spans="3:20" ht="14.25" customHeight="1">
      <c r="C67" s="63"/>
      <c r="D67" s="63"/>
      <c r="E67" s="13"/>
      <c r="F67" s="38"/>
      <c r="G67" s="44"/>
      <c r="H67" s="44"/>
      <c r="I67" s="40"/>
      <c r="J67" s="39"/>
      <c r="K67" s="44"/>
      <c r="L67" s="39"/>
      <c r="M67" s="44"/>
      <c r="N67" s="44"/>
      <c r="O67" s="44"/>
      <c r="P67" s="44"/>
      <c r="Q67" s="44"/>
      <c r="R67" s="44"/>
      <c r="S67" s="29"/>
      <c r="T67" s="36"/>
    </row>
    <row r="68" spans="2:20" ht="14.25">
      <c r="B68" s="62">
        <v>1</v>
      </c>
      <c r="C68" s="63" t="s">
        <v>46</v>
      </c>
      <c r="D68" s="63"/>
      <c r="E68" s="64"/>
      <c r="F68" s="38">
        <f>G68+I68</f>
        <v>612</v>
      </c>
      <c r="G68" s="65">
        <v>150</v>
      </c>
      <c r="H68" s="65">
        <v>106</v>
      </c>
      <c r="I68" s="40">
        <f>J68+L68</f>
        <v>462</v>
      </c>
      <c r="J68" s="65">
        <v>189</v>
      </c>
      <c r="K68" s="65">
        <v>158</v>
      </c>
      <c r="L68" s="65">
        <v>273</v>
      </c>
      <c r="M68" s="65">
        <v>85</v>
      </c>
      <c r="N68" s="65">
        <v>282</v>
      </c>
      <c r="O68" s="65">
        <v>260</v>
      </c>
      <c r="P68" s="65">
        <v>135</v>
      </c>
      <c r="Q68" s="65">
        <v>70</v>
      </c>
      <c r="R68" s="65">
        <v>195</v>
      </c>
      <c r="S68" s="15">
        <v>1</v>
      </c>
      <c r="T68" s="36"/>
    </row>
    <row r="69" spans="1:22" s="47" customFormat="1" ht="14.25" customHeight="1">
      <c r="A69" s="1"/>
      <c r="B69" s="1"/>
      <c r="C69" s="63"/>
      <c r="D69" s="63"/>
      <c r="E69" s="13"/>
      <c r="F69" s="38"/>
      <c r="G69" s="44"/>
      <c r="H69" s="44"/>
      <c r="I69" s="40"/>
      <c r="J69" s="39"/>
      <c r="K69" s="44"/>
      <c r="L69" s="39"/>
      <c r="M69" s="44"/>
      <c r="N69" s="44"/>
      <c r="O69" s="44"/>
      <c r="P69" s="44"/>
      <c r="Q69" s="44"/>
      <c r="R69" s="44"/>
      <c r="S69" s="29"/>
      <c r="T69" s="1"/>
      <c r="U69" s="1"/>
      <c r="V69" s="1"/>
    </row>
    <row r="70" spans="1:22" ht="14.25">
      <c r="A70" s="47"/>
      <c r="B70" s="47"/>
      <c r="C70" s="69" t="s">
        <v>47</v>
      </c>
      <c r="D70" s="69"/>
      <c r="E70" s="70"/>
      <c r="F70" s="51">
        <f aca="true" t="shared" si="6" ref="F70:R70">SUM(F72:F75)</f>
        <v>1844</v>
      </c>
      <c r="G70" s="52">
        <f t="shared" si="6"/>
        <v>258</v>
      </c>
      <c r="H70" s="52">
        <f t="shared" si="6"/>
        <v>131</v>
      </c>
      <c r="I70" s="52">
        <f t="shared" si="6"/>
        <v>1586</v>
      </c>
      <c r="J70" s="52">
        <f t="shared" si="6"/>
        <v>283</v>
      </c>
      <c r="K70" s="52">
        <f t="shared" si="6"/>
        <v>227</v>
      </c>
      <c r="L70" s="52">
        <f t="shared" si="6"/>
        <v>1303</v>
      </c>
      <c r="M70" s="52">
        <f t="shared" si="6"/>
        <v>283</v>
      </c>
      <c r="N70" s="52">
        <f t="shared" si="6"/>
        <v>360</v>
      </c>
      <c r="O70" s="52">
        <f t="shared" si="6"/>
        <v>288</v>
      </c>
      <c r="P70" s="52">
        <f t="shared" si="6"/>
        <v>598</v>
      </c>
      <c r="Q70" s="52">
        <f t="shared" si="6"/>
        <v>169</v>
      </c>
      <c r="R70" s="52">
        <f t="shared" si="6"/>
        <v>886</v>
      </c>
      <c r="S70" s="71" t="str">
        <f>C70</f>
        <v>印旛郡</v>
      </c>
      <c r="T70" s="47"/>
      <c r="U70" s="47"/>
      <c r="V70" s="47"/>
    </row>
    <row r="71" spans="3:19" ht="14.25" customHeight="1">
      <c r="C71" s="63"/>
      <c r="D71" s="63"/>
      <c r="E71" s="13"/>
      <c r="F71" s="38"/>
      <c r="G71" s="44"/>
      <c r="H71" s="44"/>
      <c r="I71" s="40"/>
      <c r="J71" s="39"/>
      <c r="K71" s="44"/>
      <c r="L71" s="39"/>
      <c r="M71" s="44"/>
      <c r="N71" s="44"/>
      <c r="O71" s="44"/>
      <c r="P71" s="44"/>
      <c r="Q71" s="44"/>
      <c r="R71" s="44"/>
      <c r="S71" s="29"/>
    </row>
    <row r="72" spans="2:19" ht="14.25" customHeight="1">
      <c r="B72" s="62">
        <v>1</v>
      </c>
      <c r="C72" s="63" t="s">
        <v>48</v>
      </c>
      <c r="D72" s="63"/>
      <c r="E72" s="64"/>
      <c r="F72" s="38">
        <f>G72+I72</f>
        <v>258</v>
      </c>
      <c r="G72" s="65">
        <v>46</v>
      </c>
      <c r="H72" s="65">
        <v>21</v>
      </c>
      <c r="I72" s="40">
        <f>J72+L72</f>
        <v>212</v>
      </c>
      <c r="J72" s="65">
        <v>34</v>
      </c>
      <c r="K72" s="65">
        <v>30</v>
      </c>
      <c r="L72" s="65">
        <v>178</v>
      </c>
      <c r="M72" s="65">
        <v>46</v>
      </c>
      <c r="N72" s="65">
        <v>53</v>
      </c>
      <c r="O72" s="65">
        <v>45</v>
      </c>
      <c r="P72" s="65">
        <v>89</v>
      </c>
      <c r="Q72" s="65">
        <v>24</v>
      </c>
      <c r="R72" s="65">
        <v>116</v>
      </c>
      <c r="S72" s="15">
        <v>1</v>
      </c>
    </row>
    <row r="73" spans="2:20" ht="14.25" customHeight="1">
      <c r="B73" s="62">
        <v>2</v>
      </c>
      <c r="C73" s="63" t="s">
        <v>49</v>
      </c>
      <c r="D73" s="63"/>
      <c r="E73" s="64"/>
      <c r="F73" s="38">
        <f>G73+I73</f>
        <v>596</v>
      </c>
      <c r="G73" s="65">
        <v>83</v>
      </c>
      <c r="H73" s="65">
        <v>50</v>
      </c>
      <c r="I73" s="40">
        <f>J73+L73</f>
        <v>513</v>
      </c>
      <c r="J73" s="65">
        <v>107</v>
      </c>
      <c r="K73" s="65">
        <v>84</v>
      </c>
      <c r="L73" s="65">
        <v>406</v>
      </c>
      <c r="M73" s="65">
        <v>80</v>
      </c>
      <c r="N73" s="65">
        <v>144</v>
      </c>
      <c r="O73" s="65">
        <v>115</v>
      </c>
      <c r="P73" s="65">
        <v>194</v>
      </c>
      <c r="Q73" s="65">
        <v>64</v>
      </c>
      <c r="R73" s="65">
        <v>258</v>
      </c>
      <c r="S73" s="15">
        <v>2</v>
      </c>
      <c r="T73" s="36"/>
    </row>
    <row r="74" spans="2:20" ht="14.25" customHeight="1">
      <c r="B74" s="62">
        <v>3</v>
      </c>
      <c r="C74" s="63" t="s">
        <v>50</v>
      </c>
      <c r="D74" s="63"/>
      <c r="E74" s="64"/>
      <c r="F74" s="38">
        <f>G74+I74</f>
        <v>404</v>
      </c>
      <c r="G74" s="73">
        <v>54</v>
      </c>
      <c r="H74" s="73">
        <v>29</v>
      </c>
      <c r="I74" s="40">
        <f>J74+L74</f>
        <v>350</v>
      </c>
      <c r="J74" s="73">
        <v>74</v>
      </c>
      <c r="K74" s="73">
        <v>57</v>
      </c>
      <c r="L74" s="73">
        <v>276</v>
      </c>
      <c r="M74" s="73">
        <v>57</v>
      </c>
      <c r="N74" s="73">
        <v>87</v>
      </c>
      <c r="O74" s="73">
        <v>64</v>
      </c>
      <c r="P74" s="73">
        <v>127</v>
      </c>
      <c r="Q74" s="73">
        <v>33</v>
      </c>
      <c r="R74" s="74">
        <v>190</v>
      </c>
      <c r="S74" s="15">
        <v>3</v>
      </c>
      <c r="T74" s="36"/>
    </row>
    <row r="75" spans="2:20" ht="14.25">
      <c r="B75" s="62">
        <v>4</v>
      </c>
      <c r="C75" s="63" t="s">
        <v>51</v>
      </c>
      <c r="D75" s="63"/>
      <c r="E75" s="64"/>
      <c r="F75" s="38">
        <f>G75+I75</f>
        <v>586</v>
      </c>
      <c r="G75" s="73">
        <v>75</v>
      </c>
      <c r="H75" s="73">
        <v>31</v>
      </c>
      <c r="I75" s="40">
        <f>J75+L75</f>
        <v>511</v>
      </c>
      <c r="J75" s="73">
        <v>68</v>
      </c>
      <c r="K75" s="73">
        <v>56</v>
      </c>
      <c r="L75" s="73">
        <v>443</v>
      </c>
      <c r="M75" s="73">
        <v>100</v>
      </c>
      <c r="N75" s="73">
        <v>76</v>
      </c>
      <c r="O75" s="73">
        <v>64</v>
      </c>
      <c r="P75" s="73">
        <v>188</v>
      </c>
      <c r="Q75" s="73">
        <v>48</v>
      </c>
      <c r="R75" s="74">
        <v>322</v>
      </c>
      <c r="S75" s="15">
        <v>4</v>
      </c>
      <c r="T75" s="36"/>
    </row>
    <row r="76" spans="3:19" ht="14.25" customHeight="1">
      <c r="C76" s="63"/>
      <c r="D76" s="63"/>
      <c r="E76" s="13"/>
      <c r="F76" s="38"/>
      <c r="S76" s="29"/>
    </row>
    <row r="77" spans="1:22" ht="14.25" customHeight="1">
      <c r="A77" s="47"/>
      <c r="B77" s="47"/>
      <c r="C77" s="69" t="s">
        <v>52</v>
      </c>
      <c r="D77" s="69"/>
      <c r="E77" s="50"/>
      <c r="F77" s="51">
        <f aca="true" t="shared" si="7" ref="F77:R77">SUM(F79:F88)</f>
        <v>7115</v>
      </c>
      <c r="G77" s="52">
        <f t="shared" si="7"/>
        <v>1275</v>
      </c>
      <c r="H77" s="52">
        <f t="shared" si="7"/>
        <v>872</v>
      </c>
      <c r="I77" s="52">
        <f t="shared" si="7"/>
        <v>5840</v>
      </c>
      <c r="J77" s="52">
        <f t="shared" si="7"/>
        <v>1419</v>
      </c>
      <c r="K77" s="52">
        <f t="shared" si="7"/>
        <v>1160</v>
      </c>
      <c r="L77" s="52">
        <f t="shared" si="7"/>
        <v>4421</v>
      </c>
      <c r="M77" s="52">
        <f t="shared" si="7"/>
        <v>929</v>
      </c>
      <c r="N77" s="52">
        <f t="shared" si="7"/>
        <v>2138</v>
      </c>
      <c r="O77" s="52">
        <f t="shared" si="7"/>
        <v>1927</v>
      </c>
      <c r="P77" s="52">
        <f t="shared" si="7"/>
        <v>1839</v>
      </c>
      <c r="Q77" s="52">
        <f t="shared" si="7"/>
        <v>579</v>
      </c>
      <c r="R77" s="52">
        <f t="shared" si="7"/>
        <v>3138</v>
      </c>
      <c r="S77" s="71" t="str">
        <f>C77</f>
        <v>香取郡</v>
      </c>
      <c r="T77" s="47"/>
      <c r="U77" s="47"/>
      <c r="V77" s="47"/>
    </row>
    <row r="78" spans="3:19" ht="14.25">
      <c r="C78" s="63"/>
      <c r="D78" s="63"/>
      <c r="E78" s="13"/>
      <c r="F78" s="38"/>
      <c r="G78" s="44"/>
      <c r="H78" s="44"/>
      <c r="I78" s="40"/>
      <c r="J78" s="39"/>
      <c r="K78" s="44"/>
      <c r="L78" s="39"/>
      <c r="M78" s="44"/>
      <c r="N78" s="44"/>
      <c r="O78" s="44"/>
      <c r="P78" s="44"/>
      <c r="Q78" s="44"/>
      <c r="R78" s="44"/>
      <c r="S78" s="29"/>
    </row>
    <row r="79" spans="1:22" s="47" customFormat="1" ht="14.25" customHeight="1">
      <c r="A79" s="1"/>
      <c r="B79" s="62">
        <v>1</v>
      </c>
      <c r="C79" s="63" t="s">
        <v>53</v>
      </c>
      <c r="D79" s="63"/>
      <c r="E79" s="13"/>
      <c r="F79" s="38">
        <f>G79+I79</f>
        <v>423</v>
      </c>
      <c r="G79" s="65">
        <v>62</v>
      </c>
      <c r="H79" s="65">
        <v>30</v>
      </c>
      <c r="I79" s="40">
        <f>J79+L79</f>
        <v>361</v>
      </c>
      <c r="J79" s="65">
        <v>59</v>
      </c>
      <c r="K79" s="65">
        <v>39</v>
      </c>
      <c r="L79" s="65">
        <v>302</v>
      </c>
      <c r="M79" s="65">
        <v>54</v>
      </c>
      <c r="N79" s="65">
        <v>76</v>
      </c>
      <c r="O79" s="65">
        <v>56</v>
      </c>
      <c r="P79" s="65">
        <v>114</v>
      </c>
      <c r="Q79" s="65">
        <v>22</v>
      </c>
      <c r="R79" s="65">
        <v>233</v>
      </c>
      <c r="S79" s="15">
        <v>1</v>
      </c>
      <c r="T79" s="36"/>
      <c r="U79" s="1"/>
      <c r="V79" s="1"/>
    </row>
    <row r="80" spans="2:20" ht="14.25">
      <c r="B80" s="62">
        <v>2</v>
      </c>
      <c r="C80" s="63" t="s">
        <v>54</v>
      </c>
      <c r="D80" s="63"/>
      <c r="E80" s="13"/>
      <c r="F80" s="38">
        <f>G80+I80</f>
        <v>318</v>
      </c>
      <c r="G80" s="65">
        <v>36</v>
      </c>
      <c r="H80" s="65">
        <v>18</v>
      </c>
      <c r="I80" s="40">
        <f>J80+L80</f>
        <v>282</v>
      </c>
      <c r="J80" s="65">
        <v>41</v>
      </c>
      <c r="K80" s="65">
        <v>30</v>
      </c>
      <c r="L80" s="65">
        <v>241</v>
      </c>
      <c r="M80" s="65">
        <v>34</v>
      </c>
      <c r="N80" s="65">
        <v>45</v>
      </c>
      <c r="O80" s="65">
        <v>27</v>
      </c>
      <c r="P80" s="65">
        <v>83</v>
      </c>
      <c r="Q80" s="65">
        <v>14</v>
      </c>
      <c r="R80" s="65">
        <v>190</v>
      </c>
      <c r="S80" s="15">
        <v>2</v>
      </c>
      <c r="T80" s="36"/>
    </row>
    <row r="81" spans="2:20" ht="14.25" customHeight="1">
      <c r="B81" s="62">
        <v>3</v>
      </c>
      <c r="C81" s="63" t="s">
        <v>55</v>
      </c>
      <c r="D81" s="63"/>
      <c r="E81" s="13"/>
      <c r="F81" s="38">
        <f>G81+I81</f>
        <v>882</v>
      </c>
      <c r="G81" s="65">
        <v>190</v>
      </c>
      <c r="H81" s="65">
        <v>152</v>
      </c>
      <c r="I81" s="40">
        <f>J81+L81</f>
        <v>692</v>
      </c>
      <c r="J81" s="65">
        <v>267</v>
      </c>
      <c r="K81" s="65">
        <v>242</v>
      </c>
      <c r="L81" s="65">
        <v>425</v>
      </c>
      <c r="M81" s="65">
        <v>114</v>
      </c>
      <c r="N81" s="65">
        <v>390</v>
      </c>
      <c r="O81" s="65">
        <v>368</v>
      </c>
      <c r="P81" s="65">
        <v>203</v>
      </c>
      <c r="Q81" s="65">
        <v>71</v>
      </c>
      <c r="R81" s="65">
        <v>289</v>
      </c>
      <c r="S81" s="15">
        <v>3</v>
      </c>
      <c r="T81" s="36"/>
    </row>
    <row r="82" spans="2:20" ht="14.25" customHeight="1">
      <c r="B82" s="62">
        <v>4</v>
      </c>
      <c r="C82" s="63" t="s">
        <v>56</v>
      </c>
      <c r="D82" s="63"/>
      <c r="E82" s="13"/>
      <c r="F82" s="38">
        <f>G82+I82</f>
        <v>1118</v>
      </c>
      <c r="G82" s="65">
        <v>114</v>
      </c>
      <c r="H82" s="65">
        <v>54</v>
      </c>
      <c r="I82" s="40">
        <f>J82+L82</f>
        <v>1004</v>
      </c>
      <c r="J82" s="65">
        <v>136</v>
      </c>
      <c r="K82" s="65">
        <v>83</v>
      </c>
      <c r="L82" s="65">
        <v>868</v>
      </c>
      <c r="M82" s="65">
        <v>145</v>
      </c>
      <c r="N82" s="65">
        <v>165</v>
      </c>
      <c r="O82" s="65">
        <v>105</v>
      </c>
      <c r="P82" s="65">
        <v>383</v>
      </c>
      <c r="Q82" s="65">
        <v>75</v>
      </c>
      <c r="R82" s="65">
        <v>570</v>
      </c>
      <c r="S82" s="15">
        <v>4</v>
      </c>
      <c r="T82" s="36"/>
    </row>
    <row r="83" spans="2:20" ht="14.25" customHeight="1">
      <c r="B83" s="62">
        <v>5</v>
      </c>
      <c r="C83" s="63" t="s">
        <v>57</v>
      </c>
      <c r="D83" s="63"/>
      <c r="E83" s="13"/>
      <c r="F83" s="38">
        <f>G83+I83</f>
        <v>879</v>
      </c>
      <c r="G83" s="65">
        <v>151</v>
      </c>
      <c r="H83" s="65">
        <v>100</v>
      </c>
      <c r="I83" s="40">
        <f>J83+L83</f>
        <v>728</v>
      </c>
      <c r="J83" s="65">
        <v>178</v>
      </c>
      <c r="K83" s="65">
        <v>150</v>
      </c>
      <c r="L83" s="65">
        <v>550</v>
      </c>
      <c r="M83" s="65">
        <v>138</v>
      </c>
      <c r="N83" s="65">
        <v>268</v>
      </c>
      <c r="O83" s="65">
        <v>256</v>
      </c>
      <c r="P83" s="65">
        <v>240</v>
      </c>
      <c r="Q83" s="65">
        <v>116</v>
      </c>
      <c r="R83" s="65">
        <v>371</v>
      </c>
      <c r="S83" s="15">
        <v>5</v>
      </c>
      <c r="T83" s="36"/>
    </row>
    <row r="84" spans="3:20" ht="14.25" customHeight="1">
      <c r="C84" s="63"/>
      <c r="D84" s="63"/>
      <c r="E84" s="13"/>
      <c r="F84" s="38"/>
      <c r="G84" s="44"/>
      <c r="H84" s="44"/>
      <c r="I84" s="40"/>
      <c r="J84" s="39"/>
      <c r="K84" s="44"/>
      <c r="L84" s="39"/>
      <c r="M84" s="44"/>
      <c r="N84" s="44"/>
      <c r="O84" s="44"/>
      <c r="P84" s="44"/>
      <c r="Q84" s="44"/>
      <c r="R84" s="44"/>
      <c r="S84" s="29"/>
      <c r="T84" s="36"/>
    </row>
    <row r="85" spans="2:20" ht="14.25" customHeight="1">
      <c r="B85" s="62">
        <v>6</v>
      </c>
      <c r="C85" s="63" t="s">
        <v>58</v>
      </c>
      <c r="D85" s="63"/>
      <c r="E85" s="13"/>
      <c r="F85" s="38">
        <f>G85+I85</f>
        <v>451</v>
      </c>
      <c r="G85" s="65">
        <v>117</v>
      </c>
      <c r="H85" s="65">
        <v>91</v>
      </c>
      <c r="I85" s="40">
        <f>J85+L85</f>
        <v>334</v>
      </c>
      <c r="J85" s="65">
        <v>117</v>
      </c>
      <c r="K85" s="65">
        <v>101</v>
      </c>
      <c r="L85" s="65">
        <v>217</v>
      </c>
      <c r="M85" s="65">
        <v>75</v>
      </c>
      <c r="N85" s="65">
        <v>193</v>
      </c>
      <c r="O85" s="65">
        <v>183</v>
      </c>
      <c r="P85" s="65">
        <v>78</v>
      </c>
      <c r="Q85" s="65">
        <v>42</v>
      </c>
      <c r="R85" s="65">
        <v>180</v>
      </c>
      <c r="S85" s="15">
        <v>6</v>
      </c>
      <c r="T85" s="36"/>
    </row>
    <row r="86" spans="2:20" ht="14.25">
      <c r="B86" s="62">
        <v>7</v>
      </c>
      <c r="C86" s="63" t="s">
        <v>59</v>
      </c>
      <c r="D86" s="63"/>
      <c r="E86" s="13"/>
      <c r="F86" s="38">
        <f>G86+I86</f>
        <v>1382</v>
      </c>
      <c r="G86" s="65">
        <v>270</v>
      </c>
      <c r="H86" s="65">
        <v>175</v>
      </c>
      <c r="I86" s="40">
        <f>J86+L86</f>
        <v>1112</v>
      </c>
      <c r="J86" s="65">
        <v>247</v>
      </c>
      <c r="K86" s="65">
        <v>211</v>
      </c>
      <c r="L86" s="65">
        <v>865</v>
      </c>
      <c r="M86" s="65">
        <v>188</v>
      </c>
      <c r="N86" s="65">
        <v>399</v>
      </c>
      <c r="O86" s="65">
        <v>368</v>
      </c>
      <c r="P86" s="65">
        <v>315</v>
      </c>
      <c r="Q86" s="65">
        <v>88</v>
      </c>
      <c r="R86" s="65">
        <v>668</v>
      </c>
      <c r="S86" s="15">
        <v>7</v>
      </c>
      <c r="T86" s="36"/>
    </row>
    <row r="87" spans="2:19" ht="14.25" customHeight="1">
      <c r="B87" s="62">
        <v>8</v>
      </c>
      <c r="C87" s="63" t="s">
        <v>60</v>
      </c>
      <c r="D87" s="63"/>
      <c r="E87" s="13"/>
      <c r="F87" s="38">
        <f>G87+I87</f>
        <v>791</v>
      </c>
      <c r="G87" s="65">
        <v>203</v>
      </c>
      <c r="H87" s="65">
        <v>161</v>
      </c>
      <c r="I87" s="40">
        <f>J87+L87</f>
        <v>588</v>
      </c>
      <c r="J87" s="65">
        <v>219</v>
      </c>
      <c r="K87" s="65">
        <v>187</v>
      </c>
      <c r="L87" s="65">
        <v>369</v>
      </c>
      <c r="M87" s="65">
        <v>92</v>
      </c>
      <c r="N87" s="65">
        <v>376</v>
      </c>
      <c r="O87" s="65">
        <v>359</v>
      </c>
      <c r="P87" s="65">
        <v>186</v>
      </c>
      <c r="Q87" s="65">
        <v>98</v>
      </c>
      <c r="R87" s="65">
        <v>229</v>
      </c>
      <c r="S87" s="15">
        <v>8</v>
      </c>
    </row>
    <row r="88" spans="2:19" ht="14.25" customHeight="1">
      <c r="B88" s="62">
        <v>9</v>
      </c>
      <c r="C88" s="63" t="s">
        <v>61</v>
      </c>
      <c r="D88" s="63"/>
      <c r="E88" s="13"/>
      <c r="F88" s="38">
        <f>G88+I88</f>
        <v>871</v>
      </c>
      <c r="G88" s="65">
        <v>132</v>
      </c>
      <c r="H88" s="65">
        <v>91</v>
      </c>
      <c r="I88" s="40">
        <f>J88+L88</f>
        <v>739</v>
      </c>
      <c r="J88" s="65">
        <v>155</v>
      </c>
      <c r="K88" s="65">
        <v>117</v>
      </c>
      <c r="L88" s="65">
        <v>584</v>
      </c>
      <c r="M88" s="65">
        <v>89</v>
      </c>
      <c r="N88" s="65">
        <v>226</v>
      </c>
      <c r="O88" s="65">
        <v>205</v>
      </c>
      <c r="P88" s="65">
        <v>237</v>
      </c>
      <c r="Q88" s="65">
        <v>53</v>
      </c>
      <c r="R88" s="65">
        <v>408</v>
      </c>
      <c r="S88" s="15">
        <v>9</v>
      </c>
    </row>
    <row r="89" spans="3:19" ht="14.25" customHeight="1">
      <c r="C89" s="63"/>
      <c r="D89" s="63"/>
      <c r="E89" s="13"/>
      <c r="F89" s="38"/>
      <c r="G89" s="44"/>
      <c r="H89" s="44"/>
      <c r="I89" s="40"/>
      <c r="J89" s="39"/>
      <c r="K89" s="44"/>
      <c r="L89" s="39"/>
      <c r="M89" s="44"/>
      <c r="N89" s="44"/>
      <c r="O89" s="44"/>
      <c r="P89" s="44"/>
      <c r="Q89" s="44"/>
      <c r="R89" s="44"/>
      <c r="S89" s="29"/>
    </row>
    <row r="90" spans="1:22" ht="14.25" customHeight="1">
      <c r="A90" s="47"/>
      <c r="B90" s="47"/>
      <c r="C90" s="69" t="s">
        <v>62</v>
      </c>
      <c r="D90" s="69"/>
      <c r="E90" s="50"/>
      <c r="F90" s="51">
        <f aca="true" t="shared" si="8" ref="F90:R90">SUM(F92:F93)</f>
        <v>825</v>
      </c>
      <c r="G90" s="52">
        <f t="shared" si="8"/>
        <v>336</v>
      </c>
      <c r="H90" s="52">
        <f t="shared" si="8"/>
        <v>291</v>
      </c>
      <c r="I90" s="52">
        <f t="shared" si="8"/>
        <v>489</v>
      </c>
      <c r="J90" s="52">
        <f t="shared" si="8"/>
        <v>231</v>
      </c>
      <c r="K90" s="52">
        <f t="shared" si="8"/>
        <v>207</v>
      </c>
      <c r="L90" s="52">
        <f t="shared" si="8"/>
        <v>258</v>
      </c>
      <c r="M90" s="52">
        <f t="shared" si="8"/>
        <v>54</v>
      </c>
      <c r="N90" s="52">
        <f t="shared" si="8"/>
        <v>516</v>
      </c>
      <c r="O90" s="52">
        <f t="shared" si="8"/>
        <v>503</v>
      </c>
      <c r="P90" s="52">
        <f t="shared" si="8"/>
        <v>128</v>
      </c>
      <c r="Q90" s="52">
        <f t="shared" si="8"/>
        <v>66</v>
      </c>
      <c r="R90" s="52">
        <f t="shared" si="8"/>
        <v>181</v>
      </c>
      <c r="S90" s="71" t="str">
        <f>C90</f>
        <v>海上郡</v>
      </c>
      <c r="T90" s="72"/>
      <c r="U90" s="47"/>
      <c r="V90" s="47"/>
    </row>
    <row r="91" spans="3:20" ht="14.25">
      <c r="C91" s="63"/>
      <c r="D91" s="63"/>
      <c r="E91" s="13"/>
      <c r="F91" s="38"/>
      <c r="G91" s="44"/>
      <c r="H91" s="44"/>
      <c r="I91" s="40"/>
      <c r="J91" s="39"/>
      <c r="K91" s="44"/>
      <c r="L91" s="39"/>
      <c r="M91" s="44"/>
      <c r="N91" s="44"/>
      <c r="O91" s="44"/>
      <c r="P91" s="44"/>
      <c r="Q91" s="44"/>
      <c r="R91" s="44"/>
      <c r="S91" s="29"/>
      <c r="T91" s="36"/>
    </row>
    <row r="92" spans="1:22" s="47" customFormat="1" ht="14.25" customHeight="1">
      <c r="A92" s="1"/>
      <c r="B92" s="62">
        <v>1</v>
      </c>
      <c r="C92" s="63" t="s">
        <v>63</v>
      </c>
      <c r="D92" s="63"/>
      <c r="E92" s="13"/>
      <c r="F92" s="38">
        <f>G92+I92</f>
        <v>482</v>
      </c>
      <c r="G92" s="65">
        <v>153</v>
      </c>
      <c r="H92" s="65">
        <v>122</v>
      </c>
      <c r="I92" s="40">
        <f>J92+L92</f>
        <v>329</v>
      </c>
      <c r="J92" s="65">
        <v>140</v>
      </c>
      <c r="K92" s="65">
        <v>125</v>
      </c>
      <c r="L92" s="65">
        <v>189</v>
      </c>
      <c r="M92" s="65">
        <v>40</v>
      </c>
      <c r="N92" s="65">
        <v>255</v>
      </c>
      <c r="O92" s="65">
        <v>245</v>
      </c>
      <c r="P92" s="65">
        <v>82</v>
      </c>
      <c r="Q92" s="65">
        <v>38</v>
      </c>
      <c r="R92" s="65">
        <v>145</v>
      </c>
      <c r="S92" s="15">
        <v>1</v>
      </c>
      <c r="T92" s="36"/>
      <c r="U92" s="1"/>
      <c r="V92" s="1"/>
    </row>
    <row r="93" spans="2:20" ht="14.25">
      <c r="B93" s="62">
        <v>2</v>
      </c>
      <c r="C93" s="63" t="s">
        <v>64</v>
      </c>
      <c r="D93" s="63"/>
      <c r="E93" s="13"/>
      <c r="F93" s="38">
        <f>G93+I93</f>
        <v>343</v>
      </c>
      <c r="G93" s="65">
        <v>183</v>
      </c>
      <c r="H93" s="65">
        <v>169</v>
      </c>
      <c r="I93" s="40">
        <f>J93+L93</f>
        <v>160</v>
      </c>
      <c r="J93" s="65">
        <v>91</v>
      </c>
      <c r="K93" s="65">
        <v>82</v>
      </c>
      <c r="L93" s="65">
        <v>69</v>
      </c>
      <c r="M93" s="65">
        <v>14</v>
      </c>
      <c r="N93" s="65">
        <v>261</v>
      </c>
      <c r="O93" s="65">
        <v>258</v>
      </c>
      <c r="P93" s="65">
        <v>46</v>
      </c>
      <c r="Q93" s="65">
        <v>28</v>
      </c>
      <c r="R93" s="65">
        <v>36</v>
      </c>
      <c r="S93" s="15">
        <v>2</v>
      </c>
      <c r="T93" s="36"/>
    </row>
    <row r="94" spans="3:20" ht="14.25" customHeight="1">
      <c r="C94" s="63"/>
      <c r="D94" s="63"/>
      <c r="E94" s="13"/>
      <c r="F94" s="38"/>
      <c r="G94" s="44"/>
      <c r="H94" s="44"/>
      <c r="I94" s="40"/>
      <c r="J94" s="39"/>
      <c r="K94" s="44"/>
      <c r="L94" s="39"/>
      <c r="M94" s="44"/>
      <c r="N94" s="44"/>
      <c r="O94" s="44"/>
      <c r="P94" s="44"/>
      <c r="Q94" s="44"/>
      <c r="R94" s="44"/>
      <c r="S94" s="29"/>
      <c r="T94" s="36"/>
    </row>
    <row r="95" spans="1:22" ht="14.25" customHeight="1">
      <c r="A95" s="47"/>
      <c r="B95" s="47"/>
      <c r="C95" s="69" t="s">
        <v>65</v>
      </c>
      <c r="D95" s="69"/>
      <c r="E95" s="50"/>
      <c r="F95" s="51">
        <f aca="true" t="shared" si="9" ref="F95:R95">SUM(F97:F98)</f>
        <v>1270</v>
      </c>
      <c r="G95" s="52">
        <f t="shared" si="9"/>
        <v>293</v>
      </c>
      <c r="H95" s="52">
        <f t="shared" si="9"/>
        <v>225</v>
      </c>
      <c r="I95" s="52">
        <f t="shared" si="9"/>
        <v>977</v>
      </c>
      <c r="J95" s="52">
        <f t="shared" si="9"/>
        <v>227</v>
      </c>
      <c r="K95" s="52">
        <f t="shared" si="9"/>
        <v>188</v>
      </c>
      <c r="L95" s="52">
        <f t="shared" si="9"/>
        <v>750</v>
      </c>
      <c r="M95" s="52">
        <f t="shared" si="9"/>
        <v>128</v>
      </c>
      <c r="N95" s="52">
        <f t="shared" si="9"/>
        <v>434</v>
      </c>
      <c r="O95" s="52">
        <f t="shared" si="9"/>
        <v>394</v>
      </c>
      <c r="P95" s="52">
        <f t="shared" si="9"/>
        <v>277</v>
      </c>
      <c r="Q95" s="52">
        <f t="shared" si="9"/>
        <v>79</v>
      </c>
      <c r="R95" s="52">
        <f t="shared" si="9"/>
        <v>559</v>
      </c>
      <c r="S95" s="71" t="str">
        <f>C95</f>
        <v>匝瑳郡</v>
      </c>
      <c r="T95" s="72"/>
      <c r="U95" s="47"/>
      <c r="V95" s="47"/>
    </row>
    <row r="96" spans="3:20" ht="14.25">
      <c r="C96" s="63"/>
      <c r="D96" s="63"/>
      <c r="E96" s="13"/>
      <c r="F96" s="38"/>
      <c r="G96" s="44"/>
      <c r="H96" s="44"/>
      <c r="I96" s="40"/>
      <c r="J96" s="39"/>
      <c r="K96" s="44"/>
      <c r="L96" s="39"/>
      <c r="M96" s="44"/>
      <c r="N96" s="44"/>
      <c r="O96" s="44"/>
      <c r="P96" s="44"/>
      <c r="Q96" s="44"/>
      <c r="R96" s="44"/>
      <c r="S96" s="29"/>
      <c r="T96" s="36"/>
    </row>
    <row r="97" spans="1:22" s="47" customFormat="1" ht="14.25" customHeight="1">
      <c r="A97" s="1"/>
      <c r="B97" s="62">
        <v>1</v>
      </c>
      <c r="C97" s="63" t="s">
        <v>66</v>
      </c>
      <c r="D97" s="63"/>
      <c r="E97" s="13"/>
      <c r="F97" s="38">
        <f>G97+I97</f>
        <v>744</v>
      </c>
      <c r="G97" s="65">
        <v>163</v>
      </c>
      <c r="H97" s="65">
        <v>120</v>
      </c>
      <c r="I97" s="40">
        <f>J97+L97</f>
        <v>581</v>
      </c>
      <c r="J97" s="65">
        <v>142</v>
      </c>
      <c r="K97" s="65">
        <v>114</v>
      </c>
      <c r="L97" s="65">
        <v>439</v>
      </c>
      <c r="M97" s="65">
        <v>76</v>
      </c>
      <c r="N97" s="65">
        <v>246</v>
      </c>
      <c r="O97" s="65">
        <v>222</v>
      </c>
      <c r="P97" s="65">
        <v>173</v>
      </c>
      <c r="Q97" s="65">
        <v>45</v>
      </c>
      <c r="R97" s="65">
        <v>325</v>
      </c>
      <c r="S97" s="15">
        <v>1</v>
      </c>
      <c r="T97" s="36"/>
      <c r="U97" s="1"/>
      <c r="V97" s="1"/>
    </row>
    <row r="98" spans="2:20" ht="14.25">
      <c r="B98" s="62">
        <v>2</v>
      </c>
      <c r="C98" s="63" t="s">
        <v>67</v>
      </c>
      <c r="D98" s="63"/>
      <c r="E98" s="13"/>
      <c r="F98" s="38">
        <f>G98+I98</f>
        <v>526</v>
      </c>
      <c r="G98" s="65">
        <v>130</v>
      </c>
      <c r="H98" s="65">
        <v>105</v>
      </c>
      <c r="I98" s="40">
        <f>J98+L98</f>
        <v>396</v>
      </c>
      <c r="J98" s="65">
        <v>85</v>
      </c>
      <c r="K98" s="65">
        <v>74</v>
      </c>
      <c r="L98" s="65">
        <v>311</v>
      </c>
      <c r="M98" s="65">
        <v>52</v>
      </c>
      <c r="N98" s="65">
        <v>188</v>
      </c>
      <c r="O98" s="65">
        <v>172</v>
      </c>
      <c r="P98" s="65">
        <v>104</v>
      </c>
      <c r="Q98" s="65">
        <v>34</v>
      </c>
      <c r="R98" s="65">
        <v>234</v>
      </c>
      <c r="S98" s="15">
        <v>2</v>
      </c>
      <c r="T98" s="36"/>
    </row>
    <row r="99" spans="3:20" ht="14.25" customHeight="1">
      <c r="C99" s="63"/>
      <c r="D99" s="63"/>
      <c r="E99" s="13"/>
      <c r="F99" s="38"/>
      <c r="G99" s="44"/>
      <c r="H99" s="44"/>
      <c r="I99" s="40"/>
      <c r="J99" s="39"/>
      <c r="K99" s="44"/>
      <c r="L99" s="39"/>
      <c r="M99" s="44"/>
      <c r="N99" s="44"/>
      <c r="O99" s="44"/>
      <c r="P99" s="44"/>
      <c r="Q99" s="44"/>
      <c r="R99" s="44"/>
      <c r="S99" s="29"/>
      <c r="T99" s="36"/>
    </row>
    <row r="100" spans="1:22" ht="14.25" customHeight="1">
      <c r="A100" s="47"/>
      <c r="B100" s="47"/>
      <c r="C100" s="69" t="s">
        <v>68</v>
      </c>
      <c r="D100" s="69"/>
      <c r="E100" s="50"/>
      <c r="F100" s="51">
        <f aca="true" t="shared" si="10" ref="F100:R100">SUM(F102:F110)</f>
        <v>5424</v>
      </c>
      <c r="G100" s="52">
        <f t="shared" si="10"/>
        <v>1289</v>
      </c>
      <c r="H100" s="52">
        <f t="shared" si="10"/>
        <v>805</v>
      </c>
      <c r="I100" s="52">
        <f t="shared" si="10"/>
        <v>4135</v>
      </c>
      <c r="J100" s="52">
        <f t="shared" si="10"/>
        <v>1109</v>
      </c>
      <c r="K100" s="52">
        <f t="shared" si="10"/>
        <v>962</v>
      </c>
      <c r="L100" s="52">
        <f t="shared" si="10"/>
        <v>3026</v>
      </c>
      <c r="M100" s="52">
        <f t="shared" si="10"/>
        <v>672</v>
      </c>
      <c r="N100" s="52">
        <f t="shared" si="10"/>
        <v>1773</v>
      </c>
      <c r="O100" s="52">
        <f t="shared" si="10"/>
        <v>1599</v>
      </c>
      <c r="P100" s="52">
        <f t="shared" si="10"/>
        <v>1174</v>
      </c>
      <c r="Q100" s="52">
        <f t="shared" si="10"/>
        <v>370</v>
      </c>
      <c r="R100" s="52">
        <f t="shared" si="10"/>
        <v>2477</v>
      </c>
      <c r="S100" s="71" t="str">
        <f>C100</f>
        <v>山武郡</v>
      </c>
      <c r="T100" s="47"/>
      <c r="U100" s="47"/>
      <c r="V100" s="47"/>
    </row>
    <row r="101" spans="3:19" ht="14.25">
      <c r="C101" s="63"/>
      <c r="D101" s="63"/>
      <c r="E101" s="13"/>
      <c r="F101" s="38"/>
      <c r="G101" s="44"/>
      <c r="H101" s="44"/>
      <c r="I101" s="40"/>
      <c r="J101" s="39"/>
      <c r="K101" s="44"/>
      <c r="L101" s="39"/>
      <c r="M101" s="44"/>
      <c r="N101" s="44"/>
      <c r="O101" s="44"/>
      <c r="P101" s="44"/>
      <c r="Q101" s="44"/>
      <c r="R101" s="44"/>
      <c r="S101" s="29"/>
    </row>
    <row r="102" spans="1:22" s="47" customFormat="1" ht="14.25" customHeight="1">
      <c r="A102" s="1"/>
      <c r="B102" s="62">
        <v>1</v>
      </c>
      <c r="C102" s="63" t="s">
        <v>69</v>
      </c>
      <c r="D102" s="63"/>
      <c r="E102" s="13"/>
      <c r="F102" s="38">
        <f>G102+I102</f>
        <v>1201</v>
      </c>
      <c r="G102" s="65">
        <v>198</v>
      </c>
      <c r="H102" s="65">
        <v>95</v>
      </c>
      <c r="I102" s="40">
        <f>J102+L102</f>
        <v>1003</v>
      </c>
      <c r="J102" s="65">
        <v>139</v>
      </c>
      <c r="K102" s="65">
        <v>120</v>
      </c>
      <c r="L102" s="65">
        <v>864</v>
      </c>
      <c r="M102" s="65">
        <v>193</v>
      </c>
      <c r="N102" s="65">
        <v>218</v>
      </c>
      <c r="O102" s="65">
        <v>184</v>
      </c>
      <c r="P102" s="65">
        <v>405</v>
      </c>
      <c r="Q102" s="65">
        <v>110</v>
      </c>
      <c r="R102" s="65">
        <v>578</v>
      </c>
      <c r="S102" s="15">
        <v>1</v>
      </c>
      <c r="T102" s="1"/>
      <c r="U102" s="1"/>
      <c r="V102" s="1"/>
    </row>
    <row r="103" spans="2:20" ht="14.25">
      <c r="B103" s="62">
        <v>2</v>
      </c>
      <c r="C103" s="63" t="s">
        <v>70</v>
      </c>
      <c r="D103" s="63"/>
      <c r="E103" s="13"/>
      <c r="F103" s="38">
        <f>G103+I103</f>
        <v>458</v>
      </c>
      <c r="G103" s="65">
        <v>102</v>
      </c>
      <c r="H103" s="65">
        <v>56</v>
      </c>
      <c r="I103" s="40">
        <f>J103+L103</f>
        <v>356</v>
      </c>
      <c r="J103" s="65">
        <v>61</v>
      </c>
      <c r="K103" s="65">
        <v>49</v>
      </c>
      <c r="L103" s="65">
        <v>295</v>
      </c>
      <c r="M103" s="65">
        <v>56</v>
      </c>
      <c r="N103" s="65">
        <v>109</v>
      </c>
      <c r="O103" s="65">
        <v>97</v>
      </c>
      <c r="P103" s="65">
        <v>106</v>
      </c>
      <c r="Q103" s="65">
        <v>28</v>
      </c>
      <c r="R103" s="65">
        <v>243</v>
      </c>
      <c r="S103" s="15">
        <v>2</v>
      </c>
      <c r="T103" s="36"/>
    </row>
    <row r="104" spans="2:20" ht="14.25" customHeight="1">
      <c r="B104" s="62">
        <v>3</v>
      </c>
      <c r="C104" s="63" t="s">
        <v>71</v>
      </c>
      <c r="D104" s="63"/>
      <c r="E104" s="13"/>
      <c r="F104" s="38">
        <f>G104+I104</f>
        <v>936</v>
      </c>
      <c r="G104" s="65">
        <v>238</v>
      </c>
      <c r="H104" s="65">
        <v>149</v>
      </c>
      <c r="I104" s="40">
        <f>J104+L104</f>
        <v>698</v>
      </c>
      <c r="J104" s="65">
        <v>235</v>
      </c>
      <c r="K104" s="65">
        <v>210</v>
      </c>
      <c r="L104" s="65">
        <v>463</v>
      </c>
      <c r="M104" s="65">
        <v>115</v>
      </c>
      <c r="N104" s="65">
        <v>363</v>
      </c>
      <c r="O104" s="65">
        <v>315</v>
      </c>
      <c r="P104" s="65">
        <v>204</v>
      </c>
      <c r="Q104" s="65">
        <v>67</v>
      </c>
      <c r="R104" s="65">
        <v>369</v>
      </c>
      <c r="S104" s="15">
        <v>3</v>
      </c>
      <c r="T104" s="36"/>
    </row>
    <row r="105" spans="2:20" ht="14.25" customHeight="1">
      <c r="B105" s="62">
        <v>4</v>
      </c>
      <c r="C105" s="63" t="s">
        <v>72</v>
      </c>
      <c r="D105" s="63"/>
      <c r="E105" s="13"/>
      <c r="F105" s="38">
        <f>G105+I105</f>
        <v>673</v>
      </c>
      <c r="G105" s="65">
        <v>229</v>
      </c>
      <c r="H105" s="65">
        <v>153</v>
      </c>
      <c r="I105" s="40">
        <f>J105+L105</f>
        <v>444</v>
      </c>
      <c r="J105" s="65">
        <v>175</v>
      </c>
      <c r="K105" s="65">
        <v>161</v>
      </c>
      <c r="L105" s="65">
        <v>269</v>
      </c>
      <c r="M105" s="65">
        <v>74</v>
      </c>
      <c r="N105" s="65">
        <v>310</v>
      </c>
      <c r="O105" s="65">
        <v>298</v>
      </c>
      <c r="P105" s="65">
        <v>108</v>
      </c>
      <c r="Q105" s="65">
        <v>38</v>
      </c>
      <c r="R105" s="65">
        <v>255</v>
      </c>
      <c r="S105" s="15">
        <v>4</v>
      </c>
      <c r="T105" s="36"/>
    </row>
    <row r="106" spans="2:20" ht="14.25" customHeight="1">
      <c r="B106" s="62">
        <v>5</v>
      </c>
      <c r="C106" s="63" t="s">
        <v>73</v>
      </c>
      <c r="D106" s="63"/>
      <c r="E106" s="13"/>
      <c r="F106" s="38">
        <f>G106+I106</f>
        <v>210</v>
      </c>
      <c r="G106" s="65">
        <v>38</v>
      </c>
      <c r="H106" s="65">
        <v>23</v>
      </c>
      <c r="I106" s="40">
        <f>J106+L106</f>
        <v>172</v>
      </c>
      <c r="J106" s="65">
        <v>51</v>
      </c>
      <c r="K106" s="65">
        <v>36</v>
      </c>
      <c r="L106" s="65">
        <v>121</v>
      </c>
      <c r="M106" s="65">
        <v>36</v>
      </c>
      <c r="N106" s="65">
        <v>63</v>
      </c>
      <c r="O106" s="65">
        <v>54</v>
      </c>
      <c r="P106" s="65">
        <v>52</v>
      </c>
      <c r="Q106" s="65">
        <v>16</v>
      </c>
      <c r="R106" s="65">
        <v>95</v>
      </c>
      <c r="S106" s="15">
        <v>5</v>
      </c>
      <c r="T106" s="36"/>
    </row>
    <row r="107" spans="3:20" ht="14.25" customHeight="1">
      <c r="C107" s="63"/>
      <c r="D107" s="63"/>
      <c r="E107" s="13"/>
      <c r="F107" s="38"/>
      <c r="G107" s="44"/>
      <c r="H107" s="44"/>
      <c r="I107" s="40"/>
      <c r="J107" s="39"/>
      <c r="K107" s="44"/>
      <c r="L107" s="39"/>
      <c r="M107" s="44"/>
      <c r="N107" s="44"/>
      <c r="O107" s="44"/>
      <c r="P107" s="44"/>
      <c r="Q107" s="44"/>
      <c r="R107" s="44"/>
      <c r="S107" s="29"/>
      <c r="T107" s="36"/>
    </row>
    <row r="108" spans="2:20" ht="14.25" customHeight="1">
      <c r="B108" s="62">
        <v>6</v>
      </c>
      <c r="C108" s="63" t="s">
        <v>74</v>
      </c>
      <c r="D108" s="63"/>
      <c r="E108" s="13"/>
      <c r="F108" s="38">
        <f>G108+I108</f>
        <v>630</v>
      </c>
      <c r="G108" s="65">
        <v>150</v>
      </c>
      <c r="H108" s="65">
        <v>92</v>
      </c>
      <c r="I108" s="40">
        <f>J108+L108</f>
        <v>480</v>
      </c>
      <c r="J108" s="65">
        <v>131</v>
      </c>
      <c r="K108" s="65">
        <v>111</v>
      </c>
      <c r="L108" s="65">
        <v>349</v>
      </c>
      <c r="M108" s="65">
        <v>77</v>
      </c>
      <c r="N108" s="65">
        <v>201</v>
      </c>
      <c r="O108" s="65">
        <v>181</v>
      </c>
      <c r="P108" s="65">
        <v>78</v>
      </c>
      <c r="Q108" s="65">
        <v>30</v>
      </c>
      <c r="R108" s="65">
        <v>351</v>
      </c>
      <c r="S108" s="15">
        <v>6</v>
      </c>
      <c r="T108" s="36"/>
    </row>
    <row r="109" spans="2:20" ht="14.25">
      <c r="B109" s="62">
        <v>7</v>
      </c>
      <c r="C109" s="63" t="s">
        <v>75</v>
      </c>
      <c r="D109" s="63"/>
      <c r="E109" s="13"/>
      <c r="F109" s="38">
        <f>G109+I109</f>
        <v>647</v>
      </c>
      <c r="G109" s="65">
        <v>144</v>
      </c>
      <c r="H109" s="65">
        <v>99</v>
      </c>
      <c r="I109" s="40">
        <f>J109+L109</f>
        <v>503</v>
      </c>
      <c r="J109" s="65">
        <v>140</v>
      </c>
      <c r="K109" s="65">
        <v>114</v>
      </c>
      <c r="L109" s="65">
        <v>363</v>
      </c>
      <c r="M109" s="65">
        <v>61</v>
      </c>
      <c r="N109" s="65">
        <v>218</v>
      </c>
      <c r="O109" s="65">
        <v>191</v>
      </c>
      <c r="P109" s="65">
        <v>113</v>
      </c>
      <c r="Q109" s="65">
        <v>36</v>
      </c>
      <c r="R109" s="65">
        <v>316</v>
      </c>
      <c r="S109" s="15">
        <v>7</v>
      </c>
      <c r="T109" s="36"/>
    </row>
    <row r="110" spans="2:20" ht="14.25" customHeight="1">
      <c r="B110" s="62">
        <v>8</v>
      </c>
      <c r="C110" s="63" t="s">
        <v>76</v>
      </c>
      <c r="D110" s="63"/>
      <c r="E110" s="13"/>
      <c r="F110" s="38">
        <f>G110+I110</f>
        <v>669</v>
      </c>
      <c r="G110" s="65">
        <v>190</v>
      </c>
      <c r="H110" s="65">
        <v>138</v>
      </c>
      <c r="I110" s="40">
        <f>J110+L110</f>
        <v>479</v>
      </c>
      <c r="J110" s="65">
        <v>177</v>
      </c>
      <c r="K110" s="65">
        <v>161</v>
      </c>
      <c r="L110" s="65">
        <v>302</v>
      </c>
      <c r="M110" s="65">
        <v>60</v>
      </c>
      <c r="N110" s="65">
        <v>291</v>
      </c>
      <c r="O110" s="65">
        <v>279</v>
      </c>
      <c r="P110" s="65">
        <v>108</v>
      </c>
      <c r="Q110" s="65">
        <v>45</v>
      </c>
      <c r="R110" s="65">
        <v>270</v>
      </c>
      <c r="S110" s="15">
        <v>8</v>
      </c>
      <c r="T110" s="36"/>
    </row>
    <row r="111" spans="3:19" ht="14.25" customHeight="1">
      <c r="C111" s="63"/>
      <c r="D111" s="63"/>
      <c r="E111" s="13"/>
      <c r="F111" s="38"/>
      <c r="G111" s="44"/>
      <c r="H111" s="44"/>
      <c r="I111" s="40"/>
      <c r="J111" s="39"/>
      <c r="K111" s="44"/>
      <c r="L111" s="39"/>
      <c r="M111" s="44"/>
      <c r="N111" s="44"/>
      <c r="O111" s="44"/>
      <c r="P111" s="44"/>
      <c r="Q111" s="44"/>
      <c r="R111" s="44"/>
      <c r="S111" s="29"/>
    </row>
    <row r="112" spans="1:22" ht="14.25" customHeight="1">
      <c r="A112" s="47"/>
      <c r="B112" s="47"/>
      <c r="C112" s="69" t="s">
        <v>77</v>
      </c>
      <c r="D112" s="69"/>
      <c r="E112" s="50"/>
      <c r="F112" s="51">
        <f aca="true" t="shared" si="11" ref="F112:R112">SUM(F114:F120)</f>
        <v>3387</v>
      </c>
      <c r="G112" s="52">
        <f t="shared" si="11"/>
        <v>555</v>
      </c>
      <c r="H112" s="52">
        <f t="shared" si="11"/>
        <v>260</v>
      </c>
      <c r="I112" s="52">
        <f t="shared" si="11"/>
        <v>2832</v>
      </c>
      <c r="J112" s="52">
        <f t="shared" si="11"/>
        <v>345</v>
      </c>
      <c r="K112" s="52">
        <f t="shared" si="11"/>
        <v>301</v>
      </c>
      <c r="L112" s="52">
        <f t="shared" si="11"/>
        <v>2487</v>
      </c>
      <c r="M112" s="52">
        <f t="shared" si="11"/>
        <v>564</v>
      </c>
      <c r="N112" s="52">
        <f t="shared" si="11"/>
        <v>554</v>
      </c>
      <c r="O112" s="52">
        <f t="shared" si="11"/>
        <v>444</v>
      </c>
      <c r="P112" s="52">
        <f t="shared" si="11"/>
        <v>960</v>
      </c>
      <c r="Q112" s="52">
        <f t="shared" si="11"/>
        <v>200</v>
      </c>
      <c r="R112" s="52">
        <f t="shared" si="11"/>
        <v>1873</v>
      </c>
      <c r="S112" s="75" t="str">
        <f>C112</f>
        <v>長生郡</v>
      </c>
      <c r="T112" s="47"/>
      <c r="U112" s="47"/>
      <c r="V112" s="47"/>
    </row>
    <row r="113" spans="3:19" ht="14.25">
      <c r="C113" s="63"/>
      <c r="D113" s="63"/>
      <c r="E113" s="13"/>
      <c r="F113" s="38"/>
      <c r="G113" s="44"/>
      <c r="H113" s="44"/>
      <c r="I113" s="40"/>
      <c r="J113" s="39"/>
      <c r="K113" s="44"/>
      <c r="L113" s="39"/>
      <c r="M113" s="44"/>
      <c r="N113" s="44"/>
      <c r="O113" s="44"/>
      <c r="P113" s="44"/>
      <c r="Q113" s="44"/>
      <c r="R113" s="44"/>
      <c r="S113" s="29"/>
    </row>
    <row r="114" spans="1:22" s="47" customFormat="1" ht="14.25" customHeight="1">
      <c r="A114" s="1"/>
      <c r="B114" s="62">
        <v>1</v>
      </c>
      <c r="C114" s="63" t="s">
        <v>78</v>
      </c>
      <c r="D114" s="63"/>
      <c r="E114" s="13"/>
      <c r="F114" s="38">
        <f>G114+I114</f>
        <v>432</v>
      </c>
      <c r="G114" s="65">
        <v>98</v>
      </c>
      <c r="H114" s="65">
        <v>71</v>
      </c>
      <c r="I114" s="40">
        <f>J114+L114</f>
        <v>334</v>
      </c>
      <c r="J114" s="65">
        <v>81</v>
      </c>
      <c r="K114" s="65">
        <v>76</v>
      </c>
      <c r="L114" s="65">
        <v>253</v>
      </c>
      <c r="M114" s="65">
        <v>69</v>
      </c>
      <c r="N114" s="65">
        <v>149</v>
      </c>
      <c r="O114" s="65">
        <v>145</v>
      </c>
      <c r="P114" s="65">
        <v>136</v>
      </c>
      <c r="Q114" s="65">
        <v>42</v>
      </c>
      <c r="R114" s="65">
        <v>147</v>
      </c>
      <c r="S114" s="15">
        <v>1</v>
      </c>
      <c r="T114" s="36"/>
      <c r="U114" s="1"/>
      <c r="V114" s="1"/>
    </row>
    <row r="115" spans="2:20" ht="14.25">
      <c r="B115" s="62">
        <v>2</v>
      </c>
      <c r="C115" s="63" t="s">
        <v>79</v>
      </c>
      <c r="D115" s="63"/>
      <c r="E115" s="13"/>
      <c r="F115" s="38">
        <f>G115+I115</f>
        <v>426</v>
      </c>
      <c r="G115" s="65">
        <v>59</v>
      </c>
      <c r="H115" s="65">
        <v>19</v>
      </c>
      <c r="I115" s="40">
        <f>J115+L115</f>
        <v>367</v>
      </c>
      <c r="J115" s="65">
        <v>23</v>
      </c>
      <c r="K115" s="65">
        <v>18</v>
      </c>
      <c r="L115" s="65">
        <v>344</v>
      </c>
      <c r="M115" s="65">
        <v>87</v>
      </c>
      <c r="N115" s="65">
        <v>35</v>
      </c>
      <c r="O115" s="65">
        <v>26</v>
      </c>
      <c r="P115" s="65">
        <v>115</v>
      </c>
      <c r="Q115" s="65">
        <v>16</v>
      </c>
      <c r="R115" s="65">
        <v>276</v>
      </c>
      <c r="S115" s="15">
        <v>2</v>
      </c>
      <c r="T115" s="36"/>
    </row>
    <row r="116" spans="2:20" ht="14.25" customHeight="1">
      <c r="B116" s="62">
        <v>3</v>
      </c>
      <c r="C116" s="63" t="s">
        <v>80</v>
      </c>
      <c r="D116" s="63"/>
      <c r="E116" s="13"/>
      <c r="F116" s="38">
        <f>G116+I116</f>
        <v>596</v>
      </c>
      <c r="G116" s="65">
        <v>83</v>
      </c>
      <c r="H116" s="65">
        <v>39</v>
      </c>
      <c r="I116" s="40">
        <f>J116+L116</f>
        <v>513</v>
      </c>
      <c r="J116" s="65">
        <v>62</v>
      </c>
      <c r="K116" s="65">
        <v>54</v>
      </c>
      <c r="L116" s="65">
        <v>451</v>
      </c>
      <c r="M116" s="65">
        <v>93</v>
      </c>
      <c r="N116" s="65">
        <v>92</v>
      </c>
      <c r="O116" s="65">
        <v>78</v>
      </c>
      <c r="P116" s="65">
        <v>223</v>
      </c>
      <c r="Q116" s="65">
        <v>54</v>
      </c>
      <c r="R116" s="65">
        <v>281</v>
      </c>
      <c r="S116" s="15">
        <v>3</v>
      </c>
      <c r="T116" s="36"/>
    </row>
    <row r="117" spans="2:20" ht="14.25" customHeight="1">
      <c r="B117" s="62">
        <v>4</v>
      </c>
      <c r="C117" s="63" t="s">
        <v>81</v>
      </c>
      <c r="D117" s="63"/>
      <c r="E117" s="13"/>
      <c r="F117" s="38">
        <f>G117+I117</f>
        <v>588</v>
      </c>
      <c r="G117" s="65">
        <v>107</v>
      </c>
      <c r="H117" s="65">
        <v>62</v>
      </c>
      <c r="I117" s="40">
        <f>J117+L117</f>
        <v>481</v>
      </c>
      <c r="J117" s="65">
        <v>103</v>
      </c>
      <c r="K117" s="65">
        <v>92</v>
      </c>
      <c r="L117" s="65">
        <v>378</v>
      </c>
      <c r="M117" s="65">
        <v>88</v>
      </c>
      <c r="N117" s="65">
        <v>148</v>
      </c>
      <c r="O117" s="65">
        <v>129</v>
      </c>
      <c r="P117" s="65">
        <v>154</v>
      </c>
      <c r="Q117" s="65">
        <v>36</v>
      </c>
      <c r="R117" s="65">
        <v>286</v>
      </c>
      <c r="S117" s="15">
        <v>4</v>
      </c>
      <c r="T117" s="36"/>
    </row>
    <row r="118" spans="2:20" ht="14.25" customHeight="1">
      <c r="B118" s="62">
        <v>5</v>
      </c>
      <c r="C118" s="63" t="s">
        <v>82</v>
      </c>
      <c r="D118" s="63"/>
      <c r="E118" s="13"/>
      <c r="F118" s="38">
        <f>G118+I118</f>
        <v>483</v>
      </c>
      <c r="G118" s="65">
        <v>78</v>
      </c>
      <c r="H118" s="65">
        <v>22</v>
      </c>
      <c r="I118" s="40">
        <f>J118+L118</f>
        <v>405</v>
      </c>
      <c r="J118" s="65">
        <v>32</v>
      </c>
      <c r="K118" s="65">
        <v>28</v>
      </c>
      <c r="L118" s="65">
        <v>373</v>
      </c>
      <c r="M118" s="65">
        <v>89</v>
      </c>
      <c r="N118" s="65">
        <v>50</v>
      </c>
      <c r="O118" s="65">
        <v>26</v>
      </c>
      <c r="P118" s="65">
        <v>136</v>
      </c>
      <c r="Q118" s="65">
        <v>26</v>
      </c>
      <c r="R118" s="65">
        <v>297</v>
      </c>
      <c r="S118" s="15">
        <v>5</v>
      </c>
      <c r="T118" s="36"/>
    </row>
    <row r="119" spans="3:20" ht="14.25" customHeight="1">
      <c r="C119" s="63"/>
      <c r="D119" s="63"/>
      <c r="E119" s="13"/>
      <c r="F119" s="38"/>
      <c r="G119" s="44"/>
      <c r="H119" s="44"/>
      <c r="I119" s="40"/>
      <c r="J119" s="39"/>
      <c r="K119" s="44"/>
      <c r="L119" s="39"/>
      <c r="M119" s="44"/>
      <c r="N119" s="44"/>
      <c r="O119" s="44"/>
      <c r="P119" s="44"/>
      <c r="Q119" s="44"/>
      <c r="R119" s="44"/>
      <c r="S119" s="29"/>
      <c r="T119" s="36"/>
    </row>
    <row r="120" spans="2:19" ht="14.25" customHeight="1">
      <c r="B120" s="62">
        <v>6</v>
      </c>
      <c r="C120" s="63" t="s">
        <v>83</v>
      </c>
      <c r="D120" s="63"/>
      <c r="E120" s="13"/>
      <c r="F120" s="38">
        <f>G120+I120</f>
        <v>862</v>
      </c>
      <c r="G120" s="65">
        <v>130</v>
      </c>
      <c r="H120" s="65">
        <v>47</v>
      </c>
      <c r="I120" s="40">
        <f>J120+L120</f>
        <v>732</v>
      </c>
      <c r="J120" s="65">
        <v>44</v>
      </c>
      <c r="K120" s="65">
        <v>33</v>
      </c>
      <c r="L120" s="65">
        <v>688</v>
      </c>
      <c r="M120" s="65">
        <v>138</v>
      </c>
      <c r="N120" s="65">
        <v>80</v>
      </c>
      <c r="O120" s="65">
        <v>40</v>
      </c>
      <c r="P120" s="65">
        <v>196</v>
      </c>
      <c r="Q120" s="65">
        <v>26</v>
      </c>
      <c r="R120" s="65">
        <v>586</v>
      </c>
      <c r="S120" s="15">
        <v>6</v>
      </c>
    </row>
    <row r="121" spans="3:19" ht="14.25">
      <c r="C121" s="63"/>
      <c r="D121" s="63"/>
      <c r="E121" s="13"/>
      <c r="F121" s="38"/>
      <c r="G121" s="44"/>
      <c r="H121" s="44"/>
      <c r="I121" s="40"/>
      <c r="J121" s="39"/>
      <c r="K121" s="44"/>
      <c r="L121" s="39"/>
      <c r="M121" s="44"/>
      <c r="N121" s="44"/>
      <c r="O121" s="44"/>
      <c r="P121" s="44"/>
      <c r="Q121" s="44"/>
      <c r="R121" s="44"/>
      <c r="S121" s="29"/>
    </row>
    <row r="122" spans="1:22" ht="14.25" customHeight="1">
      <c r="A122" s="47"/>
      <c r="B122" s="47"/>
      <c r="C122" s="69" t="s">
        <v>84</v>
      </c>
      <c r="D122" s="69"/>
      <c r="E122" s="50"/>
      <c r="F122" s="51">
        <f aca="true" t="shared" si="12" ref="F122:R122">SUM(F124:F128)</f>
        <v>2606</v>
      </c>
      <c r="G122" s="52">
        <f t="shared" si="12"/>
        <v>450</v>
      </c>
      <c r="H122" s="52">
        <f t="shared" si="12"/>
        <v>127</v>
      </c>
      <c r="I122" s="52">
        <f t="shared" si="12"/>
        <v>2156</v>
      </c>
      <c r="J122" s="52">
        <f t="shared" si="12"/>
        <v>201</v>
      </c>
      <c r="K122" s="52">
        <f t="shared" si="12"/>
        <v>176</v>
      </c>
      <c r="L122" s="52">
        <f t="shared" si="12"/>
        <v>1955</v>
      </c>
      <c r="M122" s="52">
        <f t="shared" si="12"/>
        <v>377</v>
      </c>
      <c r="N122" s="52">
        <f t="shared" si="12"/>
        <v>282</v>
      </c>
      <c r="O122" s="52">
        <f t="shared" si="12"/>
        <v>218</v>
      </c>
      <c r="P122" s="52">
        <f t="shared" si="12"/>
        <v>697</v>
      </c>
      <c r="Q122" s="52">
        <f t="shared" si="12"/>
        <v>134</v>
      </c>
      <c r="R122" s="52">
        <f t="shared" si="12"/>
        <v>1627</v>
      </c>
      <c r="S122" s="71" t="str">
        <f>C122</f>
        <v>夷隅郡</v>
      </c>
      <c r="T122" s="47"/>
      <c r="U122" s="47"/>
      <c r="V122" s="47"/>
    </row>
    <row r="123" spans="3:20" ht="14.25">
      <c r="C123" s="63"/>
      <c r="D123" s="63"/>
      <c r="E123" s="13"/>
      <c r="F123" s="38"/>
      <c r="G123" s="44"/>
      <c r="H123" s="44"/>
      <c r="I123" s="40"/>
      <c r="J123" s="39"/>
      <c r="K123" s="44"/>
      <c r="L123" s="39"/>
      <c r="M123" s="44"/>
      <c r="N123" s="44"/>
      <c r="O123" s="44"/>
      <c r="P123" s="44"/>
      <c r="Q123" s="44"/>
      <c r="R123" s="44"/>
      <c r="S123" s="29"/>
      <c r="T123" s="36"/>
    </row>
    <row r="124" spans="1:22" s="47" customFormat="1" ht="14.25" customHeight="1">
      <c r="A124" s="1"/>
      <c r="B124" s="62">
        <v>1</v>
      </c>
      <c r="C124" s="63" t="s">
        <v>85</v>
      </c>
      <c r="D124" s="63"/>
      <c r="E124" s="13"/>
      <c r="F124" s="38">
        <f>G124+I124</f>
        <v>692</v>
      </c>
      <c r="G124" s="65">
        <v>112</v>
      </c>
      <c r="H124" s="65">
        <v>30</v>
      </c>
      <c r="I124" s="40">
        <f>J124+L124</f>
        <v>580</v>
      </c>
      <c r="J124" s="65">
        <v>37</v>
      </c>
      <c r="K124" s="65">
        <v>33</v>
      </c>
      <c r="L124" s="65">
        <v>543</v>
      </c>
      <c r="M124" s="65">
        <v>78</v>
      </c>
      <c r="N124" s="65">
        <v>58</v>
      </c>
      <c r="O124" s="65">
        <v>45</v>
      </c>
      <c r="P124" s="65">
        <v>130</v>
      </c>
      <c r="Q124" s="65">
        <v>19</v>
      </c>
      <c r="R124" s="65">
        <v>504</v>
      </c>
      <c r="S124" s="15">
        <v>1</v>
      </c>
      <c r="T124" s="36"/>
      <c r="U124" s="1"/>
      <c r="V124" s="1"/>
    </row>
    <row r="125" spans="2:20" ht="14.25">
      <c r="B125" s="62">
        <v>2</v>
      </c>
      <c r="C125" s="63" t="s">
        <v>86</v>
      </c>
      <c r="D125" s="63"/>
      <c r="E125" s="13"/>
      <c r="F125" s="38">
        <f>G125+I125</f>
        <v>625</v>
      </c>
      <c r="G125" s="65">
        <v>95</v>
      </c>
      <c r="H125" s="65">
        <v>19</v>
      </c>
      <c r="I125" s="40">
        <f>J125+L125</f>
        <v>530</v>
      </c>
      <c r="J125" s="65">
        <v>37</v>
      </c>
      <c r="K125" s="65">
        <v>33</v>
      </c>
      <c r="L125" s="65">
        <v>493</v>
      </c>
      <c r="M125" s="65">
        <v>79</v>
      </c>
      <c r="N125" s="65">
        <v>48</v>
      </c>
      <c r="O125" s="65">
        <v>37</v>
      </c>
      <c r="P125" s="65">
        <v>186</v>
      </c>
      <c r="Q125" s="65">
        <v>27</v>
      </c>
      <c r="R125" s="65">
        <v>391</v>
      </c>
      <c r="S125" s="15">
        <v>2</v>
      </c>
      <c r="T125" s="36"/>
    </row>
    <row r="126" spans="2:20" ht="14.25" customHeight="1">
      <c r="B126" s="62">
        <v>3</v>
      </c>
      <c r="C126" s="63" t="s">
        <v>87</v>
      </c>
      <c r="D126" s="63"/>
      <c r="E126" s="13"/>
      <c r="F126" s="38">
        <f>G126+I126</f>
        <v>160</v>
      </c>
      <c r="G126" s="65">
        <v>29</v>
      </c>
      <c r="H126" s="65">
        <v>5</v>
      </c>
      <c r="I126" s="40">
        <f>J126+L126</f>
        <v>131</v>
      </c>
      <c r="J126" s="65">
        <v>7</v>
      </c>
      <c r="K126" s="65">
        <v>5</v>
      </c>
      <c r="L126" s="65">
        <v>124</v>
      </c>
      <c r="M126" s="65">
        <v>26</v>
      </c>
      <c r="N126" s="65">
        <v>9</v>
      </c>
      <c r="O126" s="65">
        <v>5</v>
      </c>
      <c r="P126" s="65">
        <v>53</v>
      </c>
      <c r="Q126" s="65">
        <v>15</v>
      </c>
      <c r="R126" s="65">
        <v>98</v>
      </c>
      <c r="S126" s="15">
        <v>3</v>
      </c>
      <c r="T126" s="36"/>
    </row>
    <row r="127" spans="2:20" ht="14.25" customHeight="1">
      <c r="B127" s="62">
        <v>4</v>
      </c>
      <c r="C127" s="63" t="s">
        <v>88</v>
      </c>
      <c r="D127" s="63"/>
      <c r="E127" s="13"/>
      <c r="F127" s="38">
        <f>G127+I127</f>
        <v>546</v>
      </c>
      <c r="G127" s="65">
        <v>97</v>
      </c>
      <c r="H127" s="65">
        <v>24</v>
      </c>
      <c r="I127" s="40">
        <f>J127+L127</f>
        <v>449</v>
      </c>
      <c r="J127" s="65">
        <v>36</v>
      </c>
      <c r="K127" s="65">
        <v>33</v>
      </c>
      <c r="L127" s="65">
        <v>413</v>
      </c>
      <c r="M127" s="65">
        <v>100</v>
      </c>
      <c r="N127" s="65">
        <v>51</v>
      </c>
      <c r="O127" s="65">
        <v>38</v>
      </c>
      <c r="P127" s="65">
        <v>172</v>
      </c>
      <c r="Q127" s="65">
        <v>32</v>
      </c>
      <c r="R127" s="65">
        <v>323</v>
      </c>
      <c r="S127" s="15">
        <v>4</v>
      </c>
      <c r="T127" s="36"/>
    </row>
    <row r="128" spans="2:20" ht="14.25" customHeight="1">
      <c r="B128" s="62">
        <v>5</v>
      </c>
      <c r="C128" s="63" t="s">
        <v>89</v>
      </c>
      <c r="D128" s="63"/>
      <c r="E128" s="13"/>
      <c r="F128" s="38">
        <f>G128+I128</f>
        <v>583</v>
      </c>
      <c r="G128" s="65">
        <v>117</v>
      </c>
      <c r="H128" s="65">
        <v>49</v>
      </c>
      <c r="I128" s="40">
        <f>J128+L128</f>
        <v>466</v>
      </c>
      <c r="J128" s="65">
        <v>84</v>
      </c>
      <c r="K128" s="65">
        <v>72</v>
      </c>
      <c r="L128" s="65">
        <v>382</v>
      </c>
      <c r="M128" s="65">
        <v>94</v>
      </c>
      <c r="N128" s="65">
        <v>116</v>
      </c>
      <c r="O128" s="65">
        <v>93</v>
      </c>
      <c r="P128" s="65">
        <v>156</v>
      </c>
      <c r="Q128" s="65">
        <v>41</v>
      </c>
      <c r="R128" s="65">
        <v>311</v>
      </c>
      <c r="S128" s="15">
        <v>5</v>
      </c>
      <c r="T128" s="36"/>
    </row>
    <row r="129" spans="3:20" ht="14.25" customHeight="1">
      <c r="C129" s="63"/>
      <c r="D129" s="63"/>
      <c r="E129" s="13"/>
      <c r="F129" s="38"/>
      <c r="G129" s="44"/>
      <c r="H129" s="44"/>
      <c r="I129" s="40"/>
      <c r="J129" s="39"/>
      <c r="K129" s="44"/>
      <c r="L129" s="39"/>
      <c r="M129" s="44"/>
      <c r="N129" s="44"/>
      <c r="O129" s="44"/>
      <c r="P129" s="44"/>
      <c r="Q129" s="44"/>
      <c r="R129" s="44"/>
      <c r="S129" s="29"/>
      <c r="T129" s="36"/>
    </row>
    <row r="130" spans="1:22" ht="14.25" customHeight="1">
      <c r="A130" s="47"/>
      <c r="B130" s="47"/>
      <c r="C130" s="69" t="s">
        <v>90</v>
      </c>
      <c r="D130" s="69"/>
      <c r="E130" s="50"/>
      <c r="F130" s="51">
        <f aca="true" t="shared" si="13" ref="F130:R130">SUM(F132:F141)</f>
        <v>3320</v>
      </c>
      <c r="G130" s="52">
        <f t="shared" si="13"/>
        <v>1077</v>
      </c>
      <c r="H130" s="52">
        <f t="shared" si="13"/>
        <v>463</v>
      </c>
      <c r="I130" s="52">
        <f t="shared" si="13"/>
        <v>2243</v>
      </c>
      <c r="J130" s="52">
        <f t="shared" si="13"/>
        <v>435</v>
      </c>
      <c r="K130" s="52">
        <f t="shared" si="13"/>
        <v>394</v>
      </c>
      <c r="L130" s="52">
        <f t="shared" si="13"/>
        <v>1808</v>
      </c>
      <c r="M130" s="52">
        <f t="shared" si="13"/>
        <v>676</v>
      </c>
      <c r="N130" s="52">
        <f t="shared" si="13"/>
        <v>894</v>
      </c>
      <c r="O130" s="52">
        <f t="shared" si="13"/>
        <v>848</v>
      </c>
      <c r="P130" s="52">
        <f t="shared" si="13"/>
        <v>843</v>
      </c>
      <c r="Q130" s="52">
        <f t="shared" si="13"/>
        <v>470</v>
      </c>
      <c r="R130" s="52">
        <f t="shared" si="13"/>
        <v>1583</v>
      </c>
      <c r="S130" s="71" t="str">
        <f>C130</f>
        <v>安房郡</v>
      </c>
      <c r="T130" s="72"/>
      <c r="U130" s="47"/>
      <c r="V130" s="47"/>
    </row>
    <row r="131" spans="3:20" ht="14.25">
      <c r="C131" s="63"/>
      <c r="D131" s="63"/>
      <c r="E131" s="13"/>
      <c r="F131" s="38"/>
      <c r="G131" s="44"/>
      <c r="H131" s="44"/>
      <c r="I131" s="40"/>
      <c r="J131" s="39"/>
      <c r="K131" s="44"/>
      <c r="L131" s="39"/>
      <c r="M131" s="44"/>
      <c r="N131" s="44"/>
      <c r="O131" s="44"/>
      <c r="P131" s="44"/>
      <c r="Q131" s="44"/>
      <c r="R131" s="44"/>
      <c r="S131" s="29"/>
      <c r="T131" s="36"/>
    </row>
    <row r="132" spans="1:22" s="47" customFormat="1" ht="14.25" customHeight="1">
      <c r="A132" s="1"/>
      <c r="B132" s="62">
        <v>1</v>
      </c>
      <c r="C132" s="63" t="s">
        <v>91</v>
      </c>
      <c r="D132" s="63"/>
      <c r="E132" s="13"/>
      <c r="F132" s="38">
        <f>G132+I132</f>
        <v>317</v>
      </c>
      <c r="G132" s="65">
        <v>143</v>
      </c>
      <c r="H132" s="65">
        <v>88</v>
      </c>
      <c r="I132" s="40">
        <f>J132+L132</f>
        <v>174</v>
      </c>
      <c r="J132" s="65">
        <v>78</v>
      </c>
      <c r="K132" s="65">
        <v>71</v>
      </c>
      <c r="L132" s="65">
        <v>96</v>
      </c>
      <c r="M132" s="65">
        <v>37</v>
      </c>
      <c r="N132" s="65">
        <v>174</v>
      </c>
      <c r="O132" s="65">
        <v>169</v>
      </c>
      <c r="P132" s="65">
        <v>61</v>
      </c>
      <c r="Q132" s="65">
        <v>36</v>
      </c>
      <c r="R132" s="65">
        <v>82</v>
      </c>
      <c r="S132" s="15">
        <v>1</v>
      </c>
      <c r="T132" s="36"/>
      <c r="U132" s="1"/>
      <c r="V132" s="1"/>
    </row>
    <row r="133" spans="2:20" ht="14.25">
      <c r="B133" s="62">
        <v>2</v>
      </c>
      <c r="C133" s="63" t="s">
        <v>92</v>
      </c>
      <c r="D133" s="63"/>
      <c r="E133" s="13"/>
      <c r="F133" s="38">
        <f>G133+I133</f>
        <v>405</v>
      </c>
      <c r="G133" s="65">
        <v>123</v>
      </c>
      <c r="H133" s="65">
        <v>58</v>
      </c>
      <c r="I133" s="40">
        <f>J133+L133</f>
        <v>282</v>
      </c>
      <c r="J133" s="65">
        <v>61</v>
      </c>
      <c r="K133" s="65">
        <v>54</v>
      </c>
      <c r="L133" s="65">
        <v>221</v>
      </c>
      <c r="M133" s="65">
        <v>80</v>
      </c>
      <c r="N133" s="65">
        <v>116</v>
      </c>
      <c r="O133" s="65">
        <v>109</v>
      </c>
      <c r="P133" s="65">
        <v>107</v>
      </c>
      <c r="Q133" s="65">
        <v>54</v>
      </c>
      <c r="R133" s="65">
        <v>182</v>
      </c>
      <c r="S133" s="15">
        <v>2</v>
      </c>
      <c r="T133" s="36"/>
    </row>
    <row r="134" spans="2:20" ht="14.25" customHeight="1">
      <c r="B134" s="62">
        <v>3</v>
      </c>
      <c r="C134" s="63" t="s">
        <v>93</v>
      </c>
      <c r="D134" s="63"/>
      <c r="E134" s="13"/>
      <c r="F134" s="38">
        <f>G134+I134</f>
        <v>426</v>
      </c>
      <c r="G134" s="65">
        <v>164</v>
      </c>
      <c r="H134" s="65">
        <v>83</v>
      </c>
      <c r="I134" s="40">
        <f>J134+L134</f>
        <v>262</v>
      </c>
      <c r="J134" s="65">
        <v>45</v>
      </c>
      <c r="K134" s="65">
        <v>43</v>
      </c>
      <c r="L134" s="65">
        <v>217</v>
      </c>
      <c r="M134" s="65">
        <v>93</v>
      </c>
      <c r="N134" s="65">
        <v>134</v>
      </c>
      <c r="O134" s="65">
        <v>130</v>
      </c>
      <c r="P134" s="65">
        <v>106</v>
      </c>
      <c r="Q134" s="65">
        <v>70</v>
      </c>
      <c r="R134" s="65">
        <v>186</v>
      </c>
      <c r="S134" s="15">
        <v>3</v>
      </c>
      <c r="T134" s="36"/>
    </row>
    <row r="135" spans="2:19" ht="14.25" customHeight="1">
      <c r="B135" s="62">
        <v>4</v>
      </c>
      <c r="C135" s="63" t="s">
        <v>94</v>
      </c>
      <c r="D135" s="63"/>
      <c r="E135" s="13"/>
      <c r="F135" s="38">
        <f>G135+I135</f>
        <v>484</v>
      </c>
      <c r="G135" s="65">
        <v>120</v>
      </c>
      <c r="H135" s="65">
        <v>51</v>
      </c>
      <c r="I135" s="40">
        <f>J135+L135</f>
        <v>364</v>
      </c>
      <c r="J135" s="65">
        <v>72</v>
      </c>
      <c r="K135" s="65">
        <v>66</v>
      </c>
      <c r="L135" s="65">
        <v>292</v>
      </c>
      <c r="M135" s="65">
        <v>101</v>
      </c>
      <c r="N135" s="65">
        <v>120</v>
      </c>
      <c r="O135" s="65">
        <v>112</v>
      </c>
      <c r="P135" s="65">
        <v>142</v>
      </c>
      <c r="Q135" s="65">
        <v>55</v>
      </c>
      <c r="R135" s="65">
        <v>222</v>
      </c>
      <c r="S135" s="15">
        <v>4</v>
      </c>
    </row>
    <row r="136" spans="2:19" ht="14.25" customHeight="1">
      <c r="B136" s="62">
        <v>5</v>
      </c>
      <c r="C136" s="63" t="s">
        <v>95</v>
      </c>
      <c r="D136" s="63"/>
      <c r="E136" s="13"/>
      <c r="F136" s="38">
        <f>G136+I136</f>
        <v>363</v>
      </c>
      <c r="G136" s="65">
        <v>151</v>
      </c>
      <c r="H136" s="65">
        <v>20</v>
      </c>
      <c r="I136" s="40">
        <f>J136+L136</f>
        <v>212</v>
      </c>
      <c r="J136" s="65">
        <v>38</v>
      </c>
      <c r="K136" s="65">
        <v>33</v>
      </c>
      <c r="L136" s="65">
        <v>174</v>
      </c>
      <c r="M136" s="65">
        <v>77</v>
      </c>
      <c r="N136" s="65">
        <v>52</v>
      </c>
      <c r="O136" s="65">
        <v>50</v>
      </c>
      <c r="P136" s="65">
        <v>83</v>
      </c>
      <c r="Q136" s="65">
        <v>66</v>
      </c>
      <c r="R136" s="65">
        <v>228</v>
      </c>
      <c r="S136" s="15">
        <v>5</v>
      </c>
    </row>
    <row r="137" spans="3:19" ht="14.25" customHeight="1">
      <c r="C137" s="63"/>
      <c r="D137" s="63"/>
      <c r="E137" s="13"/>
      <c r="F137" s="38"/>
      <c r="G137" s="44"/>
      <c r="H137" s="44"/>
      <c r="I137" s="40"/>
      <c r="J137" s="39"/>
      <c r="K137" s="44"/>
      <c r="L137" s="39"/>
      <c r="M137" s="44"/>
      <c r="N137" s="44"/>
      <c r="O137" s="44"/>
      <c r="P137" s="44"/>
      <c r="Q137" s="44"/>
      <c r="R137" s="44"/>
      <c r="S137" s="29"/>
    </row>
    <row r="138" spans="2:20" ht="14.25" customHeight="1">
      <c r="B138" s="62">
        <v>6</v>
      </c>
      <c r="C138" s="63" t="s">
        <v>96</v>
      </c>
      <c r="D138" s="63"/>
      <c r="E138" s="13"/>
      <c r="F138" s="38">
        <f>G138+I138</f>
        <v>309</v>
      </c>
      <c r="G138" s="73">
        <v>82</v>
      </c>
      <c r="H138" s="73">
        <v>31</v>
      </c>
      <c r="I138" s="40">
        <f>J138+L138</f>
        <v>227</v>
      </c>
      <c r="J138" s="73">
        <v>28</v>
      </c>
      <c r="K138" s="73">
        <v>27</v>
      </c>
      <c r="L138" s="73">
        <v>199</v>
      </c>
      <c r="M138" s="73">
        <v>94</v>
      </c>
      <c r="N138" s="73">
        <v>57</v>
      </c>
      <c r="O138" s="73">
        <v>53</v>
      </c>
      <c r="P138" s="73">
        <v>86</v>
      </c>
      <c r="Q138" s="73">
        <v>62</v>
      </c>
      <c r="R138" s="74">
        <v>166</v>
      </c>
      <c r="S138" s="15">
        <v>6</v>
      </c>
      <c r="T138" s="36"/>
    </row>
    <row r="139" spans="2:20" ht="14.25">
      <c r="B139" s="62">
        <v>7</v>
      </c>
      <c r="C139" s="63" t="s">
        <v>97</v>
      </c>
      <c r="D139" s="63"/>
      <c r="E139" s="13"/>
      <c r="F139" s="38">
        <f>G139+I139</f>
        <v>633</v>
      </c>
      <c r="G139" s="73">
        <v>187</v>
      </c>
      <c r="H139" s="73">
        <v>83</v>
      </c>
      <c r="I139" s="40">
        <f>J139+L139</f>
        <v>446</v>
      </c>
      <c r="J139" s="73">
        <v>68</v>
      </c>
      <c r="K139" s="73">
        <v>59</v>
      </c>
      <c r="L139" s="73">
        <v>378</v>
      </c>
      <c r="M139" s="73">
        <v>120</v>
      </c>
      <c r="N139" s="73">
        <v>152</v>
      </c>
      <c r="O139" s="73">
        <v>141</v>
      </c>
      <c r="P139" s="73">
        <v>169</v>
      </c>
      <c r="Q139" s="73">
        <v>86</v>
      </c>
      <c r="R139" s="74">
        <v>312</v>
      </c>
      <c r="S139" s="15">
        <v>7</v>
      </c>
      <c r="T139" s="36"/>
    </row>
    <row r="140" spans="2:20" ht="14.25" customHeight="1">
      <c r="B140" s="62">
        <v>8</v>
      </c>
      <c r="C140" s="63" t="s">
        <v>98</v>
      </c>
      <c r="D140" s="63"/>
      <c r="E140" s="13"/>
      <c r="F140" s="38">
        <f>G140+I140</f>
        <v>339</v>
      </c>
      <c r="G140" s="73">
        <v>101</v>
      </c>
      <c r="H140" s="73">
        <v>47</v>
      </c>
      <c r="I140" s="40">
        <f>J140+L140</f>
        <v>238</v>
      </c>
      <c r="J140" s="73">
        <v>43</v>
      </c>
      <c r="K140" s="73">
        <v>39</v>
      </c>
      <c r="L140" s="73">
        <v>195</v>
      </c>
      <c r="M140" s="73">
        <v>63</v>
      </c>
      <c r="N140" s="73">
        <v>87</v>
      </c>
      <c r="O140" s="73">
        <v>82</v>
      </c>
      <c r="P140" s="73">
        <v>67</v>
      </c>
      <c r="Q140" s="73">
        <v>36</v>
      </c>
      <c r="R140" s="74">
        <v>185</v>
      </c>
      <c r="S140" s="15">
        <v>8</v>
      </c>
      <c r="T140" s="36"/>
    </row>
    <row r="141" spans="2:20" ht="14.25" customHeight="1">
      <c r="B141" s="62">
        <v>9</v>
      </c>
      <c r="C141" s="63" t="s">
        <v>99</v>
      </c>
      <c r="D141" s="63"/>
      <c r="E141" s="13"/>
      <c r="F141" s="38">
        <f>G141+I141</f>
        <v>44</v>
      </c>
      <c r="G141" s="73">
        <v>6</v>
      </c>
      <c r="H141" s="73">
        <v>2</v>
      </c>
      <c r="I141" s="40">
        <f>J141+L141</f>
        <v>38</v>
      </c>
      <c r="J141" s="73">
        <v>2</v>
      </c>
      <c r="K141" s="73">
        <v>2</v>
      </c>
      <c r="L141" s="73">
        <v>36</v>
      </c>
      <c r="M141" s="73">
        <v>11</v>
      </c>
      <c r="N141" s="73">
        <v>2</v>
      </c>
      <c r="O141" s="73">
        <v>2</v>
      </c>
      <c r="P141" s="73">
        <v>22</v>
      </c>
      <c r="Q141" s="73">
        <v>5</v>
      </c>
      <c r="R141" s="74">
        <v>20</v>
      </c>
      <c r="S141" s="15">
        <v>9</v>
      </c>
      <c r="T141" s="36"/>
    </row>
    <row r="142" spans="1:19" ht="14.25" customHeight="1">
      <c r="A142" s="16"/>
      <c r="B142" s="16"/>
      <c r="C142" s="76"/>
      <c r="D142" s="76"/>
      <c r="E142" s="30"/>
      <c r="F142" s="16"/>
      <c r="G142" s="77"/>
      <c r="H142" s="77"/>
      <c r="I142" s="16"/>
      <c r="J142" s="77"/>
      <c r="K142" s="77"/>
      <c r="L142" s="77"/>
      <c r="M142" s="77"/>
      <c r="N142" s="77"/>
      <c r="O142" s="77"/>
      <c r="P142" s="77"/>
      <c r="Q142" s="77"/>
      <c r="R142" s="77"/>
      <c r="S142" s="31"/>
    </row>
    <row r="143" spans="3:19" ht="14.25" customHeight="1">
      <c r="C143" s="63" t="s">
        <v>135</v>
      </c>
      <c r="D143" s="63"/>
      <c r="F143" s="5"/>
      <c r="G143" s="36"/>
      <c r="H143" s="36"/>
      <c r="J143" s="36"/>
      <c r="K143" s="36"/>
      <c r="L143" s="36"/>
      <c r="M143" s="36"/>
      <c r="N143" s="36"/>
      <c r="O143" s="36"/>
      <c r="P143" s="36"/>
      <c r="Q143" s="36"/>
      <c r="R143" s="36"/>
      <c r="S143" s="5"/>
    </row>
    <row r="144" spans="3:4" ht="14.25">
      <c r="C144" s="61"/>
      <c r="D144" s="61"/>
    </row>
    <row r="145" spans="3:4" ht="15.75" customHeight="1">
      <c r="C145" s="61"/>
      <c r="D145" s="61"/>
    </row>
    <row r="146" spans="3:4" ht="14.25">
      <c r="C146" s="61"/>
      <c r="D146" s="61"/>
    </row>
  </sheetData>
  <mergeCells count="2">
    <mergeCell ref="C15:D15"/>
    <mergeCell ref="C17:D1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2010-03-26T01:47:50Z</dcterms:created>
  <dcterms:modified xsi:type="dcterms:W3CDTF">2010-03-26T01:49:03Z</dcterms:modified>
  <cp:category/>
  <cp:version/>
  <cp:contentType/>
  <cp:contentStatus/>
</cp:coreProperties>
</file>