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■工業統計\☆確報\28確報（センサス）\7 原稿\確報(HPのみ)\3 累年比較\"/>
    </mc:Choice>
  </mc:AlternateContent>
  <bookViews>
    <workbookView xWindow="240" yWindow="15" windowWidth="14940" windowHeight="9450" tabRatio="677"/>
  </bookViews>
  <sheets>
    <sheet name="6表 " sheetId="36" r:id="rId1"/>
  </sheets>
  <calcPr calcId="162913" calcMode="manual"/>
</workbook>
</file>

<file path=xl/calcChain.xml><?xml version="1.0" encoding="utf-8"?>
<calcChain xmlns="http://schemas.openxmlformats.org/spreadsheetml/2006/main">
  <c r="J64" i="36" l="1"/>
  <c r="J63" i="36"/>
  <c r="J62" i="36"/>
  <c r="J61" i="36"/>
  <c r="J60" i="36"/>
  <c r="J59" i="36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5" i="36"/>
  <c r="K24" i="36"/>
  <c r="J24" i="36"/>
  <c r="J23" i="36"/>
  <c r="K22" i="36"/>
  <c r="J22" i="36"/>
  <c r="J21" i="36"/>
  <c r="K20" i="36"/>
  <c r="J20" i="36"/>
  <c r="J19" i="36"/>
  <c r="K18" i="36"/>
  <c r="J18" i="36"/>
  <c r="J17" i="36"/>
  <c r="K16" i="36"/>
  <c r="J16" i="36"/>
  <c r="J15" i="36"/>
  <c r="K14" i="36"/>
  <c r="J14" i="36"/>
  <c r="J13" i="36"/>
  <c r="K12" i="36"/>
  <c r="J12" i="36"/>
  <c r="J11" i="36"/>
  <c r="K9" i="36"/>
  <c r="I9" i="36"/>
  <c r="K64" i="36"/>
  <c r="H9" i="36"/>
  <c r="K27" i="36"/>
  <c r="K29" i="36"/>
  <c r="K31" i="36"/>
  <c r="K33" i="36"/>
  <c r="K35" i="36"/>
  <c r="K37" i="36"/>
  <c r="K39" i="36"/>
  <c r="K41" i="36"/>
  <c r="K43" i="36"/>
  <c r="K45" i="36"/>
  <c r="K47" i="36"/>
  <c r="K49" i="36"/>
  <c r="K51" i="36"/>
  <c r="K53" i="36"/>
  <c r="K55" i="36"/>
  <c r="K57" i="36"/>
  <c r="K59" i="36"/>
  <c r="K61" i="36"/>
  <c r="K63" i="36"/>
  <c r="K11" i="36"/>
  <c r="K13" i="36"/>
  <c r="K15" i="36"/>
  <c r="K17" i="36"/>
  <c r="K19" i="36"/>
  <c r="K21" i="36"/>
  <c r="K23" i="36"/>
  <c r="K25" i="36"/>
  <c r="J9" i="36"/>
  <c r="K26" i="36"/>
  <c r="K28" i="36"/>
  <c r="K30" i="36"/>
  <c r="K32" i="36"/>
  <c r="K34" i="36"/>
  <c r="K36" i="36"/>
  <c r="K38" i="36"/>
  <c r="K40" i="36"/>
  <c r="K42" i="36"/>
  <c r="K44" i="36"/>
  <c r="K46" i="36"/>
  <c r="K48" i="36"/>
  <c r="K50" i="36"/>
  <c r="K52" i="36"/>
  <c r="K54" i="36"/>
  <c r="K56" i="36"/>
  <c r="K58" i="36"/>
  <c r="K60" i="36"/>
  <c r="K62" i="36"/>
</calcChain>
</file>

<file path=xl/sharedStrings.xml><?xml version="1.0" encoding="utf-8"?>
<sst xmlns="http://schemas.openxmlformats.org/spreadsheetml/2006/main" count="70" uniqueCount="70">
  <si>
    <t>構成比%</t>
  </si>
  <si>
    <t xml:space="preserve">年次 </t>
    <phoneticPr fontId="2"/>
  </si>
  <si>
    <t xml:space="preserve"> 市町村</t>
    <phoneticPr fontId="2"/>
  </si>
  <si>
    <t>白井市</t>
    <rPh sb="2" eb="3">
      <t>シ</t>
    </rPh>
    <phoneticPr fontId="4"/>
  </si>
  <si>
    <t>富里市</t>
    <rPh sb="2" eb="3">
      <t>シ</t>
    </rPh>
    <phoneticPr fontId="4"/>
  </si>
  <si>
    <t>南房総市</t>
    <rPh sb="0" eb="1">
      <t>ミナミ</t>
    </rPh>
    <rPh sb="1" eb="3">
      <t>ボウソウ</t>
    </rPh>
    <rPh sb="3" eb="4">
      <t>シ</t>
    </rPh>
    <phoneticPr fontId="4"/>
  </si>
  <si>
    <t>匝瑳市</t>
    <rPh sb="0" eb="2">
      <t>ソウサ</t>
    </rPh>
    <rPh sb="2" eb="3">
      <t>シ</t>
    </rPh>
    <phoneticPr fontId="4"/>
  </si>
  <si>
    <t>香取市</t>
    <rPh sb="0" eb="2">
      <t>カトリ</t>
    </rPh>
    <rPh sb="2" eb="3">
      <t>シ</t>
    </rPh>
    <phoneticPr fontId="4"/>
  </si>
  <si>
    <t>山武市</t>
    <rPh sb="0" eb="2">
      <t>サンブ</t>
    </rPh>
    <rPh sb="2" eb="3">
      <t>シ</t>
    </rPh>
    <phoneticPr fontId="4"/>
  </si>
  <si>
    <t>いすみ市</t>
    <rPh sb="3" eb="4">
      <t>シ</t>
    </rPh>
    <phoneticPr fontId="4"/>
  </si>
  <si>
    <t>横芝光町</t>
    <rPh sb="0" eb="2">
      <t>ヨコシバ</t>
    </rPh>
    <rPh sb="2" eb="3">
      <t>ヒカリ</t>
    </rPh>
    <rPh sb="3" eb="4">
      <t>マチ</t>
    </rPh>
    <phoneticPr fontId="4"/>
  </si>
  <si>
    <t>県計</t>
    <rPh sb="0" eb="1">
      <t>ケン</t>
    </rPh>
    <rPh sb="1" eb="2">
      <t>ケイ</t>
    </rPh>
    <phoneticPr fontId="4"/>
  </si>
  <si>
    <t>付加価値額（従業者４人以上の事業所）</t>
  </si>
  <si>
    <t>(金額：万円）</t>
    <rPh sb="1" eb="3">
      <t>キンガク</t>
    </rPh>
    <rPh sb="4" eb="6">
      <t>マンエン</t>
    </rPh>
    <phoneticPr fontId="2"/>
  </si>
  <si>
    <t>第6表  市町村別、付加価値額の累年比較</t>
    <rPh sb="10" eb="12">
      <t>フカ</t>
    </rPh>
    <rPh sb="12" eb="15">
      <t>カチガク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</si>
  <si>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</si>
  <si>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</si>
  <si>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</si>
  <si>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</si>
  <si>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</si>
  <si>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</si>
  <si>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</si>
  <si>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</si>
  <si>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</si>
  <si>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</si>
  <si>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</si>
  <si>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</si>
  <si>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</si>
  <si>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</si>
  <si>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</si>
  <si>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</si>
  <si>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</si>
  <si>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</si>
  <si>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</si>
  <si>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</si>
  <si>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</si>
  <si>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</si>
  <si>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</si>
  <si>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</si>
  <si>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</si>
  <si>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</si>
  <si>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</si>
  <si>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</si>
  <si>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</si>
  <si>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</si>
  <si>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</si>
  <si>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</si>
  <si>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</si>
  <si>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</si>
  <si>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</si>
  <si>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</si>
  <si>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</si>
  <si>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</si>
  <si>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</si>
  <si>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</si>
  <si>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</si>
  <si>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</si>
  <si>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</si>
  <si>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</si>
  <si>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</si>
  <si>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平成22年</t>
  </si>
  <si>
    <t>平成23年</t>
  </si>
  <si>
    <t>平成24年</t>
  </si>
  <si>
    <t>大網白里市</t>
    <rPh sb="4" eb="5">
      <t>シ</t>
    </rPh>
    <phoneticPr fontId="2"/>
  </si>
  <si>
    <t>…</t>
    <phoneticPr fontId="2"/>
  </si>
  <si>
    <t>平成25年</t>
  </si>
  <si>
    <t>平成26年</t>
    <phoneticPr fontId="2"/>
  </si>
  <si>
    <t>平成27年</t>
    <phoneticPr fontId="2"/>
  </si>
  <si>
    <t>平成27年</t>
    <phoneticPr fontId="4"/>
  </si>
  <si>
    <t>前回比%</t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</si>
</sst>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△ &quot;#,##0.0"/>
    <numFmt numFmtId="177" formatCode="0.0"/>
    <numFmt numFmtId="178" formatCode="#,##0;&quot;△ &quot;#,##0"/>
    <numFmt numFmtId="180" formatCode="0.0;&quot;△ &quot;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hair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37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Protection="1">
      <alignment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30" fontId="6" fillId="0" borderId="3" xfId="0" applyNumberFormat="1" applyFont="1" applyFill="1" applyBorder="1" applyAlignment="1" applyProtection="1">
      <alignment horizontal="center" vertical="center"/>
      <protection locked="0"/>
    </xf>
    <xf numFmtId="37" fontId="5" fillId="0" borderId="4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vertical="center"/>
    </xf>
    <xf numFmtId="177" fontId="7" fillId="0" borderId="6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5" fillId="0" borderId="5" xfId="0" applyNumberFormat="1" applyFont="1" applyFill="1" applyBorder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177" fontId="6" fillId="0" borderId="6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177" fontId="6" fillId="0" borderId="9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77" fontId="8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top"/>
    </xf>
    <xf numFmtId="177" fontId="6" fillId="0" borderId="0" xfId="0" applyNumberFormat="1" applyFont="1" applyFill="1" applyBorder="1" applyAlignment="1" applyProtection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37" fontId="9" fillId="0" borderId="4" xfId="0" applyNumberFormat="1" applyFont="1" applyFill="1" applyBorder="1" applyAlignment="1" applyProtection="1">
      <alignment horizontal="center" vertical="center"/>
    </xf>
    <xf numFmtId="37" fontId="9" fillId="0" borderId="10" xfId="0" applyNumberFormat="1" applyFont="1" applyFill="1" applyBorder="1" applyAlignment="1" applyProtection="1">
      <alignment horizontal="center" vertical="center"/>
    </xf>
    <xf numFmtId="37" fontId="5" fillId="0" borderId="11" xfId="0" applyNumberFormat="1" applyFont="1" applyFill="1" applyBorder="1" applyAlignment="1" applyProtection="1">
      <alignment horizontal="left" vertical="center"/>
    </xf>
    <xf numFmtId="37" fontId="7" fillId="0" borderId="0" xfId="0" applyNumberFormat="1" applyFont="1" applyFill="1" applyBorder="1" applyAlignment="1" applyProtection="1">
      <alignment horizontal="distributed" vertical="center"/>
    </xf>
    <xf numFmtId="37" fontId="7" fillId="0" borderId="12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37" fontId="5" fillId="0" borderId="15" xfId="0" applyNumberFormat="1" applyFont="1" applyFill="1" applyBorder="1" applyAlignment="1" applyProtection="1">
      <alignment horizontal="righ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16" xfId="0" applyFont="1" applyFill="1" applyBorder="1">
      <alignment vertical="center"/>
    </xf>
    <xf numFmtId="37" fontId="5" fillId="0" borderId="17" xfId="0" applyNumberFormat="1" applyFont="1" applyFill="1" applyBorder="1" applyAlignment="1" applyProtection="1">
      <alignment horizontal="left" vertical="center"/>
    </xf>
    <xf numFmtId="37" fontId="5" fillId="0" borderId="18" xfId="0" applyNumberFormat="1" applyFont="1" applyFill="1" applyBorder="1" applyAlignment="1" applyProtection="1">
      <alignment horizontal="left" vertical="center"/>
    </xf>
    <xf numFmtId="0" fontId="5" fillId="0" borderId="19" xfId="0" applyFont="1" applyFill="1" applyBorder="1">
      <alignment vertical="center"/>
    </xf>
    <xf numFmtId="37" fontId="5" fillId="0" borderId="15" xfId="0" applyNumberFormat="1" applyFont="1" applyFill="1" applyBorder="1" applyAlignment="1" applyProtection="1">
      <alignment horizontal="left" vertical="center"/>
    </xf>
    <xf numFmtId="37" fontId="5" fillId="0" borderId="0" xfId="0" applyNumberFormat="1" applyFont="1" applyFill="1" applyBorder="1" applyAlignment="1" applyProtection="1">
      <alignment horizontal="distributed" vertical="center"/>
    </xf>
    <xf numFmtId="37" fontId="5" fillId="0" borderId="12" xfId="0" applyNumberFormat="1" applyFont="1" applyFill="1" applyBorder="1" applyAlignment="1" applyProtection="1">
      <alignment vertical="center"/>
    </xf>
    <xf numFmtId="0" fontId="0" fillId="0" borderId="0" xfId="0" applyNumberFormat="1" applyFill="1">
      <alignment vertical="center"/>
    </xf>
    <xf numFmtId="37" fontId="5" fillId="0" borderId="20" xfId="0" applyNumberFormat="1" applyFont="1" applyFill="1" applyBorder="1" applyAlignment="1" applyProtection="1">
      <alignment vertical="center"/>
    </xf>
    <xf numFmtId="0" fontId="5" fillId="0" borderId="21" xfId="0" applyFont="1" applyFill="1" applyBorder="1">
      <alignment vertical="center"/>
    </xf>
    <xf numFmtId="37" fontId="5" fillId="0" borderId="22" xfId="0" applyNumberFormat="1" applyFont="1" applyFill="1" applyBorder="1" applyAlignment="1" applyProtection="1">
      <alignment horizontal="distributed" vertical="center"/>
    </xf>
    <xf numFmtId="0" fontId="5" fillId="0" borderId="23" xfId="0" applyFont="1" applyFill="1" applyBorder="1">
      <alignment vertical="center"/>
    </xf>
    <xf numFmtId="37" fontId="5" fillId="0" borderId="24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Protection="1">
      <alignment vertical="center"/>
    </xf>
    <xf numFmtId="0" fontId="5" fillId="0" borderId="25" xfId="0" applyFont="1" applyFill="1" applyBorder="1">
      <alignment vertical="center"/>
    </xf>
    <xf numFmtId="178" fontId="5" fillId="0" borderId="0" xfId="0" applyNumberFormat="1" applyFont="1" applyFill="1">
      <alignment vertical="center"/>
    </xf>
    <xf numFmtId="178" fontId="5" fillId="0" borderId="0" xfId="0" applyNumberFormat="1" applyFont="1" applyFill="1" applyAlignment="1" applyProtection="1">
      <alignment vertical="center"/>
    </xf>
    <xf numFmtId="178" fontId="5" fillId="0" borderId="0" xfId="0" applyNumberFormat="1" applyFont="1" applyFill="1" applyBorder="1">
      <alignment vertical="center"/>
    </xf>
    <xf numFmtId="178" fontId="5" fillId="0" borderId="1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178" fontId="5" fillId="0" borderId="2" xfId="0" applyNumberFormat="1" applyFont="1" applyFill="1" applyBorder="1" applyAlignment="1" applyProtection="1">
      <alignment vertical="center"/>
    </xf>
    <xf numFmtId="178" fontId="5" fillId="0" borderId="3" xfId="0" applyNumberFormat="1" applyFont="1" applyFill="1" applyBorder="1" applyAlignment="1" applyProtection="1">
      <alignment horizontal="center" vertical="center"/>
    </xf>
    <xf numFmtId="178" fontId="7" fillId="0" borderId="5" xfId="0" applyNumberFormat="1" applyFont="1" applyFill="1" applyBorder="1" applyAlignment="1" applyProtection="1">
      <alignment vertical="center"/>
    </xf>
    <xf numFmtId="178" fontId="5" fillId="0" borderId="5" xfId="0" applyNumberFormat="1" applyFont="1" applyFill="1" applyBorder="1" applyAlignment="1" applyProtection="1">
      <alignment vertical="center"/>
    </xf>
    <xf numFmtId="178" fontId="5" fillId="0" borderId="7" xfId="0" applyNumberFormat="1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 applyProtection="1">
      <alignment vertical="center"/>
    </xf>
    <xf numFmtId="178" fontId="8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top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80" fontId="6" fillId="0" borderId="6" xfId="0" applyNumberFormat="1" applyFont="1" applyFill="1" applyBorder="1" applyAlignment="1" applyProtection="1">
      <alignment vertical="center"/>
    </xf>
    <xf numFmtId="180" fontId="6" fillId="0" borderId="26" xfId="0" applyNumberFormat="1" applyFont="1" applyFill="1" applyBorder="1" applyAlignment="1" applyProtection="1">
      <alignment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vertical="center"/>
    </xf>
    <xf numFmtId="178" fontId="5" fillId="0" borderId="28" xfId="0" applyNumberFormat="1" applyFont="1" applyFill="1" applyBorder="1" applyAlignment="1" applyProtection="1">
      <alignment vertical="center"/>
    </xf>
    <xf numFmtId="176" fontId="6" fillId="0" borderId="28" xfId="0" applyNumberFormat="1" applyFont="1" applyFill="1" applyBorder="1" applyAlignment="1" applyProtection="1">
      <alignment vertical="center"/>
    </xf>
    <xf numFmtId="180" fontId="6" fillId="0" borderId="29" xfId="0" applyNumberFormat="1" applyFont="1" applyFill="1" applyBorder="1" applyAlignment="1" applyProtection="1">
      <alignment vertical="center"/>
    </xf>
    <xf numFmtId="37" fontId="5" fillId="0" borderId="27" xfId="0" applyNumberFormat="1" applyFont="1" applyFill="1" applyBorder="1" applyAlignment="1" applyProtection="1">
      <alignment horizontal="distributed" vertical="center"/>
    </xf>
    <xf numFmtId="37" fontId="5" fillId="0" borderId="30" xfId="0" applyNumberFormat="1" applyFont="1" applyFill="1" applyBorder="1" applyAlignment="1" applyProtection="1">
      <alignment vertical="center"/>
    </xf>
    <xf numFmtId="177" fontId="5" fillId="0" borderId="19" xfId="0" applyNumberFormat="1" applyFont="1" applyFill="1" applyBorder="1" applyAlignment="1" applyProtection="1">
      <alignment vertical="center"/>
    </xf>
    <xf numFmtId="37" fontId="5" fillId="0" borderId="31" xfId="0" applyNumberFormat="1" applyFont="1" applyFill="1" applyBorder="1" applyAlignment="1" applyProtection="1">
      <alignment horizontal="distributed" vertical="center"/>
    </xf>
    <xf numFmtId="37" fontId="5" fillId="0" borderId="32" xfId="0" applyNumberFormat="1" applyFont="1" applyFill="1" applyBorder="1" applyAlignment="1" applyProtection="1">
      <alignment vertical="center"/>
    </xf>
    <xf numFmtId="178" fontId="5" fillId="0" borderId="33" xfId="0" applyNumberFormat="1" applyFont="1" applyFill="1" applyBorder="1" applyAlignment="1" applyProtection="1">
      <alignment vertical="center"/>
    </xf>
    <xf numFmtId="176" fontId="6" fillId="0" borderId="33" xfId="0" applyNumberFormat="1" applyFont="1" applyFill="1" applyBorder="1" applyAlignment="1" applyProtection="1">
      <alignment vertical="center"/>
    </xf>
    <xf numFmtId="180" fontId="6" fillId="0" borderId="34" xfId="0" applyNumberFormat="1" applyFont="1" applyFill="1" applyBorder="1" applyAlignment="1" applyProtection="1">
      <alignment vertical="center"/>
    </xf>
    <xf numFmtId="0" fontId="5" fillId="0" borderId="35" xfId="0" applyFont="1" applyFill="1" applyBorder="1">
      <alignment vertical="center"/>
    </xf>
    <xf numFmtId="178" fontId="5" fillId="0" borderId="2" xfId="0" applyNumberFormat="1" applyFont="1" applyFill="1" applyBorder="1" applyAlignment="1" applyProtection="1">
      <alignment horizontal="distributed" vertical="center"/>
    </xf>
    <xf numFmtId="37" fontId="5" fillId="0" borderId="2" xfId="0" applyNumberFormat="1" applyFont="1" applyFill="1" applyBorder="1" applyAlignment="1" applyProtection="1">
      <alignment horizontal="right" vertical="center"/>
    </xf>
    <xf numFmtId="37" fontId="5" fillId="0" borderId="36" xfId="0" applyNumberFormat="1" applyFont="1" applyFill="1" applyBorder="1" applyAlignment="1" applyProtection="1">
      <alignment horizontal="right" vertical="center"/>
    </xf>
    <xf numFmtId="37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37" xfId="0" applyNumberFormat="1" applyFont="1" applyFill="1" applyBorder="1" applyAlignment="1" applyProtection="1">
      <alignment horizontal="center" vertical="center" wrapText="1"/>
    </xf>
    <xf numFmtId="37" fontId="5" fillId="0" borderId="3" xfId="0" applyNumberFormat="1" applyFont="1" applyFill="1" applyBorder="1" applyAlignment="1" applyProtection="1">
      <alignment horizontal="center" vertical="center"/>
    </xf>
    <xf numFmtId="37" fontId="5" fillId="0" borderId="37" xfId="0" applyNumberFormat="1" applyFont="1" applyFill="1" applyBorder="1" applyAlignment="1" applyProtection="1">
      <alignment horizontal="center" vertical="center"/>
    </xf>
    <xf numFmtId="37" fontId="9" fillId="0" borderId="3" xfId="0" applyNumberFormat="1" applyFont="1" applyFill="1" applyBorder="1" applyAlignment="1" applyProtection="1">
      <alignment horizontal="center" vertical="center"/>
    </xf>
    <xf numFmtId="37" fontId="9" fillId="0" borderId="37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200025</xdr:rowOff>
    </xdr:from>
    <xdr:to>
      <xdr:col>11</xdr:col>
      <xdr:colOff>95251</xdr:colOff>
      <xdr:row>4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04775" y="200025"/>
          <a:ext cx="7781926" cy="5524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　この統計表中、「年次」については、「事業所数、従業者数」と経理事項では、 調査時点が異なるため、経理事項の年に統一しています。 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　「事業所数、従業者数」以外の項目は個人経営調査票で把握した事業所を除きます。</a:t>
          </a: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9"/>
  <sheetViews>
    <sheetView tabSelected="1" zoomScaleNormal="100" workbookViewId="0">
      <selection activeCell="M6" sqref="M6"/>
    </sheetView>
  </sheetViews>
  <sheetFormatPr defaultColWidth="10.625" defaultRowHeight="12"/>
  <cols>
    <col min="1" max="1" width="1" style="3" customWidth="1"/>
    <col min="2" max="2" width="11.75" style="3" customWidth="1"/>
    <col min="3" max="3" width="0.875" style="3" customWidth="1"/>
    <col min="4" max="9" width="12.125" style="59" customWidth="1"/>
    <col min="10" max="10" width="8.5" style="3" bestFit="1" customWidth="1"/>
    <col min="11" max="11" width="7.375" style="3" customWidth="1"/>
    <col min="12" max="12" width="7.25" style="3" customWidth="1"/>
    <col min="13" max="13" width="6.25" style="3" customWidth="1"/>
    <col min="14" max="18" width="11.25" style="3" bestFit="1" customWidth="1"/>
    <col min="19" max="16384" width="10.625" style="3"/>
  </cols>
  <sheetData>
    <row r="1" spans="1:20" ht="18" customHeight="1">
      <c r="B1" s="36" t="s">
        <v>14</v>
      </c>
    </row>
    <row r="2" spans="1:20" ht="19.5" customHeight="1"/>
    <row r="3" spans="1:20" ht="7.5" customHeight="1">
      <c r="B3" s="36"/>
      <c r="C3" s="36"/>
      <c r="D3" s="60"/>
      <c r="E3" s="60"/>
      <c r="F3" s="60"/>
      <c r="G3" s="60"/>
      <c r="H3" s="60"/>
      <c r="I3" s="60"/>
      <c r="J3" s="1"/>
      <c r="K3" s="1"/>
      <c r="L3" s="1"/>
      <c r="M3" s="2"/>
      <c r="N3" s="2"/>
      <c r="O3" s="2"/>
      <c r="P3" s="2"/>
      <c r="Q3" s="2"/>
      <c r="R3" s="2"/>
      <c r="S3" s="2"/>
      <c r="T3" s="2"/>
    </row>
    <row r="4" spans="1:20" ht="3" customHeight="1" thickBot="1">
      <c r="B4" s="36"/>
      <c r="C4" s="36"/>
      <c r="D4" s="62"/>
      <c r="E4" s="62"/>
      <c r="F4" s="62"/>
      <c r="G4" s="62"/>
      <c r="H4" s="62"/>
      <c r="I4" s="62"/>
      <c r="J4" s="4"/>
      <c r="K4" s="4"/>
      <c r="L4" s="5"/>
      <c r="M4" s="2"/>
      <c r="N4" s="2"/>
      <c r="O4" s="2"/>
      <c r="P4" s="2"/>
      <c r="Q4" s="2"/>
      <c r="R4" s="2"/>
      <c r="S4" s="2"/>
      <c r="T4" s="2"/>
    </row>
    <row r="5" spans="1:20" ht="18" customHeight="1">
      <c r="A5" s="37"/>
      <c r="B5" s="6"/>
      <c r="C5" s="6"/>
      <c r="D5" s="64"/>
      <c r="E5" s="90" t="s">
        <v>12</v>
      </c>
      <c r="F5" s="90"/>
      <c r="G5" s="90"/>
      <c r="H5" s="90"/>
      <c r="I5" s="91" t="s">
        <v>13</v>
      </c>
      <c r="J5" s="91"/>
      <c r="K5" s="92"/>
      <c r="L5" s="7"/>
      <c r="M5" s="8"/>
      <c r="N5" s="8"/>
      <c r="O5" s="2"/>
      <c r="P5" s="2"/>
      <c r="Q5" s="2"/>
      <c r="R5" s="2"/>
      <c r="S5" s="2"/>
      <c r="T5" s="2"/>
    </row>
    <row r="6" spans="1:20" ht="15" customHeight="1">
      <c r="A6" s="38"/>
      <c r="B6" s="39" t="s">
        <v>1</v>
      </c>
      <c r="C6" s="40"/>
      <c r="D6" s="93" t="s">
        <v>60</v>
      </c>
      <c r="E6" s="95" t="s">
        <v>61</v>
      </c>
      <c r="F6" s="95" t="s">
        <v>62</v>
      </c>
      <c r="G6" s="95" t="s">
        <v>65</v>
      </c>
      <c r="H6" s="95" t="s">
        <v>66</v>
      </c>
      <c r="I6" s="95" t="s">
        <v>67</v>
      </c>
      <c r="J6" s="97" t="s">
        <v>69</v>
      </c>
      <c r="K6" s="31" t="s">
        <v>68</v>
      </c>
      <c r="L6" s="9"/>
      <c r="M6" s="8"/>
      <c r="N6" s="8"/>
      <c r="O6" s="2"/>
      <c r="P6" s="2"/>
      <c r="Q6" s="2"/>
      <c r="R6" s="2"/>
      <c r="S6" s="2"/>
      <c r="T6" s="2"/>
    </row>
    <row r="7" spans="1:20" ht="15" customHeight="1">
      <c r="A7" s="41"/>
      <c r="B7" s="42" t="s">
        <v>2</v>
      </c>
      <c r="C7" s="43"/>
      <c r="D7" s="94"/>
      <c r="E7" s="96"/>
      <c r="F7" s="96"/>
      <c r="G7" s="96"/>
      <c r="H7" s="96"/>
      <c r="I7" s="96"/>
      <c r="J7" s="98"/>
      <c r="K7" s="32" t="s">
        <v>0</v>
      </c>
      <c r="L7" s="9"/>
      <c r="M7" s="8"/>
      <c r="N7" s="8"/>
      <c r="O7" s="2"/>
      <c r="P7" s="2"/>
      <c r="Q7" s="2"/>
      <c r="R7" s="2"/>
      <c r="S7" s="2"/>
      <c r="T7" s="2"/>
    </row>
    <row r="8" spans="1:20" ht="3" customHeight="1">
      <c r="A8" s="44"/>
      <c r="B8" s="45"/>
      <c r="C8" s="33"/>
      <c r="D8" s="65"/>
      <c r="E8" s="65"/>
      <c r="F8" s="65"/>
      <c r="G8" s="65"/>
      <c r="H8" s="65"/>
      <c r="I8" s="65"/>
      <c r="J8" s="10"/>
      <c r="K8" s="11"/>
      <c r="L8" s="9"/>
      <c r="M8" s="8"/>
      <c r="N8" s="8"/>
      <c r="O8" s="2"/>
      <c r="P8" s="2"/>
      <c r="Q8" s="2"/>
      <c r="R8" s="2"/>
      <c r="S8" s="2"/>
      <c r="T8" s="2"/>
    </row>
    <row r="9" spans="1:20" ht="14.25" customHeight="1">
      <c r="A9" s="44"/>
      <c r="B9" s="34" t="s">
        <v>11</v>
      </c>
      <c r="C9" s="35"/>
      <c r="D9" s="66">
        <v>313050478</v>
      </c>
      <c r="E9" s="66">
        <v>317231645</v>
      </c>
      <c r="F9" s="66">
        <v>253404080</v>
      </c>
      <c r="G9" s="66">
        <v>284995600</v>
      </c>
      <c r="H9" s="66">
        <f>SUM(H11:H64)</f>
        <v>269058353</v>
      </c>
      <c r="I9" s="66">
        <f>SUM(I11:I64)</f>
        <v>260944798</v>
      </c>
      <c r="J9" s="12">
        <f>(I9-H9)/H9*100</f>
        <v>-3.0155373024230174</v>
      </c>
      <c r="K9" s="13">
        <f>I9/$I$9*100</f>
        <v>100</v>
      </c>
      <c r="L9" s="14"/>
      <c r="M9" s="14"/>
      <c r="N9" s="14"/>
      <c r="O9" s="2"/>
      <c r="P9" s="2"/>
      <c r="Q9" s="2"/>
      <c r="R9" s="2"/>
      <c r="S9" s="2"/>
      <c r="T9" s="2"/>
    </row>
    <row r="10" spans="1:20" ht="5.0999999999999996" customHeight="1">
      <c r="A10" s="44"/>
      <c r="B10" s="46"/>
      <c r="C10" s="47"/>
      <c r="D10" s="67"/>
      <c r="E10" s="67"/>
      <c r="F10" s="67"/>
      <c r="G10" s="66"/>
      <c r="H10" s="66"/>
      <c r="I10" s="66"/>
      <c r="J10" s="15"/>
      <c r="K10" s="16"/>
      <c r="L10" s="17"/>
      <c r="M10" s="17"/>
      <c r="N10" s="17"/>
      <c r="O10" s="2"/>
      <c r="P10" s="2"/>
      <c r="Q10" s="2"/>
      <c r="R10" s="2"/>
      <c r="S10" s="2"/>
      <c r="T10" s="2"/>
    </row>
    <row r="11" spans="1:20" ht="15" customHeight="1">
      <c r="A11" s="44"/>
      <c r="B11" s="46" t="s">
        <v>15</v>
      </c>
      <c r="C11" s="47"/>
      <c r="D11" s="67">
        <v>25988571</v>
      </c>
      <c r="E11" s="67">
        <v>24490639</v>
      </c>
      <c r="F11" s="67">
        <v>18995569</v>
      </c>
      <c r="G11" s="67">
        <v>22560466</v>
      </c>
      <c r="H11" s="67">
        <v>23970551</v>
      </c>
      <c r="I11" s="67">
        <v>21856843</v>
      </c>
      <c r="J11" s="18">
        <f t="shared" ref="J11:J63" si="0">(I11-H11)/H11*100</f>
        <v>-8.817936642340845</v>
      </c>
      <c r="K11" s="19">
        <f>I11/$I$9*100</f>
        <v>8.3760408973548497</v>
      </c>
      <c r="L11" s="17"/>
      <c r="M11" s="17"/>
      <c r="N11" s="48"/>
      <c r="O11" s="2"/>
      <c r="P11" s="2"/>
      <c r="Q11" s="2"/>
      <c r="R11" s="2"/>
      <c r="S11" s="2"/>
      <c r="T11" s="2"/>
    </row>
    <row r="12" spans="1:20" ht="15" customHeight="1">
      <c r="A12" s="44"/>
      <c r="B12" s="46" t="s">
        <v>16</v>
      </c>
      <c r="C12" s="47"/>
      <c r="D12" s="67">
        <v>7204357</v>
      </c>
      <c r="E12" s="67">
        <v>6333036</v>
      </c>
      <c r="F12" s="67">
        <v>6776673</v>
      </c>
      <c r="G12" s="67">
        <v>6482970</v>
      </c>
      <c r="H12" s="67">
        <v>6682025</v>
      </c>
      <c r="I12" s="67">
        <v>7455438</v>
      </c>
      <c r="J12" s="18">
        <f t="shared" si="0"/>
        <v>11.574530176106794</v>
      </c>
      <c r="K12" s="74">
        <f t="shared" ref="K12:K64" si="1">I12/$I$9*100</f>
        <v>2.8570939360132406</v>
      </c>
      <c r="L12" s="17"/>
      <c r="M12" s="17"/>
      <c r="N12" s="48"/>
      <c r="O12" s="2"/>
      <c r="P12" s="2"/>
      <c r="Q12" s="2"/>
      <c r="R12" s="2"/>
      <c r="S12" s="2"/>
      <c r="T12" s="2"/>
    </row>
    <row r="13" spans="1:20" ht="15" customHeight="1">
      <c r="A13" s="44"/>
      <c r="B13" s="46" t="s">
        <v>17</v>
      </c>
      <c r="C13" s="47"/>
      <c r="D13" s="67">
        <v>9875621</v>
      </c>
      <c r="E13" s="67">
        <v>8342352</v>
      </c>
      <c r="F13" s="67">
        <v>10266055</v>
      </c>
      <c r="G13" s="67">
        <v>8706035</v>
      </c>
      <c r="H13" s="67">
        <v>7835074</v>
      </c>
      <c r="I13" s="67">
        <v>8187110</v>
      </c>
      <c r="J13" s="18">
        <f t="shared" si="0"/>
        <v>4.4930781764154366</v>
      </c>
      <c r="K13" s="74">
        <f t="shared" si="1"/>
        <v>3.1374873393720617</v>
      </c>
      <c r="L13" s="17"/>
      <c r="M13" s="17"/>
      <c r="N13" s="48"/>
      <c r="O13" s="2"/>
      <c r="P13" s="2"/>
      <c r="Q13" s="2"/>
      <c r="R13" s="2"/>
      <c r="S13" s="2"/>
      <c r="T13" s="2"/>
    </row>
    <row r="14" spans="1:20" ht="15" customHeight="1">
      <c r="A14" s="44"/>
      <c r="B14" s="46" t="s">
        <v>18</v>
      </c>
      <c r="C14" s="47"/>
      <c r="D14" s="67">
        <v>20525916</v>
      </c>
      <c r="E14" s="67">
        <v>20115326</v>
      </c>
      <c r="F14" s="67">
        <v>19105628</v>
      </c>
      <c r="G14" s="67">
        <v>22711504</v>
      </c>
      <c r="H14" s="67">
        <v>22621974</v>
      </c>
      <c r="I14" s="67">
        <v>21132064</v>
      </c>
      <c r="J14" s="18">
        <f t="shared" si="0"/>
        <v>-6.5861184351109241</v>
      </c>
      <c r="K14" s="74">
        <f t="shared" si="1"/>
        <v>8.0982890488585255</v>
      </c>
      <c r="L14" s="17"/>
      <c r="M14" s="17"/>
      <c r="N14" s="48"/>
      <c r="O14" s="2"/>
      <c r="P14" s="2"/>
      <c r="Q14" s="2"/>
      <c r="R14" s="2"/>
      <c r="S14" s="2"/>
      <c r="T14" s="2"/>
    </row>
    <row r="15" spans="1:20" ht="15" customHeight="1">
      <c r="A15" s="58"/>
      <c r="B15" s="51" t="s">
        <v>19</v>
      </c>
      <c r="C15" s="49"/>
      <c r="D15" s="68">
        <v>982626</v>
      </c>
      <c r="E15" s="68">
        <v>650356</v>
      </c>
      <c r="F15" s="68">
        <v>815340</v>
      </c>
      <c r="G15" s="68">
        <v>431269</v>
      </c>
      <c r="H15" s="68">
        <v>442284</v>
      </c>
      <c r="I15" s="68">
        <v>375394</v>
      </c>
      <c r="J15" s="20">
        <f t="shared" si="0"/>
        <v>-15.123766629586418</v>
      </c>
      <c r="K15" s="75">
        <f t="shared" si="1"/>
        <v>0.14385954534337947</v>
      </c>
      <c r="L15" s="17"/>
      <c r="M15" s="17"/>
      <c r="N15" s="48"/>
      <c r="O15" s="2"/>
      <c r="P15" s="2"/>
      <c r="Q15" s="2"/>
      <c r="R15" s="2"/>
      <c r="S15" s="2"/>
      <c r="T15" s="2"/>
    </row>
    <row r="16" spans="1:20" ht="15" customHeight="1">
      <c r="A16" s="44"/>
      <c r="B16" s="46" t="s">
        <v>20</v>
      </c>
      <c r="C16" s="47"/>
      <c r="D16" s="67">
        <v>2864949</v>
      </c>
      <c r="E16" s="67">
        <v>2568091</v>
      </c>
      <c r="F16" s="67">
        <v>2146671</v>
      </c>
      <c r="G16" s="67">
        <v>2515832</v>
      </c>
      <c r="H16" s="67">
        <v>3942837</v>
      </c>
      <c r="I16" s="67">
        <v>4524616</v>
      </c>
      <c r="J16" s="18">
        <f t="shared" si="0"/>
        <v>14.755339873294279</v>
      </c>
      <c r="K16" s="74">
        <f t="shared" si="1"/>
        <v>1.7339360794615264</v>
      </c>
      <c r="L16" s="17"/>
      <c r="M16" s="17"/>
      <c r="N16" s="48"/>
      <c r="O16" s="2"/>
      <c r="P16" s="2"/>
      <c r="Q16" s="2"/>
      <c r="R16" s="2"/>
      <c r="S16" s="2"/>
      <c r="T16" s="2"/>
    </row>
    <row r="17" spans="1:20" ht="15" customHeight="1">
      <c r="A17" s="44"/>
      <c r="B17" s="46" t="s">
        <v>21</v>
      </c>
      <c r="C17" s="47"/>
      <c r="D17" s="67">
        <v>17386290</v>
      </c>
      <c r="E17" s="67">
        <v>19542947</v>
      </c>
      <c r="F17" s="67">
        <v>16011091</v>
      </c>
      <c r="G17" s="67">
        <v>12768085</v>
      </c>
      <c r="H17" s="67">
        <v>12918849</v>
      </c>
      <c r="I17" s="67">
        <v>14800306</v>
      </c>
      <c r="J17" s="18">
        <f t="shared" si="0"/>
        <v>14.563658109170561</v>
      </c>
      <c r="K17" s="74">
        <f t="shared" si="1"/>
        <v>5.6718149253927646</v>
      </c>
      <c r="L17" s="17"/>
      <c r="M17" s="17"/>
      <c r="N17" s="17"/>
      <c r="O17" s="2"/>
      <c r="P17" s="2"/>
      <c r="Q17" s="2"/>
      <c r="R17" s="2"/>
      <c r="S17" s="2"/>
      <c r="T17" s="2"/>
    </row>
    <row r="18" spans="1:20" ht="15" customHeight="1">
      <c r="A18" s="44"/>
      <c r="B18" s="46" t="s">
        <v>22</v>
      </c>
      <c r="C18" s="47"/>
      <c r="D18" s="67">
        <v>12489564</v>
      </c>
      <c r="E18" s="67">
        <v>10468365</v>
      </c>
      <c r="F18" s="67">
        <v>12361931</v>
      </c>
      <c r="G18" s="67">
        <v>12898239</v>
      </c>
      <c r="H18" s="67">
        <v>12067329</v>
      </c>
      <c r="I18" s="67">
        <v>13911310</v>
      </c>
      <c r="J18" s="18">
        <f t="shared" si="0"/>
        <v>15.280771743274753</v>
      </c>
      <c r="K18" s="74">
        <f t="shared" si="1"/>
        <v>5.3311313759165264</v>
      </c>
      <c r="L18" s="17"/>
      <c r="M18" s="17"/>
      <c r="N18" s="17"/>
      <c r="O18" s="2"/>
      <c r="P18" s="2"/>
      <c r="Q18" s="2"/>
      <c r="R18" s="2"/>
      <c r="S18" s="2"/>
      <c r="T18" s="2"/>
    </row>
    <row r="19" spans="1:20" ht="15" customHeight="1">
      <c r="A19" s="44"/>
      <c r="B19" s="46" t="s">
        <v>23</v>
      </c>
      <c r="C19" s="47"/>
      <c r="D19" s="67">
        <v>6820852</v>
      </c>
      <c r="E19" s="67">
        <v>6845415</v>
      </c>
      <c r="F19" s="67">
        <v>7026621</v>
      </c>
      <c r="G19" s="67">
        <v>4684835</v>
      </c>
      <c r="H19" s="67">
        <v>3262621</v>
      </c>
      <c r="I19" s="67">
        <v>4618307</v>
      </c>
      <c r="J19" s="18">
        <f t="shared" si="0"/>
        <v>41.552052782103715</v>
      </c>
      <c r="K19" s="74">
        <f t="shared" si="1"/>
        <v>1.7698406082040385</v>
      </c>
      <c r="L19" s="17"/>
      <c r="M19" s="17"/>
      <c r="N19" s="17"/>
      <c r="O19" s="5"/>
      <c r="P19" s="5"/>
      <c r="Q19" s="5"/>
      <c r="R19" s="5"/>
      <c r="S19" s="17"/>
      <c r="T19" s="17"/>
    </row>
    <row r="20" spans="1:20" ht="15" customHeight="1">
      <c r="A20" s="44"/>
      <c r="B20" s="51" t="s">
        <v>24</v>
      </c>
      <c r="C20" s="49"/>
      <c r="D20" s="68">
        <v>8152016</v>
      </c>
      <c r="E20" s="68">
        <v>7799592</v>
      </c>
      <c r="F20" s="68">
        <v>8834813</v>
      </c>
      <c r="G20" s="68">
        <v>7576284</v>
      </c>
      <c r="H20" s="68">
        <v>8095795</v>
      </c>
      <c r="I20" s="68">
        <v>9431814</v>
      </c>
      <c r="J20" s="20">
        <f t="shared" si="0"/>
        <v>16.502628833857578</v>
      </c>
      <c r="K20" s="75">
        <f t="shared" si="1"/>
        <v>3.6144863098592981</v>
      </c>
      <c r="L20" s="17"/>
      <c r="M20" s="17"/>
      <c r="N20" s="17"/>
      <c r="O20" s="2"/>
      <c r="P20" s="2"/>
      <c r="Q20" s="2"/>
      <c r="R20" s="2"/>
      <c r="S20" s="2"/>
      <c r="T20" s="2"/>
    </row>
    <row r="21" spans="1:20" ht="15" customHeight="1">
      <c r="A21" s="50"/>
      <c r="B21" s="46" t="s">
        <v>25</v>
      </c>
      <c r="C21" s="47"/>
      <c r="D21" s="67">
        <v>7283578</v>
      </c>
      <c r="E21" s="67">
        <v>9146711</v>
      </c>
      <c r="F21" s="67">
        <v>6768594</v>
      </c>
      <c r="G21" s="67">
        <v>7392619</v>
      </c>
      <c r="H21" s="67">
        <v>8858215</v>
      </c>
      <c r="I21" s="67">
        <v>9336711</v>
      </c>
      <c r="J21" s="18">
        <f t="shared" si="0"/>
        <v>5.4017203240156171</v>
      </c>
      <c r="K21" s="74">
        <f t="shared" si="1"/>
        <v>3.578040670502272</v>
      </c>
      <c r="L21" s="17"/>
      <c r="M21" s="17"/>
      <c r="N21" s="17"/>
      <c r="O21" s="5"/>
      <c r="P21" s="5"/>
      <c r="Q21" s="5"/>
      <c r="R21" s="2"/>
      <c r="S21" s="17"/>
      <c r="T21" s="17"/>
    </row>
    <row r="22" spans="1:20" ht="15" customHeight="1">
      <c r="A22" s="44"/>
      <c r="B22" s="46" t="s">
        <v>26</v>
      </c>
      <c r="C22" s="47"/>
      <c r="D22" s="67">
        <v>2145539</v>
      </c>
      <c r="E22" s="67">
        <v>2544632</v>
      </c>
      <c r="F22" s="67">
        <v>1934553</v>
      </c>
      <c r="G22" s="67">
        <v>2076314</v>
      </c>
      <c r="H22" s="67">
        <v>2766384</v>
      </c>
      <c r="I22" s="67">
        <v>2846595</v>
      </c>
      <c r="J22" s="18">
        <f t="shared" si="0"/>
        <v>2.8994890080335916</v>
      </c>
      <c r="K22" s="74">
        <f t="shared" si="1"/>
        <v>1.0908801485285788</v>
      </c>
      <c r="L22" s="17"/>
      <c r="M22" s="17"/>
      <c r="N22" s="17"/>
      <c r="O22" s="2"/>
      <c r="P22" s="2"/>
      <c r="Q22" s="2"/>
      <c r="R22" s="2"/>
      <c r="S22" s="2"/>
      <c r="T22" s="2"/>
    </row>
    <row r="23" spans="1:20" ht="15" customHeight="1">
      <c r="A23" s="44"/>
      <c r="B23" s="46" t="s">
        <v>27</v>
      </c>
      <c r="C23" s="47"/>
      <c r="D23" s="67">
        <v>2911338</v>
      </c>
      <c r="E23" s="67">
        <v>3236738</v>
      </c>
      <c r="F23" s="67">
        <v>2431514</v>
      </c>
      <c r="G23" s="67">
        <v>3714837</v>
      </c>
      <c r="H23" s="67">
        <v>3794655</v>
      </c>
      <c r="I23" s="67">
        <v>3699587</v>
      </c>
      <c r="J23" s="18">
        <f t="shared" si="0"/>
        <v>-2.5053133947618424</v>
      </c>
      <c r="K23" s="74">
        <f>I23/$I$9*100</f>
        <v>1.4177661437803408</v>
      </c>
      <c r="L23" s="17"/>
      <c r="M23" s="17"/>
      <c r="N23" s="17"/>
      <c r="O23" s="2"/>
      <c r="P23" s="2"/>
      <c r="Q23" s="2"/>
      <c r="R23" s="2"/>
      <c r="S23" s="2"/>
      <c r="T23" s="2"/>
    </row>
    <row r="24" spans="1:20" ht="15" customHeight="1">
      <c r="A24" s="44"/>
      <c r="B24" s="46" t="s">
        <v>28</v>
      </c>
      <c r="C24" s="47"/>
      <c r="D24" s="67">
        <v>4279571</v>
      </c>
      <c r="E24" s="67">
        <v>5176388</v>
      </c>
      <c r="F24" s="67">
        <v>4971543</v>
      </c>
      <c r="G24" s="67">
        <v>4010680</v>
      </c>
      <c r="H24" s="67">
        <v>4189632</v>
      </c>
      <c r="I24" s="67">
        <v>4650304</v>
      </c>
      <c r="J24" s="18">
        <f t="shared" si="0"/>
        <v>10.995524189236667</v>
      </c>
      <c r="K24" s="74">
        <f t="shared" si="1"/>
        <v>1.7821025886095649</v>
      </c>
      <c r="L24" s="17"/>
      <c r="M24" s="17"/>
      <c r="N24" s="17"/>
      <c r="O24" s="5"/>
      <c r="P24" s="5"/>
      <c r="Q24" s="5"/>
      <c r="R24" s="5"/>
      <c r="S24" s="17"/>
      <c r="T24" s="17"/>
    </row>
    <row r="25" spans="1:20" ht="15" customHeight="1">
      <c r="A25" s="44"/>
      <c r="B25" s="51" t="s">
        <v>29</v>
      </c>
      <c r="C25" s="49"/>
      <c r="D25" s="68">
        <v>9771103</v>
      </c>
      <c r="E25" s="68">
        <v>10420731</v>
      </c>
      <c r="F25" s="68">
        <v>8276344</v>
      </c>
      <c r="G25" s="68">
        <v>8055049</v>
      </c>
      <c r="H25" s="68">
        <v>8324281</v>
      </c>
      <c r="I25" s="68">
        <v>9650802</v>
      </c>
      <c r="J25" s="20">
        <f t="shared" si="0"/>
        <v>15.935562482813831</v>
      </c>
      <c r="K25" s="75">
        <f t="shared" si="1"/>
        <v>3.6984075076292573</v>
      </c>
      <c r="L25" s="17"/>
      <c r="M25" s="17"/>
      <c r="N25" s="17"/>
      <c r="O25" s="2"/>
      <c r="P25" s="2"/>
      <c r="Q25" s="2"/>
      <c r="R25" s="2"/>
      <c r="S25" s="2"/>
      <c r="T25" s="2"/>
    </row>
    <row r="26" spans="1:20" ht="15" customHeight="1">
      <c r="A26" s="50"/>
      <c r="B26" s="46" t="s">
        <v>30</v>
      </c>
      <c r="C26" s="47"/>
      <c r="D26" s="67">
        <v>-36832</v>
      </c>
      <c r="E26" s="67">
        <v>138419</v>
      </c>
      <c r="F26" s="67">
        <v>383511</v>
      </c>
      <c r="G26" s="67">
        <v>-284632</v>
      </c>
      <c r="H26" s="67">
        <v>-343553</v>
      </c>
      <c r="I26" s="67">
        <v>-165848</v>
      </c>
      <c r="J26" s="72" t="s">
        <v>64</v>
      </c>
      <c r="K26" s="74">
        <f t="shared" si="1"/>
        <v>-6.3556737390871462E-2</v>
      </c>
      <c r="L26" s="17"/>
      <c r="M26" s="73"/>
      <c r="N26" s="17"/>
      <c r="O26" s="2"/>
      <c r="P26" s="2"/>
      <c r="Q26" s="2"/>
      <c r="R26" s="2"/>
      <c r="S26" s="2"/>
      <c r="T26" s="2"/>
    </row>
    <row r="27" spans="1:20" ht="15" customHeight="1">
      <c r="A27" s="44"/>
      <c r="B27" s="46" t="s">
        <v>31</v>
      </c>
      <c r="C27" s="47"/>
      <c r="D27" s="67">
        <v>87359081</v>
      </c>
      <c r="E27" s="67">
        <v>86906974</v>
      </c>
      <c r="F27" s="67">
        <v>45903772</v>
      </c>
      <c r="G27" s="67">
        <v>66797092</v>
      </c>
      <c r="H27" s="67">
        <v>45829829</v>
      </c>
      <c r="I27" s="67">
        <v>37487753</v>
      </c>
      <c r="J27" s="18">
        <f t="shared" si="0"/>
        <v>-18.202284804510178</v>
      </c>
      <c r="K27" s="74">
        <f t="shared" si="1"/>
        <v>14.366162225621373</v>
      </c>
      <c r="L27" s="17"/>
      <c r="M27" s="17"/>
      <c r="N27" s="17"/>
      <c r="O27" s="2"/>
      <c r="P27" s="2"/>
      <c r="Q27" s="2"/>
      <c r="R27" s="2"/>
      <c r="S27" s="2"/>
      <c r="T27" s="2"/>
    </row>
    <row r="28" spans="1:20" ht="15" customHeight="1">
      <c r="A28" s="44"/>
      <c r="B28" s="46" t="s">
        <v>32</v>
      </c>
      <c r="C28" s="47"/>
      <c r="D28" s="67">
        <v>1490161</v>
      </c>
      <c r="E28" s="67">
        <v>1694842</v>
      </c>
      <c r="F28" s="67">
        <v>1515025</v>
      </c>
      <c r="G28" s="67">
        <v>1446676</v>
      </c>
      <c r="H28" s="67">
        <v>1412783</v>
      </c>
      <c r="I28" s="67">
        <v>1825274</v>
      </c>
      <c r="J28" s="18">
        <f t="shared" si="0"/>
        <v>29.197052909045478</v>
      </c>
      <c r="K28" s="74">
        <f t="shared" si="1"/>
        <v>0.6994866400823978</v>
      </c>
      <c r="L28" s="17"/>
      <c r="M28" s="17"/>
      <c r="N28" s="17"/>
      <c r="O28" s="2"/>
      <c r="P28" s="2"/>
      <c r="Q28" s="2"/>
      <c r="R28" s="2"/>
      <c r="S28" s="2"/>
      <c r="T28" s="2"/>
    </row>
    <row r="29" spans="1:20" ht="15" customHeight="1">
      <c r="A29" s="44"/>
      <c r="B29" s="46" t="s">
        <v>33</v>
      </c>
      <c r="C29" s="47"/>
      <c r="D29" s="67">
        <v>7040135</v>
      </c>
      <c r="E29" s="67">
        <v>8445890</v>
      </c>
      <c r="F29" s="67">
        <v>7421950</v>
      </c>
      <c r="G29" s="67">
        <v>8015464</v>
      </c>
      <c r="H29" s="67">
        <v>8777475</v>
      </c>
      <c r="I29" s="67">
        <v>9426640</v>
      </c>
      <c r="J29" s="18">
        <f t="shared" si="0"/>
        <v>7.395805741400574</v>
      </c>
      <c r="K29" s="74">
        <f t="shared" si="1"/>
        <v>3.612503515015463</v>
      </c>
      <c r="L29" s="17"/>
      <c r="M29" s="17"/>
      <c r="N29" s="17"/>
      <c r="O29" s="2"/>
      <c r="P29" s="2"/>
      <c r="Q29" s="2"/>
      <c r="R29" s="2"/>
      <c r="S29" s="2"/>
      <c r="T29" s="2"/>
    </row>
    <row r="30" spans="1:20" ht="15" customHeight="1">
      <c r="A30" s="58"/>
      <c r="B30" s="51" t="s">
        <v>34</v>
      </c>
      <c r="C30" s="49"/>
      <c r="D30" s="68">
        <v>720806</v>
      </c>
      <c r="E30" s="68">
        <v>473982</v>
      </c>
      <c r="F30" s="68">
        <v>2566417</v>
      </c>
      <c r="G30" s="68">
        <v>2952789</v>
      </c>
      <c r="H30" s="68">
        <v>2042209</v>
      </c>
      <c r="I30" s="68">
        <v>1139115</v>
      </c>
      <c r="J30" s="20">
        <f t="shared" si="0"/>
        <v>-44.221428854735237</v>
      </c>
      <c r="K30" s="75">
        <f t="shared" si="1"/>
        <v>0.43653485669409664</v>
      </c>
      <c r="L30" s="17"/>
      <c r="M30" s="17"/>
      <c r="N30" s="17"/>
      <c r="O30" s="2"/>
      <c r="P30" s="2"/>
      <c r="Q30" s="2"/>
      <c r="R30" s="2"/>
      <c r="S30" s="2"/>
      <c r="T30" s="2"/>
    </row>
    <row r="31" spans="1:20" ht="15" customHeight="1">
      <c r="A31" s="44"/>
      <c r="B31" s="46" t="s">
        <v>35</v>
      </c>
      <c r="C31" s="47"/>
      <c r="D31" s="67">
        <v>687328</v>
      </c>
      <c r="E31" s="67">
        <v>712473</v>
      </c>
      <c r="F31" s="67">
        <v>735015</v>
      </c>
      <c r="G31" s="67">
        <v>671259</v>
      </c>
      <c r="H31" s="67">
        <v>756693</v>
      </c>
      <c r="I31" s="67">
        <v>605772</v>
      </c>
      <c r="J31" s="18">
        <f t="shared" si="0"/>
        <v>-19.944812493309705</v>
      </c>
      <c r="K31" s="74">
        <f t="shared" si="1"/>
        <v>0.23214565097404244</v>
      </c>
      <c r="L31" s="17"/>
      <c r="M31" s="17"/>
      <c r="N31" s="17"/>
      <c r="O31" s="2"/>
      <c r="P31" s="2"/>
      <c r="Q31" s="2"/>
      <c r="R31" s="2"/>
      <c r="S31" s="2"/>
      <c r="T31" s="2"/>
    </row>
    <row r="32" spans="1:20" ht="15" customHeight="1">
      <c r="A32" s="44"/>
      <c r="B32" s="46" t="s">
        <v>36</v>
      </c>
      <c r="C32" s="47"/>
      <c r="D32" s="67">
        <v>1252127</v>
      </c>
      <c r="E32" s="67">
        <v>1135005</v>
      </c>
      <c r="F32" s="67">
        <v>1070722</v>
      </c>
      <c r="G32" s="67">
        <v>1331218</v>
      </c>
      <c r="H32" s="67">
        <v>1275959</v>
      </c>
      <c r="I32" s="67">
        <v>1484704</v>
      </c>
      <c r="J32" s="18">
        <f t="shared" si="0"/>
        <v>16.359851688024456</v>
      </c>
      <c r="K32" s="74">
        <f t="shared" si="1"/>
        <v>0.56897244604201691</v>
      </c>
      <c r="L32" s="17"/>
      <c r="M32" s="17"/>
      <c r="N32" s="17"/>
      <c r="O32" s="2"/>
      <c r="P32" s="2"/>
      <c r="Q32" s="2"/>
      <c r="R32" s="2"/>
      <c r="S32" s="2"/>
      <c r="T32" s="2"/>
    </row>
    <row r="33" spans="1:20" ht="15" customHeight="1">
      <c r="A33" s="44"/>
      <c r="B33" s="46" t="s">
        <v>37</v>
      </c>
      <c r="C33" s="47"/>
      <c r="D33" s="67">
        <v>14955989</v>
      </c>
      <c r="E33" s="67">
        <v>8874971</v>
      </c>
      <c r="F33" s="67">
        <v>9798306</v>
      </c>
      <c r="G33" s="67">
        <v>7137216</v>
      </c>
      <c r="H33" s="67">
        <v>9918538</v>
      </c>
      <c r="I33" s="67">
        <v>7247987</v>
      </c>
      <c r="J33" s="18">
        <f t="shared" si="0"/>
        <v>-26.924845173754434</v>
      </c>
      <c r="K33" s="74">
        <f t="shared" si="1"/>
        <v>2.7775939798577629</v>
      </c>
      <c r="L33" s="17"/>
      <c r="M33" s="17"/>
      <c r="N33" s="17"/>
      <c r="O33" s="2"/>
      <c r="P33" s="2"/>
      <c r="Q33" s="2"/>
      <c r="R33" s="2"/>
      <c r="S33" s="2"/>
      <c r="T33" s="2"/>
    </row>
    <row r="34" spans="1:20" ht="15" customHeight="1">
      <c r="A34" s="44"/>
      <c r="B34" s="46" t="s">
        <v>38</v>
      </c>
      <c r="C34" s="47"/>
      <c r="D34" s="67">
        <v>3617374</v>
      </c>
      <c r="E34" s="67">
        <v>2971652</v>
      </c>
      <c r="F34" s="67">
        <v>2122455</v>
      </c>
      <c r="G34" s="67">
        <v>3241760</v>
      </c>
      <c r="H34" s="67">
        <v>2940212</v>
      </c>
      <c r="I34" s="67">
        <v>4703080</v>
      </c>
      <c r="J34" s="18">
        <f t="shared" si="0"/>
        <v>59.957173156221387</v>
      </c>
      <c r="K34" s="74">
        <f t="shared" si="1"/>
        <v>1.802327555884061</v>
      </c>
      <c r="L34" s="17"/>
      <c r="M34" s="17"/>
      <c r="N34" s="17"/>
      <c r="O34" s="2"/>
      <c r="P34" s="2"/>
      <c r="Q34" s="2"/>
      <c r="R34" s="2"/>
      <c r="S34" s="2"/>
      <c r="T34" s="2"/>
    </row>
    <row r="35" spans="1:20" ht="15" customHeight="1">
      <c r="A35" s="58"/>
      <c r="B35" s="51" t="s">
        <v>39</v>
      </c>
      <c r="C35" s="49"/>
      <c r="D35" s="68">
        <v>2609111</v>
      </c>
      <c r="E35" s="68">
        <v>2639002</v>
      </c>
      <c r="F35" s="68">
        <v>3329613</v>
      </c>
      <c r="G35" s="68">
        <v>2219854</v>
      </c>
      <c r="H35" s="68">
        <v>2586652</v>
      </c>
      <c r="I35" s="68">
        <v>2887745</v>
      </c>
      <c r="J35" s="20">
        <f t="shared" si="0"/>
        <v>11.640259300439332</v>
      </c>
      <c r="K35" s="75">
        <f t="shared" si="1"/>
        <v>1.1066497673580755</v>
      </c>
      <c r="L35" s="17"/>
      <c r="M35" s="17"/>
      <c r="N35" s="17"/>
      <c r="O35" s="2"/>
      <c r="P35" s="2"/>
      <c r="Q35" s="2"/>
      <c r="R35" s="2"/>
      <c r="S35" s="2"/>
      <c r="T35" s="2"/>
    </row>
    <row r="36" spans="1:20" ht="15" customHeight="1">
      <c r="A36" s="44"/>
      <c r="B36" s="46" t="s">
        <v>40</v>
      </c>
      <c r="C36" s="47"/>
      <c r="D36" s="67">
        <v>493446</v>
      </c>
      <c r="E36" s="67">
        <v>871293</v>
      </c>
      <c r="F36" s="67">
        <v>896381</v>
      </c>
      <c r="G36" s="67">
        <v>872745</v>
      </c>
      <c r="H36" s="67">
        <v>5660139</v>
      </c>
      <c r="I36" s="67">
        <v>4255755</v>
      </c>
      <c r="J36" s="18">
        <f t="shared" si="0"/>
        <v>-24.811828826111867</v>
      </c>
      <c r="K36" s="74">
        <f t="shared" si="1"/>
        <v>1.6309024102484697</v>
      </c>
      <c r="L36" s="17"/>
      <c r="M36" s="17"/>
      <c r="N36" s="17"/>
      <c r="O36" s="2"/>
      <c r="P36" s="2"/>
      <c r="Q36" s="2"/>
      <c r="R36" s="2"/>
      <c r="S36" s="2"/>
      <c r="T36" s="2"/>
    </row>
    <row r="37" spans="1:20" ht="15" customHeight="1">
      <c r="A37" s="44"/>
      <c r="B37" s="46" t="s">
        <v>41</v>
      </c>
      <c r="C37" s="47"/>
      <c r="D37" s="67">
        <v>23011036</v>
      </c>
      <c r="E37" s="67">
        <v>32156576</v>
      </c>
      <c r="F37" s="67">
        <v>21758549</v>
      </c>
      <c r="G37" s="67">
        <v>32494003</v>
      </c>
      <c r="H37" s="67">
        <v>27214616</v>
      </c>
      <c r="I37" s="67">
        <v>21302983</v>
      </c>
      <c r="J37" s="18">
        <f t="shared" si="0"/>
        <v>-21.722272326017755</v>
      </c>
      <c r="K37" s="74">
        <f t="shared" si="1"/>
        <v>8.1637891091433055</v>
      </c>
      <c r="L37" s="17"/>
      <c r="M37" s="17"/>
      <c r="N37" s="17"/>
      <c r="O37" s="2"/>
      <c r="P37" s="2"/>
      <c r="Q37" s="2"/>
      <c r="R37" s="2"/>
      <c r="S37" s="2"/>
      <c r="T37" s="2"/>
    </row>
    <row r="38" spans="1:20" ht="15" customHeight="1">
      <c r="A38" s="44"/>
      <c r="B38" s="46" t="s">
        <v>42</v>
      </c>
      <c r="C38" s="47"/>
      <c r="D38" s="67">
        <v>1717177</v>
      </c>
      <c r="E38" s="67">
        <v>1632598</v>
      </c>
      <c r="F38" s="67">
        <v>1702630</v>
      </c>
      <c r="G38" s="67">
        <v>2096547</v>
      </c>
      <c r="H38" s="67">
        <v>1713933</v>
      </c>
      <c r="I38" s="67">
        <v>2120044</v>
      </c>
      <c r="J38" s="18">
        <f t="shared" si="0"/>
        <v>23.694683514466437</v>
      </c>
      <c r="K38" s="74">
        <f t="shared" si="1"/>
        <v>0.81244922920440821</v>
      </c>
      <c r="L38" s="17"/>
      <c r="M38" s="17"/>
      <c r="N38" s="17"/>
      <c r="O38" s="2"/>
      <c r="P38" s="2"/>
      <c r="Q38" s="2"/>
      <c r="R38" s="2"/>
      <c r="S38" s="2"/>
      <c r="T38" s="2"/>
    </row>
    <row r="39" spans="1:20" ht="15" customHeight="1">
      <c r="A39" s="44"/>
      <c r="B39" s="46" t="s">
        <v>43</v>
      </c>
      <c r="C39" s="47"/>
      <c r="D39" s="67">
        <v>755305</v>
      </c>
      <c r="E39" s="67">
        <v>730230</v>
      </c>
      <c r="F39" s="67">
        <v>803879</v>
      </c>
      <c r="G39" s="67">
        <v>685094</v>
      </c>
      <c r="H39" s="67">
        <v>859736</v>
      </c>
      <c r="I39" s="67">
        <v>1281306</v>
      </c>
      <c r="J39" s="18">
        <f t="shared" si="0"/>
        <v>49.03481999125313</v>
      </c>
      <c r="K39" s="74">
        <f t="shared" si="1"/>
        <v>0.49102569195497048</v>
      </c>
      <c r="L39" s="17"/>
      <c r="M39" s="17"/>
      <c r="N39" s="17"/>
      <c r="O39" s="2"/>
      <c r="P39" s="2"/>
      <c r="Q39" s="2"/>
      <c r="R39" s="2"/>
      <c r="S39" s="2"/>
      <c r="T39" s="2"/>
    </row>
    <row r="40" spans="1:20" ht="15" customHeight="1">
      <c r="A40" s="58"/>
      <c r="B40" s="51" t="s">
        <v>3</v>
      </c>
      <c r="C40" s="49"/>
      <c r="D40" s="68">
        <v>4423734</v>
      </c>
      <c r="E40" s="68">
        <v>3682647</v>
      </c>
      <c r="F40" s="68">
        <v>4425598</v>
      </c>
      <c r="G40" s="68">
        <v>4347702</v>
      </c>
      <c r="H40" s="68">
        <v>5193374</v>
      </c>
      <c r="I40" s="68">
        <v>5275841</v>
      </c>
      <c r="J40" s="20">
        <f t="shared" si="0"/>
        <v>1.5879272318920223</v>
      </c>
      <c r="K40" s="75">
        <f t="shared" si="1"/>
        <v>2.021822638518358</v>
      </c>
      <c r="L40" s="17"/>
      <c r="M40" s="17"/>
      <c r="N40" s="17"/>
      <c r="O40" s="2"/>
      <c r="P40" s="2"/>
      <c r="Q40" s="2"/>
      <c r="R40" s="2"/>
      <c r="S40" s="2"/>
      <c r="T40" s="2"/>
    </row>
    <row r="41" spans="1:20" ht="15" customHeight="1">
      <c r="A41" s="44"/>
      <c r="B41" s="46" t="s">
        <v>4</v>
      </c>
      <c r="C41" s="47"/>
      <c r="D41" s="67">
        <v>1138242</v>
      </c>
      <c r="E41" s="67">
        <v>2175896</v>
      </c>
      <c r="F41" s="67">
        <v>921669</v>
      </c>
      <c r="G41" s="67">
        <v>1340010</v>
      </c>
      <c r="H41" s="67">
        <v>1566462</v>
      </c>
      <c r="I41" s="67">
        <v>1196271</v>
      </c>
      <c r="J41" s="18">
        <f t="shared" si="0"/>
        <v>-23.632300049410709</v>
      </c>
      <c r="K41" s="74">
        <f t="shared" si="1"/>
        <v>0.45843833989746752</v>
      </c>
      <c r="L41" s="17"/>
      <c r="M41" s="17"/>
      <c r="N41" s="17"/>
      <c r="O41" s="2"/>
      <c r="P41" s="2"/>
      <c r="Q41" s="2"/>
      <c r="R41" s="2"/>
      <c r="S41" s="2"/>
      <c r="T41" s="2"/>
    </row>
    <row r="42" spans="1:20" ht="15" customHeight="1">
      <c r="A42" s="44"/>
      <c r="B42" s="46" t="s">
        <v>5</v>
      </c>
      <c r="C42" s="47"/>
      <c r="D42" s="67">
        <v>556953</v>
      </c>
      <c r="E42" s="67">
        <v>578545</v>
      </c>
      <c r="F42" s="67">
        <v>579384</v>
      </c>
      <c r="G42" s="67">
        <v>541040</v>
      </c>
      <c r="H42" s="67">
        <v>546836</v>
      </c>
      <c r="I42" s="67">
        <v>605351</v>
      </c>
      <c r="J42" s="18">
        <f t="shared" si="0"/>
        <v>10.700648823413236</v>
      </c>
      <c r="K42" s="74">
        <f t="shared" si="1"/>
        <v>0.23198431416900675</v>
      </c>
      <c r="L42" s="17"/>
      <c r="M42" s="17"/>
      <c r="N42" s="17"/>
      <c r="O42" s="2"/>
      <c r="P42" s="2"/>
      <c r="Q42" s="2"/>
      <c r="R42" s="2"/>
      <c r="S42" s="2"/>
      <c r="T42" s="2"/>
    </row>
    <row r="43" spans="1:20" ht="15" customHeight="1">
      <c r="A43" s="44"/>
      <c r="B43" s="46" t="s">
        <v>6</v>
      </c>
      <c r="C43" s="47"/>
      <c r="D43" s="67">
        <v>1908911</v>
      </c>
      <c r="E43" s="67">
        <v>1604844</v>
      </c>
      <c r="F43" s="67">
        <v>1730589</v>
      </c>
      <c r="G43" s="67">
        <v>1537926</v>
      </c>
      <c r="H43" s="67">
        <v>1635319</v>
      </c>
      <c r="I43" s="67">
        <v>1689560</v>
      </c>
      <c r="J43" s="18">
        <f t="shared" si="0"/>
        <v>3.3168452149091401</v>
      </c>
      <c r="K43" s="74">
        <f t="shared" si="1"/>
        <v>0.64747793899305861</v>
      </c>
      <c r="L43" s="17"/>
      <c r="M43" s="17"/>
      <c r="N43" s="17"/>
      <c r="O43" s="2"/>
      <c r="P43" s="2"/>
      <c r="Q43" s="2"/>
      <c r="R43" s="2"/>
      <c r="S43" s="2"/>
      <c r="T43" s="2"/>
    </row>
    <row r="44" spans="1:20" ht="15" customHeight="1">
      <c r="A44" s="44"/>
      <c r="B44" s="46" t="s">
        <v>7</v>
      </c>
      <c r="C44" s="5"/>
      <c r="D44" s="67">
        <v>2099902</v>
      </c>
      <c r="E44" s="67">
        <v>1758369</v>
      </c>
      <c r="F44" s="67">
        <v>2019877</v>
      </c>
      <c r="G44" s="67">
        <v>1943576</v>
      </c>
      <c r="H44" s="67">
        <v>1941981</v>
      </c>
      <c r="I44" s="67">
        <v>2398492</v>
      </c>
      <c r="J44" s="18">
        <f t="shared" si="0"/>
        <v>23.507490547023892</v>
      </c>
      <c r="K44" s="74">
        <f t="shared" si="1"/>
        <v>0.91915685554306392</v>
      </c>
      <c r="L44" s="17"/>
      <c r="M44" s="17"/>
      <c r="N44" s="17"/>
      <c r="O44" s="5"/>
      <c r="P44" s="5"/>
      <c r="Q44" s="2"/>
      <c r="R44" s="2"/>
      <c r="S44" s="2"/>
      <c r="T44" s="2"/>
    </row>
    <row r="45" spans="1:20" ht="15" customHeight="1">
      <c r="A45" s="44"/>
      <c r="B45" s="76" t="s">
        <v>8</v>
      </c>
      <c r="C45" s="77"/>
      <c r="D45" s="78">
        <v>2933540</v>
      </c>
      <c r="E45" s="78">
        <v>3055755</v>
      </c>
      <c r="F45" s="78">
        <v>2930469</v>
      </c>
      <c r="G45" s="78">
        <v>2944870</v>
      </c>
      <c r="H45" s="78">
        <v>2875404</v>
      </c>
      <c r="I45" s="78">
        <v>3326913</v>
      </c>
      <c r="J45" s="79">
        <f t="shared" si="0"/>
        <v>15.702454333373675</v>
      </c>
      <c r="K45" s="80">
        <f t="shared" si="1"/>
        <v>1.2749489644932488</v>
      </c>
      <c r="L45" s="83"/>
      <c r="M45" s="17"/>
      <c r="N45" s="17"/>
      <c r="O45" s="2"/>
      <c r="P45" s="2"/>
      <c r="Q45" s="2"/>
      <c r="R45" s="2"/>
      <c r="S45" s="2"/>
      <c r="T45" s="2"/>
    </row>
    <row r="46" spans="1:20" ht="15" customHeight="1">
      <c r="A46" s="89"/>
      <c r="B46" s="84" t="s">
        <v>9</v>
      </c>
      <c r="C46" s="85"/>
      <c r="D46" s="86">
        <v>1025666</v>
      </c>
      <c r="E46" s="86">
        <v>1272277</v>
      </c>
      <c r="F46" s="86">
        <v>1217074</v>
      </c>
      <c r="G46" s="86">
        <v>1211720</v>
      </c>
      <c r="H46" s="86">
        <v>877857</v>
      </c>
      <c r="I46" s="86">
        <v>879717</v>
      </c>
      <c r="J46" s="87">
        <f t="shared" si="0"/>
        <v>0.21187961137178377</v>
      </c>
      <c r="K46" s="88">
        <f t="shared" si="1"/>
        <v>0.33712762497760157</v>
      </c>
      <c r="L46" s="17"/>
      <c r="M46" s="17"/>
      <c r="N46" s="17"/>
      <c r="O46" s="2"/>
      <c r="P46" s="2"/>
      <c r="Q46" s="2"/>
      <c r="R46" s="2"/>
      <c r="S46" s="2"/>
      <c r="T46" s="2"/>
    </row>
    <row r="47" spans="1:20" ht="15" customHeight="1">
      <c r="A47" s="44"/>
      <c r="B47" s="46" t="s">
        <v>63</v>
      </c>
      <c r="C47" s="47"/>
      <c r="D47" s="67">
        <v>478842</v>
      </c>
      <c r="E47" s="67">
        <v>382244</v>
      </c>
      <c r="F47" s="67">
        <v>450282</v>
      </c>
      <c r="G47" s="67">
        <v>528536</v>
      </c>
      <c r="H47" s="67">
        <v>598310</v>
      </c>
      <c r="I47" s="67">
        <v>360099</v>
      </c>
      <c r="J47" s="18">
        <f t="shared" si="0"/>
        <v>-39.813976032491517</v>
      </c>
      <c r="K47" s="74">
        <f t="shared" si="1"/>
        <v>0.13799815239083632</v>
      </c>
      <c r="L47" s="17"/>
      <c r="M47" s="17"/>
      <c r="N47" s="17"/>
      <c r="O47" s="5"/>
      <c r="P47" s="5"/>
      <c r="Q47" s="2"/>
      <c r="R47" s="2"/>
      <c r="S47" s="2"/>
      <c r="T47" s="2"/>
    </row>
    <row r="48" spans="1:20" ht="15" customHeight="1">
      <c r="A48" s="44"/>
      <c r="B48" s="46" t="s">
        <v>44</v>
      </c>
      <c r="C48" s="47"/>
      <c r="D48" s="67">
        <v>555363</v>
      </c>
      <c r="E48" s="67">
        <v>261731</v>
      </c>
      <c r="F48" s="67">
        <v>461702</v>
      </c>
      <c r="G48" s="67">
        <v>381408</v>
      </c>
      <c r="H48" s="67">
        <v>447558</v>
      </c>
      <c r="I48" s="67">
        <v>603486</v>
      </c>
      <c r="J48" s="18">
        <f t="shared" si="0"/>
        <v>34.839730269596345</v>
      </c>
      <c r="K48" s="74">
        <f t="shared" si="1"/>
        <v>0.23126960361938312</v>
      </c>
      <c r="L48" s="17"/>
      <c r="M48" s="17"/>
      <c r="N48" s="17"/>
      <c r="O48" s="5"/>
      <c r="P48" s="5"/>
      <c r="Q48" s="2"/>
      <c r="R48" s="2"/>
      <c r="S48" s="2"/>
      <c r="T48" s="2"/>
    </row>
    <row r="49" spans="1:20" ht="15" customHeight="1">
      <c r="A49" s="44"/>
      <c r="B49" s="46" t="s">
        <v>45</v>
      </c>
      <c r="C49" s="47"/>
      <c r="D49" s="67">
        <v>1819854</v>
      </c>
      <c r="E49" s="67">
        <v>3172740</v>
      </c>
      <c r="F49" s="67">
        <v>576137</v>
      </c>
      <c r="G49" s="67">
        <v>1897718</v>
      </c>
      <c r="H49" s="67">
        <v>804786</v>
      </c>
      <c r="I49" s="67">
        <v>678617</v>
      </c>
      <c r="J49" s="18">
        <f t="shared" si="0"/>
        <v>-15.67733534132055</v>
      </c>
      <c r="K49" s="74">
        <f t="shared" si="1"/>
        <v>0.26006151691899215</v>
      </c>
      <c r="L49" s="17"/>
      <c r="M49" s="17"/>
      <c r="N49" s="17"/>
      <c r="O49" s="5"/>
      <c r="P49" s="5"/>
      <c r="Q49" s="5"/>
      <c r="R49" s="5"/>
      <c r="S49" s="17"/>
      <c r="T49" s="17"/>
    </row>
    <row r="50" spans="1:20" ht="15" customHeight="1">
      <c r="A50" s="58"/>
      <c r="B50" s="81" t="s">
        <v>46</v>
      </c>
      <c r="C50" s="82"/>
      <c r="D50" s="78">
        <v>1419932</v>
      </c>
      <c r="E50" s="78">
        <v>1106299</v>
      </c>
      <c r="F50" s="78">
        <v>1105200</v>
      </c>
      <c r="G50" s="78">
        <v>874073</v>
      </c>
      <c r="H50" s="78">
        <v>894452</v>
      </c>
      <c r="I50" s="78">
        <v>984383</v>
      </c>
      <c r="J50" s="79">
        <f t="shared" si="0"/>
        <v>10.054312584688725</v>
      </c>
      <c r="K50" s="80">
        <f t="shared" si="1"/>
        <v>0.37723802411267077</v>
      </c>
      <c r="L50" s="17"/>
      <c r="M50" s="17"/>
      <c r="N50" s="17"/>
      <c r="O50" s="5"/>
      <c r="P50" s="5"/>
      <c r="Q50" s="5"/>
      <c r="R50" s="5"/>
      <c r="S50" s="17"/>
      <c r="T50" s="17"/>
    </row>
    <row r="51" spans="1:20" ht="15" customHeight="1">
      <c r="A51" s="44"/>
      <c r="B51" s="46" t="s">
        <v>47</v>
      </c>
      <c r="C51" s="47"/>
      <c r="D51" s="67">
        <v>1810967</v>
      </c>
      <c r="E51" s="67">
        <v>1764186</v>
      </c>
      <c r="F51" s="67">
        <v>1240280</v>
      </c>
      <c r="G51" s="67">
        <v>1573916</v>
      </c>
      <c r="H51" s="67">
        <v>1677784</v>
      </c>
      <c r="I51" s="67">
        <v>2495773</v>
      </c>
      <c r="J51" s="18">
        <f t="shared" si="0"/>
        <v>48.754130448257946</v>
      </c>
      <c r="K51" s="74">
        <f t="shared" si="1"/>
        <v>0.95643715419074948</v>
      </c>
      <c r="L51" s="83"/>
      <c r="M51" s="17"/>
      <c r="N51" s="17"/>
      <c r="O51" s="5"/>
      <c r="P51" s="5"/>
      <c r="Q51" s="2"/>
      <c r="R51" s="2"/>
      <c r="S51" s="2"/>
      <c r="T51" s="2"/>
    </row>
    <row r="52" spans="1:20" ht="15" customHeight="1">
      <c r="A52" s="44"/>
      <c r="B52" s="46" t="s">
        <v>48</v>
      </c>
      <c r="C52" s="47"/>
      <c r="D52" s="67">
        <v>605825</v>
      </c>
      <c r="E52" s="67">
        <v>319623</v>
      </c>
      <c r="F52" s="67">
        <v>613397</v>
      </c>
      <c r="G52" s="67">
        <v>705135</v>
      </c>
      <c r="H52" s="67">
        <v>771752</v>
      </c>
      <c r="I52" s="67">
        <v>422552</v>
      </c>
      <c r="J52" s="18">
        <f t="shared" si="0"/>
        <v>-45.24769615109517</v>
      </c>
      <c r="K52" s="74">
        <f t="shared" si="1"/>
        <v>0.16193156684426413</v>
      </c>
      <c r="L52" s="17"/>
      <c r="M52" s="17"/>
      <c r="N52" s="17"/>
      <c r="O52" s="2"/>
      <c r="P52" s="2"/>
      <c r="Q52" s="2"/>
      <c r="R52" s="2"/>
      <c r="S52" s="2"/>
      <c r="T52" s="2"/>
    </row>
    <row r="53" spans="1:20" ht="15" customHeight="1">
      <c r="A53" s="44"/>
      <c r="B53" s="46" t="s">
        <v>49</v>
      </c>
      <c r="C53" s="47"/>
      <c r="D53" s="67">
        <v>991641</v>
      </c>
      <c r="E53" s="67">
        <v>1105089</v>
      </c>
      <c r="F53" s="67">
        <v>1036286</v>
      </c>
      <c r="G53" s="67">
        <v>996839</v>
      </c>
      <c r="H53" s="67">
        <v>1025978</v>
      </c>
      <c r="I53" s="67">
        <v>742647</v>
      </c>
      <c r="J53" s="18">
        <f t="shared" si="0"/>
        <v>-27.61569936197462</v>
      </c>
      <c r="K53" s="74">
        <f t="shared" si="1"/>
        <v>0.28459927375137789</v>
      </c>
      <c r="L53" s="17"/>
      <c r="M53" s="17"/>
      <c r="N53" s="17"/>
      <c r="O53" s="2"/>
      <c r="P53" s="2"/>
      <c r="Q53" s="5"/>
      <c r="R53" s="5"/>
      <c r="S53" s="17"/>
      <c r="T53" s="17"/>
    </row>
    <row r="54" spans="1:20" ht="15" customHeight="1">
      <c r="A54" s="44"/>
      <c r="B54" s="46" t="s">
        <v>50</v>
      </c>
      <c r="C54" s="47"/>
      <c r="D54" s="67">
        <v>816684</v>
      </c>
      <c r="E54" s="67">
        <v>940334</v>
      </c>
      <c r="F54" s="67">
        <v>937947</v>
      </c>
      <c r="G54" s="67">
        <v>1344637</v>
      </c>
      <c r="H54" s="67">
        <v>1453026</v>
      </c>
      <c r="I54" s="67">
        <v>1443194</v>
      </c>
      <c r="J54" s="18">
        <f t="shared" si="0"/>
        <v>-0.67665685266471487</v>
      </c>
      <c r="K54" s="74">
        <f t="shared" si="1"/>
        <v>0.553064866999188</v>
      </c>
      <c r="L54" s="17"/>
      <c r="M54" s="17"/>
      <c r="N54" s="17"/>
      <c r="O54" s="2"/>
      <c r="P54" s="2"/>
      <c r="Q54" s="2"/>
      <c r="R54" s="2"/>
      <c r="S54" s="2"/>
      <c r="T54" s="2"/>
    </row>
    <row r="55" spans="1:20" ht="15" customHeight="1">
      <c r="A55" s="58"/>
      <c r="B55" s="81" t="s">
        <v>10</v>
      </c>
      <c r="C55" s="82"/>
      <c r="D55" s="78">
        <v>1056416</v>
      </c>
      <c r="E55" s="78">
        <v>1335568</v>
      </c>
      <c r="F55" s="78">
        <v>1053147</v>
      </c>
      <c r="G55" s="78">
        <v>1380027</v>
      </c>
      <c r="H55" s="78">
        <v>1345638</v>
      </c>
      <c r="I55" s="78">
        <v>1288238</v>
      </c>
      <c r="J55" s="79">
        <f t="shared" si="0"/>
        <v>-4.2656345911753384</v>
      </c>
      <c r="K55" s="80">
        <f t="shared" si="1"/>
        <v>0.49368219250724443</v>
      </c>
      <c r="L55" s="17"/>
      <c r="M55" s="17"/>
      <c r="N55" s="17"/>
      <c r="O55" s="2"/>
      <c r="P55" s="2"/>
      <c r="Q55" s="2"/>
      <c r="R55" s="2"/>
      <c r="S55" s="2"/>
      <c r="T55" s="2"/>
    </row>
    <row r="56" spans="1:20" ht="15" customHeight="1">
      <c r="A56" s="89"/>
      <c r="B56" s="84" t="s">
        <v>51</v>
      </c>
      <c r="C56" s="85"/>
      <c r="D56" s="86">
        <v>158773</v>
      </c>
      <c r="E56" s="86">
        <v>254705</v>
      </c>
      <c r="F56" s="86">
        <v>121927</v>
      </c>
      <c r="G56" s="86">
        <v>145627</v>
      </c>
      <c r="H56" s="86">
        <v>123557</v>
      </c>
      <c r="I56" s="86">
        <v>74607</v>
      </c>
      <c r="J56" s="87">
        <f t="shared" si="0"/>
        <v>-39.617342603009135</v>
      </c>
      <c r="K56" s="88">
        <f t="shared" si="1"/>
        <v>2.8591104544647791E-2</v>
      </c>
      <c r="L56" s="83"/>
      <c r="M56" s="17"/>
      <c r="N56" s="17"/>
      <c r="O56" s="2"/>
      <c r="P56" s="2"/>
      <c r="Q56" s="5"/>
      <c r="R56" s="5"/>
      <c r="S56" s="17"/>
      <c r="T56" s="17"/>
    </row>
    <row r="57" spans="1:20" ht="15" customHeight="1">
      <c r="A57" s="44"/>
      <c r="B57" s="46" t="s">
        <v>52</v>
      </c>
      <c r="C57" s="47"/>
      <c r="D57" s="67">
        <v>157555</v>
      </c>
      <c r="E57" s="67">
        <v>286908</v>
      </c>
      <c r="F57" s="67">
        <v>175728</v>
      </c>
      <c r="G57" s="67">
        <v>208886</v>
      </c>
      <c r="H57" s="67">
        <v>182933</v>
      </c>
      <c r="I57" s="67">
        <v>59430</v>
      </c>
      <c r="J57" s="18">
        <f t="shared" si="0"/>
        <v>-67.512695905058138</v>
      </c>
      <c r="K57" s="74">
        <f t="shared" si="1"/>
        <v>2.2774931884252392E-2</v>
      </c>
      <c r="L57" s="17"/>
      <c r="M57" s="17"/>
      <c r="N57" s="17"/>
      <c r="Q57" s="5"/>
      <c r="R57" s="5"/>
      <c r="S57" s="17"/>
      <c r="T57" s="17"/>
    </row>
    <row r="58" spans="1:20" ht="15" customHeight="1">
      <c r="A58" s="44"/>
      <c r="B58" s="46" t="s">
        <v>53</v>
      </c>
      <c r="C58" s="47"/>
      <c r="D58" s="67">
        <v>1062649</v>
      </c>
      <c r="E58" s="67">
        <v>1559008</v>
      </c>
      <c r="F58" s="67">
        <v>1244723</v>
      </c>
      <c r="G58" s="67">
        <v>1502120</v>
      </c>
      <c r="H58" s="67">
        <v>1431232</v>
      </c>
      <c r="I58" s="67">
        <v>868086</v>
      </c>
      <c r="J58" s="18">
        <f t="shared" si="0"/>
        <v>-39.346940258462638</v>
      </c>
      <c r="K58" s="74">
        <f t="shared" si="1"/>
        <v>0.33267036041852804</v>
      </c>
      <c r="L58" s="17"/>
      <c r="M58" s="17"/>
      <c r="N58" s="17"/>
      <c r="O58" s="55"/>
      <c r="P58" s="55"/>
      <c r="Q58" s="5"/>
      <c r="R58" s="5"/>
      <c r="S58" s="17"/>
      <c r="T58" s="17"/>
    </row>
    <row r="59" spans="1:20" ht="15" customHeight="1">
      <c r="A59" s="44"/>
      <c r="B59" s="46" t="s">
        <v>54</v>
      </c>
      <c r="C59" s="47"/>
      <c r="D59" s="67">
        <v>581215</v>
      </c>
      <c r="E59" s="67">
        <v>642971</v>
      </c>
      <c r="F59" s="67">
        <v>658696</v>
      </c>
      <c r="G59" s="67">
        <v>447181</v>
      </c>
      <c r="H59" s="67">
        <v>450099</v>
      </c>
      <c r="I59" s="67">
        <v>499350</v>
      </c>
      <c r="J59" s="18">
        <f t="shared" si="0"/>
        <v>10.942259369605353</v>
      </c>
      <c r="K59" s="74">
        <f t="shared" si="1"/>
        <v>0.1913623125761641</v>
      </c>
      <c r="L59" s="17"/>
      <c r="M59" s="17"/>
      <c r="N59" s="17"/>
      <c r="O59" s="55"/>
      <c r="P59" s="55"/>
      <c r="Q59" s="5"/>
      <c r="R59" s="5"/>
      <c r="S59" s="17"/>
      <c r="T59" s="17"/>
    </row>
    <row r="60" spans="1:20" ht="15" customHeight="1">
      <c r="A60" s="44"/>
      <c r="B60" s="81" t="s">
        <v>55</v>
      </c>
      <c r="C60" s="82"/>
      <c r="D60" s="78">
        <v>493099</v>
      </c>
      <c r="E60" s="78">
        <v>589070</v>
      </c>
      <c r="F60" s="78">
        <v>605639</v>
      </c>
      <c r="G60" s="78">
        <v>568375</v>
      </c>
      <c r="H60" s="78">
        <v>462252</v>
      </c>
      <c r="I60" s="78">
        <v>1045775</v>
      </c>
      <c r="J60" s="79">
        <f t="shared" si="0"/>
        <v>126.23482429497331</v>
      </c>
      <c r="K60" s="80">
        <f t="shared" si="1"/>
        <v>0.4007648391595835</v>
      </c>
      <c r="L60" s="17"/>
      <c r="M60" s="17"/>
      <c r="N60" s="17"/>
      <c r="O60" s="55"/>
      <c r="P60" s="55"/>
      <c r="Q60" s="5"/>
      <c r="R60" s="5"/>
      <c r="S60" s="17"/>
      <c r="T60" s="17"/>
    </row>
    <row r="61" spans="1:20" ht="15" customHeight="1">
      <c r="A61" s="89"/>
      <c r="B61" s="46" t="s">
        <v>56</v>
      </c>
      <c r="C61" s="47"/>
      <c r="D61" s="67">
        <v>1578740</v>
      </c>
      <c r="E61" s="67">
        <v>1672870</v>
      </c>
      <c r="F61" s="67">
        <v>1377074</v>
      </c>
      <c r="G61" s="67">
        <v>1338464</v>
      </c>
      <c r="H61" s="67">
        <v>1407396</v>
      </c>
      <c r="I61" s="67">
        <v>1200973</v>
      </c>
      <c r="J61" s="18">
        <f t="shared" si="0"/>
        <v>-14.667016248447487</v>
      </c>
      <c r="K61" s="74">
        <f>I61/$I$9*100</f>
        <v>0.46024025357271159</v>
      </c>
      <c r="L61" s="17"/>
      <c r="M61" s="17"/>
      <c r="N61" s="17"/>
      <c r="O61" s="55"/>
      <c r="P61" s="55"/>
      <c r="Q61" s="2"/>
      <c r="R61" s="2"/>
      <c r="S61" s="2"/>
      <c r="T61" s="2"/>
    </row>
    <row r="62" spans="1:20" ht="15" customHeight="1">
      <c r="A62" s="44"/>
      <c r="B62" s="46" t="s">
        <v>57</v>
      </c>
      <c r="C62" s="47"/>
      <c r="D62" s="67">
        <v>889022</v>
      </c>
      <c r="E62" s="67">
        <v>543118</v>
      </c>
      <c r="F62" s="67">
        <v>1052042</v>
      </c>
      <c r="G62" s="67">
        <v>858300</v>
      </c>
      <c r="H62" s="67">
        <v>806267</v>
      </c>
      <c r="I62" s="67">
        <v>610130</v>
      </c>
      <c r="J62" s="18">
        <f t="shared" si="0"/>
        <v>-24.326556835390758</v>
      </c>
      <c r="K62" s="74">
        <f t="shared" si="1"/>
        <v>0.23381573600099129</v>
      </c>
      <c r="L62" s="17"/>
      <c r="M62" s="17"/>
      <c r="N62" s="17"/>
      <c r="O62" s="55"/>
      <c r="P62" s="55"/>
      <c r="Q62" s="2"/>
      <c r="R62" s="2"/>
      <c r="S62" s="2"/>
      <c r="T62" s="2"/>
    </row>
    <row r="63" spans="1:20" ht="15" customHeight="1">
      <c r="A63" s="44"/>
      <c r="B63" s="46" t="s">
        <v>58</v>
      </c>
      <c r="C63" s="47"/>
      <c r="D63" s="67">
        <v>48730</v>
      </c>
      <c r="E63" s="67">
        <v>64861</v>
      </c>
      <c r="F63" s="67">
        <v>80906</v>
      </c>
      <c r="G63" s="67">
        <v>67538</v>
      </c>
      <c r="H63" s="67">
        <v>74058</v>
      </c>
      <c r="I63" s="67">
        <v>62443</v>
      </c>
      <c r="J63" s="18">
        <f t="shared" si="0"/>
        <v>-15.683653352777553</v>
      </c>
      <c r="K63" s="74">
        <f t="shared" si="1"/>
        <v>2.3929582225279692E-2</v>
      </c>
      <c r="L63" s="17"/>
      <c r="M63" s="17"/>
      <c r="N63" s="17"/>
      <c r="O63" s="55"/>
      <c r="P63" s="55"/>
      <c r="Q63" s="2"/>
      <c r="R63" s="2"/>
      <c r="S63" s="2"/>
      <c r="T63" s="2"/>
    </row>
    <row r="64" spans="1:20" ht="15" customHeight="1">
      <c r="A64" s="44"/>
      <c r="B64" s="46" t="s">
        <v>59</v>
      </c>
      <c r="C64" s="47"/>
      <c r="D64" s="67">
        <v>84088</v>
      </c>
      <c r="E64" s="67">
        <v>36761</v>
      </c>
      <c r="F64" s="67">
        <v>57142</v>
      </c>
      <c r="G64" s="67">
        <v>47873</v>
      </c>
      <c r="H64" s="67">
        <v>46315</v>
      </c>
      <c r="I64" s="67">
        <v>53359</v>
      </c>
      <c r="J64" s="18">
        <f>(I64-H64)/H64*100</f>
        <v>15.208895606175105</v>
      </c>
      <c r="K64" s="74">
        <f t="shared" si="1"/>
        <v>2.0448386175531272E-2</v>
      </c>
      <c r="L64" s="17"/>
      <c r="M64" s="17"/>
      <c r="N64" s="17"/>
      <c r="O64" s="55"/>
      <c r="P64" s="55"/>
      <c r="Q64" s="2"/>
      <c r="R64" s="2"/>
      <c r="S64" s="2"/>
      <c r="T64" s="2"/>
    </row>
    <row r="65" spans="1:20" ht="3.75" customHeight="1" thickBot="1">
      <c r="A65" s="52"/>
      <c r="B65" s="4"/>
      <c r="C65" s="53"/>
      <c r="D65" s="69"/>
      <c r="E65" s="69"/>
      <c r="F65" s="69"/>
      <c r="G65" s="69"/>
      <c r="H65" s="69"/>
      <c r="I65" s="69"/>
      <c r="J65" s="21"/>
      <c r="K65" s="22"/>
      <c r="L65" s="17"/>
      <c r="M65" s="17"/>
      <c r="N65" s="17"/>
      <c r="O65" s="55"/>
      <c r="P65" s="55"/>
      <c r="Q65" s="2"/>
      <c r="R65" s="2"/>
      <c r="S65" s="2"/>
      <c r="T65" s="2"/>
    </row>
    <row r="66" spans="1:20" ht="3" customHeight="1">
      <c r="B66" s="5"/>
      <c r="C66" s="5"/>
      <c r="D66" s="63"/>
      <c r="E66" s="63"/>
      <c r="F66" s="63"/>
      <c r="G66" s="63"/>
      <c r="H66" s="63"/>
      <c r="I66" s="63"/>
      <c r="J66" s="23"/>
      <c r="K66" s="24"/>
      <c r="O66" s="55"/>
      <c r="P66" s="55"/>
    </row>
    <row r="67" spans="1:20" s="55" customFormat="1" ht="12" customHeight="1">
      <c r="B67" s="54"/>
      <c r="C67" s="54"/>
      <c r="D67" s="54"/>
      <c r="E67" s="54"/>
      <c r="F67" s="54"/>
      <c r="G67" s="54"/>
      <c r="H67" s="54"/>
      <c r="I67" s="54"/>
      <c r="J67" s="25"/>
      <c r="K67" s="26"/>
    </row>
    <row r="68" spans="1:20" s="55" customFormat="1" ht="12" customHeight="1">
      <c r="B68" s="54"/>
      <c r="C68" s="54"/>
      <c r="D68" s="54"/>
      <c r="E68" s="54"/>
      <c r="F68" s="54"/>
      <c r="G68" s="54"/>
      <c r="H68" s="54"/>
      <c r="I68" s="54"/>
      <c r="J68" s="25"/>
      <c r="K68" s="26"/>
    </row>
    <row r="69" spans="1:20" s="55" customFormat="1" ht="12" customHeight="1">
      <c r="B69" s="54"/>
      <c r="C69" s="54"/>
      <c r="D69" s="54"/>
      <c r="E69" s="54"/>
      <c r="F69" s="54"/>
      <c r="G69" s="54"/>
      <c r="H69" s="54"/>
      <c r="I69" s="54"/>
      <c r="J69" s="25"/>
      <c r="K69" s="26"/>
    </row>
    <row r="70" spans="1:20" s="55" customFormat="1" ht="12" customHeight="1">
      <c r="B70" s="54"/>
      <c r="C70" s="54"/>
      <c r="D70" s="54"/>
      <c r="E70" s="54"/>
      <c r="F70" s="54"/>
      <c r="G70" s="54"/>
      <c r="H70" s="54"/>
      <c r="I70" s="54"/>
      <c r="J70" s="25"/>
      <c r="K70" s="26"/>
    </row>
    <row r="71" spans="1:20" s="55" customFormat="1" ht="12" customHeight="1">
      <c r="B71" s="54"/>
      <c r="C71" s="54"/>
      <c r="D71" s="54"/>
      <c r="E71" s="54"/>
      <c r="F71" s="54"/>
      <c r="G71" s="54"/>
      <c r="H71" s="54"/>
      <c r="I71" s="54"/>
      <c r="J71" s="25"/>
      <c r="K71" s="26"/>
    </row>
    <row r="72" spans="1:20" s="55" customFormat="1" ht="12" customHeight="1">
      <c r="B72" s="54"/>
      <c r="C72" s="54"/>
      <c r="D72" s="54"/>
      <c r="E72" s="54"/>
      <c r="F72" s="54"/>
      <c r="G72" s="54"/>
      <c r="H72" s="54"/>
      <c r="I72" s="54"/>
      <c r="J72" s="25"/>
      <c r="K72" s="26"/>
      <c r="O72" s="56"/>
      <c r="P72" s="56"/>
    </row>
    <row r="73" spans="1:20" s="55" customFormat="1" ht="12" customHeight="1">
      <c r="B73" s="54"/>
      <c r="C73" s="54"/>
      <c r="D73" s="54"/>
      <c r="E73" s="54"/>
      <c r="F73" s="54"/>
      <c r="G73" s="54"/>
      <c r="H73" s="54"/>
      <c r="I73" s="54"/>
      <c r="J73" s="25"/>
      <c r="K73" s="26"/>
      <c r="O73" s="56"/>
      <c r="P73" s="56"/>
    </row>
    <row r="74" spans="1:20" s="55" customFormat="1" ht="9.9499999999999993" customHeight="1">
      <c r="A74" s="3"/>
      <c r="B74" s="3"/>
      <c r="C74" s="3"/>
      <c r="D74" s="70"/>
      <c r="E74" s="70"/>
      <c r="F74" s="70"/>
      <c r="G74" s="70"/>
      <c r="H74" s="70"/>
      <c r="I74" s="70"/>
      <c r="J74" s="25"/>
      <c r="K74" s="26"/>
      <c r="O74" s="2"/>
      <c r="P74" s="2"/>
    </row>
    <row r="75" spans="1:20" s="55" customFormat="1" ht="9.9499999999999993" customHeight="1">
      <c r="A75" s="3"/>
      <c r="B75" s="3"/>
      <c r="C75" s="3"/>
      <c r="D75" s="70"/>
      <c r="E75" s="70"/>
      <c r="F75" s="70"/>
      <c r="G75" s="70"/>
      <c r="H75" s="70"/>
      <c r="I75" s="70"/>
      <c r="J75" s="25"/>
      <c r="K75" s="26"/>
      <c r="O75" s="29"/>
      <c r="P75" s="29"/>
    </row>
    <row r="76" spans="1:20" s="55" customFormat="1" ht="9.9499999999999993" customHeight="1">
      <c r="A76" s="3"/>
      <c r="B76" s="2"/>
      <c r="C76" s="2"/>
      <c r="D76" s="70"/>
      <c r="E76" s="70"/>
      <c r="F76" s="70"/>
      <c r="G76" s="70"/>
      <c r="H76" s="70"/>
      <c r="I76" s="70"/>
      <c r="J76" s="25"/>
      <c r="K76" s="26"/>
      <c r="O76" s="29"/>
      <c r="P76" s="29"/>
    </row>
    <row r="77" spans="1:20" s="55" customFormat="1" ht="9.9499999999999993" customHeight="1">
      <c r="A77" s="3"/>
      <c r="B77" s="5"/>
      <c r="C77" s="5"/>
      <c r="D77" s="70"/>
      <c r="E77" s="70"/>
      <c r="F77" s="70"/>
      <c r="G77" s="70"/>
      <c r="H77" s="70"/>
      <c r="I77" s="70"/>
      <c r="J77" s="25"/>
      <c r="K77" s="26"/>
      <c r="O77" s="29"/>
      <c r="P77" s="29"/>
    </row>
    <row r="78" spans="1:20" s="55" customFormat="1" ht="9.9499999999999993" customHeight="1">
      <c r="A78" s="3"/>
      <c r="B78" s="5"/>
      <c r="C78" s="5"/>
      <c r="D78" s="70"/>
      <c r="E78" s="70"/>
      <c r="F78" s="70"/>
      <c r="G78" s="70"/>
      <c r="H78" s="70"/>
      <c r="I78" s="70"/>
      <c r="J78" s="25"/>
      <c r="K78" s="26"/>
      <c r="O78" s="29"/>
      <c r="P78" s="29"/>
    </row>
    <row r="79" spans="1:20" s="55" customFormat="1" ht="9.9499999999999993" customHeight="1">
      <c r="A79" s="3"/>
      <c r="B79" s="5"/>
      <c r="C79" s="5"/>
      <c r="D79" s="70"/>
      <c r="E79" s="70"/>
      <c r="F79" s="70"/>
      <c r="G79" s="70"/>
      <c r="H79" s="70"/>
      <c r="I79" s="70"/>
      <c r="J79" s="25"/>
      <c r="K79" s="26"/>
      <c r="O79" s="29"/>
      <c r="P79" s="29"/>
    </row>
    <row r="80" spans="1:20" s="55" customFormat="1" ht="9.9499999999999993" customHeight="1">
      <c r="A80" s="3"/>
      <c r="B80" s="2"/>
      <c r="C80" s="2"/>
      <c r="D80" s="70"/>
      <c r="E80" s="70"/>
      <c r="F80" s="70"/>
      <c r="G80" s="70"/>
      <c r="H80" s="70"/>
      <c r="I80" s="70"/>
      <c r="J80" s="25"/>
      <c r="K80" s="26"/>
      <c r="O80" s="2"/>
      <c r="P80" s="2"/>
    </row>
    <row r="81" spans="1:22" s="56" customFormat="1" ht="9.9499999999999993" customHeight="1">
      <c r="A81" s="3"/>
      <c r="B81" s="5"/>
      <c r="C81" s="5"/>
      <c r="D81" s="63"/>
      <c r="E81" s="63"/>
      <c r="F81" s="63"/>
      <c r="G81" s="63"/>
      <c r="H81" s="63"/>
      <c r="I81" s="63"/>
      <c r="J81" s="17"/>
      <c r="K81" s="24"/>
      <c r="O81" s="2"/>
      <c r="P81" s="2"/>
    </row>
    <row r="82" spans="1:22" s="56" customFormat="1" ht="9.9499999999999993" customHeight="1">
      <c r="A82" s="3"/>
      <c r="B82" s="5"/>
      <c r="C82" s="5"/>
      <c r="D82" s="63"/>
      <c r="E82" s="63"/>
      <c r="F82" s="63"/>
      <c r="G82" s="63"/>
      <c r="H82" s="63"/>
      <c r="I82" s="63"/>
      <c r="J82" s="17"/>
      <c r="K82" s="17"/>
      <c r="O82" s="2"/>
      <c r="P82" s="2"/>
    </row>
    <row r="83" spans="1:22" ht="15" customHeight="1">
      <c r="B83" s="5"/>
      <c r="C83" s="5"/>
      <c r="D83" s="63"/>
      <c r="E83" s="63"/>
      <c r="F83" s="63"/>
      <c r="G83" s="63"/>
      <c r="H83" s="63"/>
      <c r="I83" s="63"/>
      <c r="J83" s="17"/>
      <c r="K83" s="24"/>
      <c r="L83" s="24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s="30" customFormat="1" ht="15" customHeight="1">
      <c r="A84" s="3"/>
      <c r="B84" s="5"/>
      <c r="C84" s="5"/>
      <c r="D84" s="71"/>
      <c r="E84" s="71"/>
      <c r="F84" s="71"/>
      <c r="G84" s="71"/>
      <c r="H84" s="71"/>
      <c r="I84" s="71"/>
      <c r="J84" s="27"/>
      <c r="K84" s="28"/>
      <c r="L84" s="28"/>
      <c r="M84" s="29"/>
      <c r="N84" s="29"/>
      <c r="O84" s="2"/>
      <c r="P84" s="2"/>
      <c r="Q84" s="29"/>
      <c r="R84" s="29"/>
      <c r="S84" s="29"/>
      <c r="T84" s="29"/>
      <c r="U84" s="29"/>
      <c r="V84" s="29"/>
    </row>
    <row r="85" spans="1:22" s="30" customFormat="1" ht="15" customHeight="1">
      <c r="A85" s="3"/>
      <c r="B85" s="5"/>
      <c r="C85" s="5"/>
      <c r="D85" s="71"/>
      <c r="E85" s="71"/>
      <c r="F85" s="71"/>
      <c r="G85" s="71"/>
      <c r="H85" s="71"/>
      <c r="I85" s="71"/>
      <c r="J85" s="27"/>
      <c r="K85" s="28"/>
      <c r="L85" s="28"/>
      <c r="M85" s="29"/>
      <c r="N85" s="29"/>
      <c r="O85" s="2"/>
      <c r="P85" s="2"/>
      <c r="Q85" s="29"/>
      <c r="R85" s="29"/>
      <c r="S85" s="29"/>
      <c r="T85" s="29"/>
      <c r="U85" s="29"/>
      <c r="V85" s="29"/>
    </row>
    <row r="86" spans="1:22" s="30" customFormat="1" ht="15" customHeight="1">
      <c r="A86" s="3"/>
      <c r="B86" s="5"/>
      <c r="C86" s="5"/>
      <c r="D86" s="71"/>
      <c r="E86" s="71"/>
      <c r="F86" s="71"/>
      <c r="G86" s="71"/>
      <c r="H86" s="71"/>
      <c r="I86" s="71"/>
      <c r="J86" s="27"/>
      <c r="K86" s="28"/>
      <c r="L86" s="28"/>
      <c r="M86" s="29"/>
      <c r="N86" s="29"/>
      <c r="O86" s="2"/>
      <c r="P86" s="2"/>
      <c r="Q86" s="29"/>
      <c r="R86" s="29"/>
      <c r="S86" s="29"/>
      <c r="T86" s="29"/>
      <c r="U86" s="29"/>
      <c r="V86" s="29"/>
    </row>
    <row r="87" spans="1:22" s="30" customFormat="1" ht="15" customHeight="1">
      <c r="A87" s="3"/>
      <c r="B87" s="3"/>
      <c r="C87" s="3"/>
      <c r="D87" s="71"/>
      <c r="E87" s="71"/>
      <c r="F87" s="71"/>
      <c r="G87" s="71"/>
      <c r="H87" s="71"/>
      <c r="I87" s="71"/>
      <c r="J87" s="27"/>
      <c r="K87" s="28"/>
      <c r="L87" s="28"/>
      <c r="M87" s="29"/>
      <c r="N87" s="29"/>
      <c r="O87" s="5"/>
      <c r="P87" s="5"/>
      <c r="Q87" s="29"/>
      <c r="R87" s="29"/>
      <c r="S87" s="29"/>
      <c r="T87" s="29"/>
      <c r="U87" s="29"/>
      <c r="V87" s="29"/>
    </row>
    <row r="88" spans="1:22" s="30" customFormat="1" ht="15" customHeight="1">
      <c r="A88" s="3"/>
      <c r="B88" s="57"/>
      <c r="C88" s="57"/>
      <c r="D88" s="71"/>
      <c r="E88" s="71"/>
      <c r="F88" s="71"/>
      <c r="G88" s="71"/>
      <c r="H88" s="71"/>
      <c r="I88" s="71"/>
      <c r="J88" s="27"/>
      <c r="K88" s="28"/>
      <c r="L88" s="28"/>
      <c r="M88" s="29"/>
      <c r="N88" s="29"/>
      <c r="O88" s="5"/>
      <c r="P88" s="5"/>
      <c r="Q88" s="29"/>
      <c r="R88" s="29"/>
      <c r="S88" s="29"/>
      <c r="T88" s="29"/>
      <c r="U88" s="29"/>
      <c r="V88" s="29"/>
    </row>
    <row r="89" spans="1:22" ht="18" customHeight="1">
      <c r="D89" s="63"/>
      <c r="E89" s="63"/>
      <c r="F89" s="63"/>
      <c r="G89" s="63"/>
      <c r="H89" s="63"/>
      <c r="I89" s="63"/>
      <c r="J89" s="17"/>
      <c r="K89" s="17"/>
      <c r="L89" s="17"/>
      <c r="M89" s="8"/>
      <c r="N89" s="8"/>
      <c r="O89" s="2"/>
      <c r="P89" s="2"/>
      <c r="Q89" s="2"/>
      <c r="R89" s="2"/>
      <c r="S89" s="2"/>
      <c r="T89" s="2"/>
    </row>
    <row r="90" spans="1:22" ht="18" customHeight="1">
      <c r="L90" s="17"/>
      <c r="M90" s="8"/>
      <c r="N90" s="8"/>
      <c r="O90" s="5"/>
      <c r="P90" s="5"/>
      <c r="Q90" s="2"/>
      <c r="R90" s="2"/>
      <c r="S90" s="2"/>
      <c r="T90" s="2"/>
    </row>
    <row r="91" spans="1:22" ht="18" customHeight="1">
      <c r="L91" s="17"/>
      <c r="M91" s="8"/>
      <c r="N91" s="8"/>
      <c r="O91" s="5"/>
      <c r="P91" s="5"/>
      <c r="Q91" s="2"/>
      <c r="R91" s="2"/>
      <c r="S91" s="2"/>
      <c r="T91" s="2"/>
    </row>
    <row r="92" spans="1:22" ht="18" customHeight="1">
      <c r="L92" s="17"/>
      <c r="M92" s="8"/>
      <c r="N92" s="8"/>
      <c r="O92" s="5"/>
      <c r="P92" s="5"/>
      <c r="Q92" s="2"/>
      <c r="R92" s="2"/>
      <c r="S92" s="2"/>
      <c r="T92" s="2"/>
    </row>
    <row r="93" spans="1:22" ht="18" customHeight="1">
      <c r="L93" s="17"/>
      <c r="M93" s="8"/>
      <c r="N93" s="8"/>
      <c r="O93" s="5"/>
      <c r="P93" s="5"/>
      <c r="Q93" s="2"/>
      <c r="R93" s="2"/>
      <c r="S93" s="2"/>
      <c r="T93" s="2"/>
    </row>
    <row r="94" spans="1:22" ht="18" customHeight="1">
      <c r="D94" s="61"/>
      <c r="E94" s="61"/>
      <c r="F94" s="61"/>
      <c r="G94" s="61"/>
      <c r="H94" s="61"/>
      <c r="I94" s="61"/>
      <c r="J94" s="2"/>
      <c r="K94" s="2"/>
      <c r="L94" s="17"/>
      <c r="M94" s="8"/>
      <c r="N94" s="8"/>
      <c r="O94" s="5"/>
      <c r="P94" s="5"/>
      <c r="Q94" s="2"/>
      <c r="R94" s="2"/>
      <c r="S94" s="2"/>
      <c r="T94" s="2"/>
    </row>
    <row r="95" spans="1:22" ht="18" customHeight="1">
      <c r="D95" s="63"/>
      <c r="E95" s="63"/>
      <c r="F95" s="63"/>
      <c r="G95" s="63"/>
      <c r="H95" s="63"/>
      <c r="I95" s="63"/>
      <c r="J95" s="17"/>
      <c r="K95" s="17"/>
      <c r="L95" s="17"/>
      <c r="M95" s="8"/>
      <c r="N95" s="8"/>
      <c r="O95" s="5"/>
      <c r="P95" s="5"/>
      <c r="Q95" s="2"/>
      <c r="R95" s="2"/>
      <c r="S95" s="2"/>
      <c r="T95" s="2"/>
    </row>
    <row r="96" spans="1:22" ht="18" customHeight="1">
      <c r="D96" s="63"/>
      <c r="E96" s="63"/>
      <c r="F96" s="63"/>
      <c r="G96" s="63"/>
      <c r="H96" s="63"/>
      <c r="I96" s="63"/>
      <c r="J96" s="17"/>
      <c r="K96" s="17"/>
      <c r="L96" s="17"/>
      <c r="M96" s="5"/>
      <c r="N96" s="5"/>
      <c r="O96" s="2"/>
      <c r="P96" s="2"/>
      <c r="Q96" s="5"/>
      <c r="R96" s="5"/>
      <c r="S96" s="17"/>
      <c r="T96" s="17"/>
    </row>
    <row r="97" spans="4:20" ht="18" customHeight="1">
      <c r="D97" s="63"/>
      <c r="E97" s="63"/>
      <c r="F97" s="63"/>
      <c r="G97" s="63"/>
      <c r="H97" s="63"/>
      <c r="I97" s="63"/>
      <c r="J97" s="17"/>
      <c r="K97" s="17"/>
      <c r="L97" s="17"/>
      <c r="M97" s="5"/>
      <c r="N97" s="5"/>
      <c r="Q97" s="5"/>
      <c r="R97" s="5"/>
      <c r="S97" s="17"/>
      <c r="T97" s="17"/>
    </row>
    <row r="98" spans="4:20" ht="18" customHeight="1">
      <c r="D98" s="61"/>
      <c r="E98" s="61"/>
      <c r="F98" s="61"/>
      <c r="G98" s="61"/>
      <c r="H98" s="61"/>
      <c r="I98" s="61"/>
      <c r="J98" s="2"/>
      <c r="K98" s="2"/>
      <c r="L98" s="17"/>
      <c r="M98" s="8"/>
      <c r="N98" s="8"/>
      <c r="Q98" s="2"/>
      <c r="R98" s="2"/>
      <c r="S98" s="2"/>
      <c r="T98" s="2"/>
    </row>
    <row r="99" spans="4:20" ht="18" customHeight="1">
      <c r="D99" s="63"/>
      <c r="E99" s="63"/>
      <c r="F99" s="63"/>
      <c r="G99" s="63"/>
      <c r="H99" s="63"/>
      <c r="I99" s="63"/>
      <c r="J99" s="17"/>
      <c r="K99" s="17"/>
      <c r="L99" s="17"/>
      <c r="M99" s="5"/>
      <c r="N99" s="5"/>
      <c r="Q99" s="5"/>
      <c r="R99" s="5"/>
      <c r="S99" s="17"/>
      <c r="T99" s="17"/>
    </row>
    <row r="100" spans="4:20" ht="18" customHeight="1">
      <c r="D100" s="63"/>
      <c r="E100" s="63"/>
      <c r="F100" s="63"/>
      <c r="G100" s="63"/>
      <c r="H100" s="63"/>
      <c r="I100" s="63"/>
      <c r="J100" s="17"/>
      <c r="K100" s="17"/>
      <c r="L100" s="17"/>
      <c r="M100" s="5"/>
      <c r="N100" s="5"/>
      <c r="Q100" s="5"/>
      <c r="R100" s="5"/>
      <c r="S100" s="17"/>
      <c r="T100" s="17"/>
    </row>
    <row r="101" spans="4:20" ht="18" customHeight="1">
      <c r="D101" s="63"/>
      <c r="E101" s="63"/>
      <c r="F101" s="63"/>
      <c r="G101" s="63"/>
      <c r="H101" s="63"/>
      <c r="I101" s="63"/>
      <c r="J101" s="17"/>
      <c r="K101" s="17"/>
      <c r="L101" s="17"/>
      <c r="M101" s="5"/>
      <c r="N101" s="5"/>
      <c r="Q101" s="5"/>
      <c r="R101" s="5"/>
      <c r="S101" s="17"/>
      <c r="T101" s="17"/>
    </row>
    <row r="102" spans="4:20" ht="18" customHeight="1">
      <c r="D102" s="63"/>
      <c r="E102" s="63"/>
      <c r="F102" s="63"/>
      <c r="G102" s="63"/>
      <c r="H102" s="63"/>
      <c r="I102" s="63"/>
      <c r="J102" s="17"/>
      <c r="K102" s="17"/>
      <c r="L102" s="17"/>
      <c r="M102" s="5"/>
      <c r="N102" s="5"/>
      <c r="Q102" s="5"/>
      <c r="R102" s="5"/>
      <c r="S102" s="17"/>
      <c r="T102" s="17"/>
    </row>
    <row r="103" spans="4:20" ht="18" customHeight="1">
      <c r="D103" s="63"/>
      <c r="E103" s="63"/>
      <c r="F103" s="63"/>
      <c r="G103" s="63"/>
      <c r="H103" s="63"/>
      <c r="I103" s="63"/>
      <c r="J103" s="17"/>
      <c r="K103" s="17"/>
      <c r="L103" s="17"/>
      <c r="M103" s="5"/>
      <c r="N103" s="5"/>
      <c r="Q103" s="5"/>
      <c r="R103" s="5"/>
      <c r="S103" s="17"/>
      <c r="T103" s="17"/>
    </row>
    <row r="104" spans="4:20" ht="18" customHeight="1">
      <c r="D104" s="63"/>
      <c r="E104" s="63"/>
      <c r="F104" s="63"/>
      <c r="G104" s="63"/>
      <c r="H104" s="63"/>
      <c r="I104" s="63"/>
      <c r="J104" s="17"/>
      <c r="K104" s="17"/>
      <c r="L104" s="17"/>
      <c r="M104" s="5"/>
      <c r="N104" s="5"/>
      <c r="Q104" s="5"/>
      <c r="R104" s="5"/>
      <c r="S104" s="17"/>
      <c r="T104" s="17"/>
    </row>
    <row r="105" spans="4:20" ht="18" customHeight="1">
      <c r="L105" s="2"/>
      <c r="M105" s="8"/>
      <c r="N105" s="8"/>
      <c r="Q105" s="2"/>
      <c r="R105" s="2"/>
      <c r="S105" s="2"/>
      <c r="T105" s="2"/>
    </row>
    <row r="106" spans="4:20" ht="18" customHeight="1"/>
    <row r="107" spans="4:20" ht="18" customHeight="1"/>
    <row r="108" spans="4:20" ht="18" customHeight="1"/>
    <row r="109" spans="4:20" ht="18" customHeight="1"/>
    <row r="110" spans="4:20" ht="18" customHeight="1"/>
    <row r="111" spans="4:20" ht="18" customHeight="1"/>
    <row r="112" spans="4:20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</sheetData>
  <mergeCells count="9">
    <mergeCell ref="E5:H5"/>
    <mergeCell ref="I5:K5"/>
    <mergeCell ref="D6:D7"/>
    <mergeCell ref="E6:E7"/>
    <mergeCell ref="F6:F7"/>
    <mergeCell ref="G6:G7"/>
    <mergeCell ref="H6:H7"/>
    <mergeCell ref="I6:I7"/>
    <mergeCell ref="J6:J7"/>
  </mergeCells>
  <phoneticPr fontId="2"/>
  <printOptions horizontalCentered="1"/>
  <pageMargins left="0.59055118110236227" right="0.59055118110236227" top="0.51181102362204722" bottom="0.39370078740157483" header="0.51181102362204722" footer="0.51181102362204722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h.med4</dc:creator>
  <cp:lastModifiedBy>千葉県</cp:lastModifiedBy>
  <cp:lastPrinted>2018-03-09T02:22:57Z</cp:lastPrinted>
  <dcterms:created xsi:type="dcterms:W3CDTF">2008-12-22T01:40:46Z</dcterms:created>
  <dcterms:modified xsi:type="dcterms:W3CDTF">2018-09-10T06:26:36Z</dcterms:modified>
</cp:coreProperties>
</file>