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580" activeTab="0"/>
  </bookViews>
  <sheets>
    <sheet name="第７表" sheetId="1" r:id="rId1"/>
  </sheets>
  <definedNames>
    <definedName name="_xlnm.Print_Area" localSheetId="0">'第７表'!$A$1:$X$75</definedName>
    <definedName name="_xlnm.Print_Titles" localSheetId="0">'第７表'!$2:$5</definedName>
  </definedNames>
  <calcPr fullCalcOnLoad="1"/>
</workbook>
</file>

<file path=xl/sharedStrings.xml><?xml version="1.0" encoding="utf-8"?>
<sst xmlns="http://schemas.openxmlformats.org/spreadsheetml/2006/main" count="212" uniqueCount="105">
  <si>
    <t>-</t>
  </si>
  <si>
    <t>区　　分</t>
  </si>
  <si>
    <t>総　　数</t>
  </si>
  <si>
    <t>Ａ　農業・</t>
  </si>
  <si>
    <t>Ｂ　漁業</t>
  </si>
  <si>
    <t>Ｃ　鉱業、採石業,</t>
  </si>
  <si>
    <t>Ｄ　建設業</t>
  </si>
  <si>
    <t>Ｅ　製造業</t>
  </si>
  <si>
    <t>F　電気･ガス・</t>
  </si>
  <si>
    <t>Ｈ　運輸業、</t>
  </si>
  <si>
    <t>Ｉ　卸売業、</t>
  </si>
  <si>
    <t>Ｋ　不動産業、</t>
  </si>
  <si>
    <t>Ｎ　生活関連サービス業、</t>
  </si>
  <si>
    <t>Ｐ　医療、</t>
  </si>
  <si>
    <t>Q　複合サービス事業</t>
  </si>
  <si>
    <t>R　サービス業</t>
  </si>
  <si>
    <t>　　　林業</t>
  </si>
  <si>
    <t>　　 砂利採取業</t>
  </si>
  <si>
    <t>　　熱供給・水道業</t>
  </si>
  <si>
    <t>　　郵便業</t>
  </si>
  <si>
    <t>　　小売業</t>
  </si>
  <si>
    <t>　　保険業</t>
  </si>
  <si>
    <t>　　物品賃借業</t>
  </si>
  <si>
    <t>専門・技術サービス業</t>
  </si>
  <si>
    <t xml:space="preserve"> 　飲食サービス業</t>
  </si>
  <si>
    <t>　　　娯楽業</t>
  </si>
  <si>
    <t>　 学習支援業</t>
  </si>
  <si>
    <t>　 　福祉</t>
  </si>
  <si>
    <t>（他に分類されないもの）</t>
  </si>
  <si>
    <t>千葉県計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</si>
  <si>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</si>
  <si>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</si>
  <si>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</si>
  <si>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</si>
  <si>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</si>
  <si>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</si>
  <si>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</si>
  <si>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</si>
  <si>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</si>
  <si>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</si>
  <si>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</si>
  <si>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</si>
  <si>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</si>
  <si>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</si>
  <si>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</si>
  <si>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</si>
  <si>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</si>
  <si>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</si>
  <si>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</si>
  <si>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</si>
  <si>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</si>
  <si>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</si>
  <si>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</si>
  <si>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</si>
  <si>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</si>
  <si>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</si>
  <si>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</si>
  <si>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</si>
  <si>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</si>
  <si>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（印西市）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</si>
  <si>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</si>
  <si>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</si>
  <si>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</si>
  <si>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</si>
  <si>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</si>
  <si>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</si>
  <si>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</si>
  <si>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</si>
  <si>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</si>
  <si>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</si>
  <si>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</si>
  <si>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</si>
  <si>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</si>
  <si>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</si>
  <si>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</si>
  <si>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</si>
  <si>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</si>
  <si>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</si>
  <si>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</si>
  <si>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</si>
  <si>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</si>
  <si>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</si>
  <si>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</si>
  <si>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</si>
  <si>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</si>
  <si>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r>
      <t>G　</t>
    </r>
    <r>
      <rPr>
        <sz val="10"/>
        <rFont val="ＭＳ Ｐゴシック"/>
        <family val="3"/>
      </rPr>
      <t>情報通信業</t>
    </r>
  </si>
  <si>
    <r>
      <t xml:space="preserve"> Ｌ　</t>
    </r>
    <r>
      <rPr>
        <sz val="10"/>
        <rFont val="ＭＳ Ｐゴシック"/>
        <family val="3"/>
      </rPr>
      <t>学術研究、</t>
    </r>
  </si>
  <si>
    <r>
      <t>Ｍ</t>
    </r>
    <r>
      <rPr>
        <sz val="10"/>
        <rFont val="ＭＳ Ｐゴシック"/>
        <family val="3"/>
      </rPr>
      <t>　宿泊業，</t>
    </r>
  </si>
  <si>
    <r>
      <t>Ｏ　</t>
    </r>
    <r>
      <rPr>
        <sz val="10"/>
        <rFont val="ＭＳ Ｐゴシック"/>
        <family val="3"/>
      </rPr>
      <t>教育，</t>
    </r>
  </si>
  <si>
    <t>中　 央 　区</t>
  </si>
  <si>
    <t>花 見 川 区</t>
  </si>
  <si>
    <t>稲　 毛 　区</t>
  </si>
  <si>
    <t>若　 葉 　区</t>
  </si>
  <si>
    <t>緑　　 　　区</t>
  </si>
  <si>
    <t>美　 浜 　区</t>
  </si>
  <si>
    <t>（印旛村）</t>
  </si>
  <si>
    <t>（本埜村）</t>
  </si>
  <si>
    <t>印旛郡</t>
  </si>
  <si>
    <t>香取郡</t>
  </si>
  <si>
    <t>山武郡</t>
  </si>
  <si>
    <t>長生郡</t>
  </si>
  <si>
    <t>夷隅郡</t>
  </si>
  <si>
    <t>安房郡</t>
  </si>
  <si>
    <t>Ｊ　金融業、</t>
  </si>
  <si>
    <t>第７表　市町村，企業産業（大分類）別企業数　［会社企業］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</si>
</sst>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);[Red]\(#,##0\)"/>
    <numFmt numFmtId="180" formatCode="#,###,###,##0;&quot; -&quot;###,###,##0"/>
    <numFmt numFmtId="181" formatCode="\ ###,###,##0;&quot;-&quot;###,###,##0"/>
    <numFmt numFmtId="182" formatCode="0.0%"/>
    <numFmt numFmtId="183" formatCode="0_);[Red]\(0\)"/>
    <numFmt numFmtId="184" formatCode="0.0_);[Red]\(0.0\)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#,##0_ "/>
    <numFmt numFmtId="198" formatCode="#,##0.0_);[Red]\(#,##0.0\)"/>
    <numFmt numFmtId="199" formatCode="#,##0.0_ "/>
    <numFmt numFmtId="200" formatCode="#,##0.00_);[Red]\(#,##0.00\)"/>
    <numFmt numFmtId="201" formatCode="#,##0.000_);[Red]\(#,##0.000\)"/>
    <numFmt numFmtId="202" formatCode="#,##0.000_ ;[Red]\-#,##0.000\ "/>
    <numFmt numFmtId="203" formatCode="#,##0.0000_ ;[Red]\-#,##0.0000\ "/>
    <numFmt numFmtId="204" formatCode="#,##0.00_ ;[Red]\-#,##0.00\ "/>
    <numFmt numFmtId="205" formatCode="0.000000"/>
    <numFmt numFmtId="206" formatCode="0.00000"/>
    <numFmt numFmtId="207" formatCode="0.0000"/>
    <numFmt numFmtId="208" formatCode="0.000"/>
    <numFmt numFmtId="209" formatCode="###,###,##0;&quot;-&quot;##,###,##0"/>
    <numFmt numFmtId="210" formatCode="###,###,###,##0;&quot;-&quot;##,###,###,##0"/>
    <numFmt numFmtId="211" formatCode="##,###,##0;&quot;-&quot;#,###,##0"/>
    <numFmt numFmtId="212" formatCode="0_);\(0\)"/>
    <numFmt numFmtId="213" formatCode="#,##0_);\(#,##0\)"/>
    <numFmt numFmtId="214" formatCode="#,###,##0;&quot; -&quot;###,##0"/>
    <numFmt numFmtId="215" formatCode="#,###,###,##0.0;&quot; -&quot;###,##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b/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distributed"/>
    </xf>
    <xf numFmtId="181" fontId="6" fillId="0" borderId="26" xfId="0" applyNumberFormat="1" applyFont="1" applyFill="1" applyBorder="1" applyAlignment="1" quotePrefix="1">
      <alignment horizontal="right"/>
    </xf>
    <xf numFmtId="181" fontId="6" fillId="0" borderId="27" xfId="0" applyNumberFormat="1" applyFont="1" applyFill="1" applyBorder="1" applyAlignment="1" quotePrefix="1">
      <alignment horizontal="right"/>
    </xf>
    <xf numFmtId="181" fontId="6" fillId="0" borderId="28" xfId="0" applyNumberFormat="1" applyFont="1" applyFill="1" applyBorder="1" applyAlignment="1" quotePrefix="1">
      <alignment horizontal="right"/>
    </xf>
    <xf numFmtId="0" fontId="0" fillId="0" borderId="29" xfId="0" applyFont="1" applyFill="1" applyBorder="1" applyAlignment="1">
      <alignment horizontal="distributed"/>
    </xf>
    <xf numFmtId="210" fontId="6" fillId="0" borderId="30" xfId="62" applyNumberFormat="1" applyFont="1" applyFill="1" applyBorder="1" applyAlignment="1" quotePrefix="1">
      <alignment horizontal="right"/>
      <protection/>
    </xf>
    <xf numFmtId="210" fontId="6" fillId="0" borderId="30" xfId="62" applyNumberFormat="1" applyFont="1" applyFill="1" applyBorder="1" applyAlignment="1">
      <alignment horizontal="right"/>
      <protection/>
    </xf>
    <xf numFmtId="210" fontId="6" fillId="0" borderId="31" xfId="62" applyNumberFormat="1" applyFont="1" applyFill="1" applyBorder="1" applyAlignment="1" quotePrefix="1">
      <alignment horizontal="right"/>
      <protection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right"/>
    </xf>
    <xf numFmtId="38" fontId="5" fillId="0" borderId="30" xfId="49" applyFont="1" applyFill="1" applyBorder="1" applyAlignment="1">
      <alignment horizontal="right"/>
    </xf>
    <xf numFmtId="38" fontId="5" fillId="0" borderId="31" xfId="49" applyFont="1" applyFill="1" applyBorder="1" applyAlignment="1">
      <alignment horizontal="right"/>
    </xf>
    <xf numFmtId="0" fontId="0" fillId="0" borderId="29" xfId="0" applyFill="1" applyBorder="1" applyAlignment="1">
      <alignment horizontal="distributed"/>
    </xf>
    <xf numFmtId="0" fontId="7" fillId="0" borderId="0" xfId="62" applyFont="1" applyFill="1" applyBorder="1" applyAlignment="1">
      <alignment vertical="center"/>
      <protection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distributed" shrinkToFit="1"/>
    </xf>
    <xf numFmtId="0" fontId="10" fillId="0" borderId="29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210" fontId="6" fillId="0" borderId="19" xfId="62" applyNumberFormat="1" applyFont="1" applyFill="1" applyBorder="1" applyAlignment="1" quotePrefix="1">
      <alignment horizontal="right"/>
      <protection/>
    </xf>
    <xf numFmtId="0" fontId="0" fillId="0" borderId="0" xfId="0" applyFont="1" applyFill="1" applyBorder="1" applyAlignment="1">
      <alignment/>
    </xf>
    <xf numFmtId="210" fontId="6" fillId="0" borderId="0" xfId="62" applyNumberFormat="1" applyFont="1" applyFill="1" applyAlignment="1" quotePrefix="1">
      <alignment horizontal="right"/>
      <protection/>
    </xf>
    <xf numFmtId="210" fontId="6" fillId="0" borderId="0" xfId="62" applyNumberFormat="1" applyFont="1" applyFill="1" applyAlignment="1">
      <alignment horizontal="right"/>
      <protection/>
    </xf>
    <xf numFmtId="0" fontId="0" fillId="0" borderId="15" xfId="0" applyFont="1" applyFill="1" applyBorder="1" applyAlignment="1">
      <alignment horizontal="center"/>
    </xf>
    <xf numFmtId="210" fontId="6" fillId="0" borderId="32" xfId="62" applyNumberFormat="1" applyFont="1" applyFill="1" applyBorder="1" applyAlignment="1" quotePrefix="1">
      <alignment horizontal="right"/>
      <protection/>
    </xf>
    <xf numFmtId="38" fontId="5" fillId="0" borderId="32" xfId="49" applyFont="1" applyFill="1" applyBorder="1" applyAlignment="1">
      <alignment horizontal="right"/>
    </xf>
    <xf numFmtId="210" fontId="6" fillId="0" borderId="32" xfId="62" applyNumberFormat="1" applyFont="1" applyFill="1" applyBorder="1" applyAlignment="1">
      <alignment horizontal="right"/>
      <protection/>
    </xf>
    <xf numFmtId="210" fontId="6" fillId="0" borderId="33" xfId="62" applyNumberFormat="1" applyFont="1" applyFill="1" applyBorder="1" applyAlignment="1" quotePrefix="1">
      <alignment horizontal="right"/>
      <protection/>
    </xf>
    <xf numFmtId="210" fontId="6" fillId="0" borderId="34" xfId="62" applyNumberFormat="1" applyFont="1" applyFill="1" applyBorder="1" applyAlignment="1" quotePrefix="1">
      <alignment horizontal="right"/>
      <protection/>
    </xf>
    <xf numFmtId="210" fontId="6" fillId="0" borderId="35" xfId="62" applyNumberFormat="1" applyFont="1" applyFill="1" applyBorder="1" applyAlignment="1" quotePrefix="1">
      <alignment horizontal="right"/>
      <protection/>
    </xf>
    <xf numFmtId="210" fontId="6" fillId="0" borderId="34" xfId="62" applyNumberFormat="1" applyFont="1" applyFill="1" applyBorder="1" applyAlignment="1">
      <alignment horizontal="right"/>
      <protection/>
    </xf>
    <xf numFmtId="210" fontId="6" fillId="0" borderId="36" xfId="62" applyNumberFormat="1" applyFont="1" applyFill="1" applyBorder="1" applyAlignment="1" quotePrefix="1">
      <alignment horizontal="right"/>
      <protection/>
    </xf>
    <xf numFmtId="210" fontId="6" fillId="0" borderId="37" xfId="62" applyNumberFormat="1" applyFont="1" applyFill="1" applyBorder="1" applyAlignment="1" quotePrefix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29" xfId="0" applyFont="1" applyFill="1" applyBorder="1" applyAlignment="1">
      <alignment horizontal="distributed"/>
    </xf>
    <xf numFmtId="38" fontId="5" fillId="33" borderId="32" xfId="49" applyFont="1" applyFill="1" applyBorder="1" applyAlignment="1">
      <alignment horizontal="right"/>
    </xf>
    <xf numFmtId="38" fontId="5" fillId="33" borderId="30" xfId="49" applyFont="1" applyFill="1" applyBorder="1" applyAlignment="1">
      <alignment horizontal="right"/>
    </xf>
    <xf numFmtId="38" fontId="5" fillId="33" borderId="31" xfId="49" applyFont="1" applyFill="1" applyBorder="1" applyAlignment="1">
      <alignment horizontal="right"/>
    </xf>
    <xf numFmtId="0" fontId="0" fillId="33" borderId="29" xfId="0" applyFill="1" applyBorder="1" applyAlignment="1">
      <alignment horizontal="distributed"/>
    </xf>
    <xf numFmtId="181" fontId="6" fillId="0" borderId="38" xfId="0" applyNumberFormat="1" applyFont="1" applyFill="1" applyBorder="1" applyAlignment="1" quotePrefix="1">
      <alignment horizontal="right"/>
    </xf>
    <xf numFmtId="181" fontId="6" fillId="0" borderId="39" xfId="0" applyNumberFormat="1" applyFont="1" applyFill="1" applyBorder="1" applyAlignment="1" quotePrefix="1">
      <alignment horizontal="right"/>
    </xf>
    <xf numFmtId="181" fontId="5" fillId="33" borderId="38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6"/>
  <sheetViews>
    <sheetView tabSelected="1" zoomScaleSheetLayoutView="5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10" sqref="H10"/>
    </sheetView>
  </sheetViews>
  <sheetFormatPr defaultColWidth="9.00390625" defaultRowHeight="13.5"/>
  <cols>
    <col min="1" max="3" width="1.25" style="4" customWidth="1"/>
    <col min="4" max="4" width="16.50390625" style="4" customWidth="1"/>
    <col min="5" max="5" width="1.25" style="4" customWidth="1"/>
    <col min="6" max="8" width="10.125" style="4" customWidth="1"/>
    <col min="9" max="9" width="12.875" style="4" customWidth="1"/>
    <col min="10" max="11" width="10.125" style="4" customWidth="1"/>
    <col min="12" max="13" width="13.125" style="4" customWidth="1"/>
    <col min="14" max="16" width="10.125" style="4" customWidth="1"/>
    <col min="17" max="17" width="13.125" style="4" customWidth="1"/>
    <col min="18" max="18" width="15.25390625" style="4" customWidth="1"/>
    <col min="19" max="19" width="14.00390625" style="4" customWidth="1"/>
    <col min="20" max="20" width="18.00390625" style="4" customWidth="1"/>
    <col min="21" max="21" width="10.75390625" style="4" customWidth="1"/>
    <col min="22" max="22" width="10.125" style="4" customWidth="1"/>
    <col min="23" max="23" width="15.25390625" style="4" customWidth="1"/>
    <col min="24" max="24" width="18.125" style="4" customWidth="1"/>
    <col min="25" max="16384" width="9.00390625" style="4" customWidth="1"/>
  </cols>
  <sheetData>
    <row r="2" ht="13.5">
      <c r="C2" s="71" t="s">
        <v>104</v>
      </c>
    </row>
    <row r="3" ht="14.25" thickBot="1"/>
    <row r="4" spans="3:24" ht="13.5">
      <c r="C4" s="5"/>
      <c r="D4" s="6" t="s">
        <v>1</v>
      </c>
      <c r="E4" s="7"/>
      <c r="F4" s="8" t="s">
        <v>2</v>
      </c>
      <c r="G4" s="9" t="s">
        <v>3</v>
      </c>
      <c r="H4" s="9" t="s">
        <v>4</v>
      </c>
      <c r="I4" s="10" t="s">
        <v>5</v>
      </c>
      <c r="J4" s="9" t="s">
        <v>6</v>
      </c>
      <c r="K4" s="9" t="s">
        <v>7</v>
      </c>
      <c r="L4" s="11" t="s">
        <v>8</v>
      </c>
      <c r="M4" s="9" t="s">
        <v>85</v>
      </c>
      <c r="N4" s="9" t="s">
        <v>9</v>
      </c>
      <c r="O4" s="9" t="s">
        <v>10</v>
      </c>
      <c r="P4" s="52" t="s">
        <v>103</v>
      </c>
      <c r="Q4" s="9" t="s">
        <v>11</v>
      </c>
      <c r="R4" s="11" t="s">
        <v>86</v>
      </c>
      <c r="S4" s="12" t="s">
        <v>87</v>
      </c>
      <c r="T4" s="13" t="s">
        <v>12</v>
      </c>
      <c r="U4" s="12" t="s">
        <v>88</v>
      </c>
      <c r="V4" s="12" t="s">
        <v>13</v>
      </c>
      <c r="W4" s="14" t="s">
        <v>14</v>
      </c>
      <c r="X4" s="15" t="s">
        <v>15</v>
      </c>
    </row>
    <row r="5" spans="3:24" ht="14.25" thickBot="1">
      <c r="C5" s="16"/>
      <c r="D5" s="17"/>
      <c r="E5" s="18"/>
      <c r="F5" s="19"/>
      <c r="G5" s="20" t="s">
        <v>16</v>
      </c>
      <c r="H5" s="20"/>
      <c r="I5" s="21" t="s">
        <v>17</v>
      </c>
      <c r="J5" s="20"/>
      <c r="K5" s="20"/>
      <c r="L5" s="22" t="s">
        <v>18</v>
      </c>
      <c r="M5" s="22"/>
      <c r="N5" s="23" t="s">
        <v>19</v>
      </c>
      <c r="O5" s="20" t="s">
        <v>20</v>
      </c>
      <c r="P5" s="20" t="s">
        <v>21</v>
      </c>
      <c r="Q5" s="24" t="s">
        <v>22</v>
      </c>
      <c r="R5" s="21" t="s">
        <v>23</v>
      </c>
      <c r="S5" s="25" t="s">
        <v>24</v>
      </c>
      <c r="T5" s="26" t="s">
        <v>25</v>
      </c>
      <c r="U5" s="27" t="s">
        <v>26</v>
      </c>
      <c r="V5" s="26" t="s">
        <v>27</v>
      </c>
      <c r="W5" s="26"/>
      <c r="X5" s="28" t="s">
        <v>28</v>
      </c>
    </row>
    <row r="6" spans="3:24" s="2" customFormat="1" ht="15" customHeight="1">
      <c r="C6" s="1"/>
      <c r="D6" s="29" t="s">
        <v>29</v>
      </c>
      <c r="E6" s="29"/>
      <c r="F6" s="30">
        <f>SUM(G6:X6)</f>
        <v>65629</v>
      </c>
      <c r="G6" s="31">
        <f aca="true" t="shared" si="0" ref="G6:X6">SUM(G7,G41,G52,G55,G59,G64,G71,G74,G14:G40,G45:G51)</f>
        <v>614</v>
      </c>
      <c r="H6" s="31">
        <f t="shared" si="0"/>
        <v>37</v>
      </c>
      <c r="I6" s="31">
        <f t="shared" si="0"/>
        <v>54</v>
      </c>
      <c r="J6" s="31">
        <f t="shared" si="0"/>
        <v>14386</v>
      </c>
      <c r="K6" s="31">
        <f t="shared" si="0"/>
        <v>6671</v>
      </c>
      <c r="L6" s="31">
        <f t="shared" si="0"/>
        <v>36</v>
      </c>
      <c r="M6" s="31">
        <f t="shared" si="0"/>
        <v>1159</v>
      </c>
      <c r="N6" s="31">
        <f t="shared" si="0"/>
        <v>2220</v>
      </c>
      <c r="O6" s="31">
        <f t="shared" si="0"/>
        <v>17136</v>
      </c>
      <c r="P6" s="31">
        <f t="shared" si="0"/>
        <v>912</v>
      </c>
      <c r="Q6" s="31">
        <f t="shared" si="0"/>
        <v>7217</v>
      </c>
      <c r="R6" s="31">
        <f t="shared" si="0"/>
        <v>3199</v>
      </c>
      <c r="S6" s="31">
        <f t="shared" si="0"/>
        <v>3813</v>
      </c>
      <c r="T6" s="31">
        <f t="shared" si="0"/>
        <v>2698</v>
      </c>
      <c r="U6" s="31">
        <f t="shared" si="0"/>
        <v>696</v>
      </c>
      <c r="V6" s="31">
        <f t="shared" si="0"/>
        <v>901</v>
      </c>
      <c r="W6" s="31">
        <f t="shared" si="0"/>
        <v>5</v>
      </c>
      <c r="X6" s="32">
        <f t="shared" si="0"/>
        <v>3875</v>
      </c>
    </row>
    <row r="7" spans="3:24" s="2" customFormat="1" ht="14.25" customHeight="1">
      <c r="C7" s="1"/>
      <c r="D7" s="33" t="s">
        <v>30</v>
      </c>
      <c r="E7" s="33"/>
      <c r="F7" s="68">
        <f aca="true" t="shared" si="1" ref="F7:F70">SUM(G7:X7)</f>
        <v>9944</v>
      </c>
      <c r="G7" s="34">
        <f>SUM(G8:G13)</f>
        <v>34</v>
      </c>
      <c r="H7" s="34">
        <f aca="true" t="shared" si="2" ref="H7:Q7">SUM(H8:H13)</f>
        <v>1</v>
      </c>
      <c r="I7" s="34">
        <f t="shared" si="2"/>
        <v>1</v>
      </c>
      <c r="J7" s="34">
        <f t="shared" si="2"/>
        <v>2081</v>
      </c>
      <c r="K7" s="34">
        <f t="shared" si="2"/>
        <v>766</v>
      </c>
      <c r="L7" s="53">
        <f t="shared" si="2"/>
        <v>11</v>
      </c>
      <c r="M7" s="34">
        <f t="shared" si="2"/>
        <v>223</v>
      </c>
      <c r="N7" s="34">
        <f t="shared" si="2"/>
        <v>321</v>
      </c>
      <c r="O7" s="53">
        <f t="shared" si="2"/>
        <v>2547</v>
      </c>
      <c r="P7" s="34">
        <f t="shared" si="2"/>
        <v>191</v>
      </c>
      <c r="Q7" s="34">
        <f t="shared" si="2"/>
        <v>1226</v>
      </c>
      <c r="R7" s="53">
        <f aca="true" t="shared" si="3" ref="R7:X7">SUM(R8:R13)</f>
        <v>592</v>
      </c>
      <c r="S7" s="34">
        <f t="shared" si="3"/>
        <v>623</v>
      </c>
      <c r="T7" s="34">
        <f t="shared" si="3"/>
        <v>416</v>
      </c>
      <c r="U7" s="53">
        <f t="shared" si="3"/>
        <v>102</v>
      </c>
      <c r="V7" s="34">
        <f t="shared" si="3"/>
        <v>132</v>
      </c>
      <c r="W7" s="34">
        <f t="shared" si="3"/>
        <v>0</v>
      </c>
      <c r="X7" s="36">
        <f t="shared" si="3"/>
        <v>677</v>
      </c>
    </row>
    <row r="8" spans="3:24" ht="14.25" customHeight="1">
      <c r="C8" s="37"/>
      <c r="D8" s="38" t="s">
        <v>89</v>
      </c>
      <c r="E8" s="33"/>
      <c r="F8" s="68">
        <f t="shared" si="1"/>
        <v>3262</v>
      </c>
      <c r="G8" s="34">
        <v>5</v>
      </c>
      <c r="H8" s="35">
        <v>0</v>
      </c>
      <c r="I8" s="35" t="s">
        <v>0</v>
      </c>
      <c r="J8" s="34">
        <v>526</v>
      </c>
      <c r="K8" s="34">
        <v>176</v>
      </c>
      <c r="L8" s="34">
        <v>3</v>
      </c>
      <c r="M8" s="34">
        <v>81</v>
      </c>
      <c r="N8" s="34">
        <v>87</v>
      </c>
      <c r="O8" s="34">
        <v>851</v>
      </c>
      <c r="P8" s="34">
        <v>96</v>
      </c>
      <c r="Q8" s="34">
        <v>475</v>
      </c>
      <c r="R8" s="34">
        <v>254</v>
      </c>
      <c r="S8" s="34">
        <v>288</v>
      </c>
      <c r="T8" s="34">
        <v>166</v>
      </c>
      <c r="U8" s="34">
        <v>25</v>
      </c>
      <c r="V8" s="34">
        <v>38</v>
      </c>
      <c r="W8" s="35">
        <v>0</v>
      </c>
      <c r="X8" s="36">
        <v>191</v>
      </c>
    </row>
    <row r="9" spans="3:24" ht="14.25" customHeight="1">
      <c r="C9" s="37"/>
      <c r="D9" s="38" t="s">
        <v>90</v>
      </c>
      <c r="E9" s="33"/>
      <c r="F9" s="68">
        <f t="shared" si="1"/>
        <v>1727</v>
      </c>
      <c r="G9" s="34">
        <v>4</v>
      </c>
      <c r="H9" s="35">
        <v>0</v>
      </c>
      <c r="I9" s="35" t="s">
        <v>0</v>
      </c>
      <c r="J9" s="34">
        <v>434</v>
      </c>
      <c r="K9" s="34">
        <v>196</v>
      </c>
      <c r="L9" s="34">
        <v>2</v>
      </c>
      <c r="M9" s="34">
        <v>37</v>
      </c>
      <c r="N9" s="34">
        <v>56</v>
      </c>
      <c r="O9" s="34">
        <v>392</v>
      </c>
      <c r="P9" s="34">
        <v>28</v>
      </c>
      <c r="Q9" s="34">
        <v>190</v>
      </c>
      <c r="R9" s="34">
        <v>76</v>
      </c>
      <c r="S9" s="34">
        <v>84</v>
      </c>
      <c r="T9" s="34">
        <v>55</v>
      </c>
      <c r="U9" s="34">
        <v>24</v>
      </c>
      <c r="V9" s="34">
        <v>22</v>
      </c>
      <c r="W9" s="35">
        <v>0</v>
      </c>
      <c r="X9" s="36">
        <v>127</v>
      </c>
    </row>
    <row r="10" spans="3:24" ht="14.25" customHeight="1">
      <c r="C10" s="37"/>
      <c r="D10" s="38" t="s">
        <v>91</v>
      </c>
      <c r="E10" s="33"/>
      <c r="F10" s="68">
        <f t="shared" si="1"/>
        <v>1478</v>
      </c>
      <c r="G10" s="34">
        <v>4</v>
      </c>
      <c r="H10" s="35">
        <v>0</v>
      </c>
      <c r="I10" s="35" t="s">
        <v>0</v>
      </c>
      <c r="J10" s="34">
        <v>292</v>
      </c>
      <c r="K10" s="34">
        <v>116</v>
      </c>
      <c r="L10" s="34">
        <v>1</v>
      </c>
      <c r="M10" s="34">
        <v>25</v>
      </c>
      <c r="N10" s="34">
        <v>52</v>
      </c>
      <c r="O10" s="34">
        <v>381</v>
      </c>
      <c r="P10" s="34">
        <v>18</v>
      </c>
      <c r="Q10" s="34">
        <v>227</v>
      </c>
      <c r="R10" s="34">
        <v>94</v>
      </c>
      <c r="S10" s="34">
        <v>77</v>
      </c>
      <c r="T10" s="34">
        <v>50</v>
      </c>
      <c r="U10" s="34">
        <v>14</v>
      </c>
      <c r="V10" s="34">
        <v>16</v>
      </c>
      <c r="W10" s="35">
        <v>0</v>
      </c>
      <c r="X10" s="36">
        <v>111</v>
      </c>
    </row>
    <row r="11" spans="3:24" ht="14.25" customHeight="1">
      <c r="C11" s="37"/>
      <c r="D11" s="38" t="s">
        <v>92</v>
      </c>
      <c r="E11" s="33"/>
      <c r="F11" s="68">
        <f t="shared" si="1"/>
        <v>1909</v>
      </c>
      <c r="G11" s="34">
        <v>16</v>
      </c>
      <c r="H11" s="34">
        <v>1</v>
      </c>
      <c r="I11" s="35" t="s">
        <v>0</v>
      </c>
      <c r="J11" s="34">
        <v>559</v>
      </c>
      <c r="K11" s="34">
        <v>145</v>
      </c>
      <c r="L11" s="34">
        <v>2</v>
      </c>
      <c r="M11" s="34">
        <v>31</v>
      </c>
      <c r="N11" s="34">
        <v>60</v>
      </c>
      <c r="O11" s="34">
        <v>462</v>
      </c>
      <c r="P11" s="34">
        <v>30</v>
      </c>
      <c r="Q11" s="34">
        <v>189</v>
      </c>
      <c r="R11" s="34">
        <v>91</v>
      </c>
      <c r="S11" s="34">
        <v>73</v>
      </c>
      <c r="T11" s="34">
        <v>58</v>
      </c>
      <c r="U11" s="34">
        <v>17</v>
      </c>
      <c r="V11" s="34">
        <v>23</v>
      </c>
      <c r="W11" s="35">
        <v>0</v>
      </c>
      <c r="X11" s="36">
        <v>152</v>
      </c>
    </row>
    <row r="12" spans="3:24" ht="14.25" customHeight="1">
      <c r="C12" s="37"/>
      <c r="D12" s="39" t="s">
        <v>93</v>
      </c>
      <c r="E12" s="33"/>
      <c r="F12" s="68">
        <f t="shared" si="1"/>
        <v>789</v>
      </c>
      <c r="G12" s="34">
        <v>5</v>
      </c>
      <c r="H12" s="35">
        <v>0</v>
      </c>
      <c r="I12" s="34">
        <v>1</v>
      </c>
      <c r="J12" s="34">
        <v>206</v>
      </c>
      <c r="K12" s="34">
        <v>61</v>
      </c>
      <c r="L12" s="34">
        <v>1</v>
      </c>
      <c r="M12" s="34">
        <v>11</v>
      </c>
      <c r="N12" s="34">
        <v>21</v>
      </c>
      <c r="O12" s="34">
        <v>185</v>
      </c>
      <c r="P12" s="34">
        <v>6</v>
      </c>
      <c r="Q12" s="34">
        <v>86</v>
      </c>
      <c r="R12" s="34">
        <v>33</v>
      </c>
      <c r="S12" s="34">
        <v>42</v>
      </c>
      <c r="T12" s="34">
        <v>50</v>
      </c>
      <c r="U12" s="34">
        <v>12</v>
      </c>
      <c r="V12" s="34">
        <v>21</v>
      </c>
      <c r="W12" s="35">
        <v>0</v>
      </c>
      <c r="X12" s="36">
        <v>48</v>
      </c>
    </row>
    <row r="13" spans="3:24" ht="14.25" customHeight="1">
      <c r="C13" s="37"/>
      <c r="D13" s="38" t="s">
        <v>94</v>
      </c>
      <c r="E13" s="33"/>
      <c r="F13" s="68">
        <f t="shared" si="1"/>
        <v>779</v>
      </c>
      <c r="G13" s="35" t="s">
        <v>0</v>
      </c>
      <c r="H13" s="35">
        <v>0</v>
      </c>
      <c r="I13" s="35" t="s">
        <v>0</v>
      </c>
      <c r="J13" s="34">
        <v>64</v>
      </c>
      <c r="K13" s="34">
        <v>72</v>
      </c>
      <c r="L13" s="34">
        <v>2</v>
      </c>
      <c r="M13" s="34">
        <v>38</v>
      </c>
      <c r="N13" s="34">
        <v>45</v>
      </c>
      <c r="O13" s="34">
        <v>276</v>
      </c>
      <c r="P13" s="34">
        <v>13</v>
      </c>
      <c r="Q13" s="34">
        <v>59</v>
      </c>
      <c r="R13" s="34">
        <v>44</v>
      </c>
      <c r="S13" s="34">
        <v>59</v>
      </c>
      <c r="T13" s="34">
        <v>37</v>
      </c>
      <c r="U13" s="34">
        <v>10</v>
      </c>
      <c r="V13" s="34">
        <v>12</v>
      </c>
      <c r="W13" s="35">
        <v>0</v>
      </c>
      <c r="X13" s="36">
        <v>48</v>
      </c>
    </row>
    <row r="14" spans="3:24" ht="14.25" customHeight="1">
      <c r="C14" s="37"/>
      <c r="D14" s="33" t="s">
        <v>31</v>
      </c>
      <c r="E14" s="33"/>
      <c r="F14" s="68">
        <f t="shared" si="1"/>
        <v>1164</v>
      </c>
      <c r="G14" s="34">
        <v>11</v>
      </c>
      <c r="H14" s="34">
        <v>3</v>
      </c>
      <c r="I14" s="35" t="s">
        <v>0</v>
      </c>
      <c r="J14" s="34">
        <v>166</v>
      </c>
      <c r="K14" s="34">
        <v>213</v>
      </c>
      <c r="L14" s="35">
        <v>0</v>
      </c>
      <c r="M14" s="34">
        <v>9</v>
      </c>
      <c r="N14" s="34">
        <v>68</v>
      </c>
      <c r="O14" s="34">
        <v>404</v>
      </c>
      <c r="P14" s="34">
        <v>18</v>
      </c>
      <c r="Q14" s="34">
        <v>73</v>
      </c>
      <c r="R14" s="34">
        <v>24</v>
      </c>
      <c r="S14" s="34">
        <v>73</v>
      </c>
      <c r="T14" s="34">
        <v>27</v>
      </c>
      <c r="U14" s="34">
        <v>6</v>
      </c>
      <c r="V14" s="34">
        <v>13</v>
      </c>
      <c r="W14" s="35">
        <v>0</v>
      </c>
      <c r="X14" s="36">
        <v>56</v>
      </c>
    </row>
    <row r="15" spans="3:24" ht="14.25" customHeight="1">
      <c r="C15" s="37"/>
      <c r="D15" s="33" t="s">
        <v>32</v>
      </c>
      <c r="E15" s="33"/>
      <c r="F15" s="68">
        <f t="shared" si="1"/>
        <v>4482</v>
      </c>
      <c r="G15" s="34">
        <v>7</v>
      </c>
      <c r="H15" s="35">
        <v>0</v>
      </c>
      <c r="I15" s="35" t="s">
        <v>0</v>
      </c>
      <c r="J15" s="34">
        <v>841</v>
      </c>
      <c r="K15" s="34">
        <v>456</v>
      </c>
      <c r="L15" s="34">
        <v>1</v>
      </c>
      <c r="M15" s="34">
        <v>97</v>
      </c>
      <c r="N15" s="34">
        <v>118</v>
      </c>
      <c r="O15" s="34">
        <v>1133</v>
      </c>
      <c r="P15" s="34">
        <v>51</v>
      </c>
      <c r="Q15" s="34">
        <v>736</v>
      </c>
      <c r="R15" s="34">
        <v>200</v>
      </c>
      <c r="S15" s="34">
        <v>267</v>
      </c>
      <c r="T15" s="34">
        <v>202</v>
      </c>
      <c r="U15" s="34">
        <v>72</v>
      </c>
      <c r="V15" s="34">
        <v>70</v>
      </c>
      <c r="W15" s="35">
        <v>0</v>
      </c>
      <c r="X15" s="36">
        <v>231</v>
      </c>
    </row>
    <row r="16" spans="3:24" ht="14.25" customHeight="1">
      <c r="C16" s="37"/>
      <c r="D16" s="33" t="s">
        <v>33</v>
      </c>
      <c r="E16" s="33"/>
      <c r="F16" s="68">
        <f t="shared" si="1"/>
        <v>5595</v>
      </c>
      <c r="G16" s="34">
        <v>26</v>
      </c>
      <c r="H16" s="34">
        <v>3</v>
      </c>
      <c r="I16" s="35" t="s">
        <v>0</v>
      </c>
      <c r="J16" s="34">
        <v>1068</v>
      </c>
      <c r="K16" s="34">
        <v>496</v>
      </c>
      <c r="L16" s="34">
        <v>2</v>
      </c>
      <c r="M16" s="34">
        <v>136</v>
      </c>
      <c r="N16" s="34">
        <v>147</v>
      </c>
      <c r="O16" s="34">
        <v>1430</v>
      </c>
      <c r="P16" s="34">
        <v>76</v>
      </c>
      <c r="Q16" s="34">
        <v>764</v>
      </c>
      <c r="R16" s="34">
        <v>331</v>
      </c>
      <c r="S16" s="34">
        <v>351</v>
      </c>
      <c r="T16" s="34">
        <v>281</v>
      </c>
      <c r="U16" s="34">
        <v>70</v>
      </c>
      <c r="V16" s="34">
        <v>84</v>
      </c>
      <c r="W16" s="35">
        <v>0</v>
      </c>
      <c r="X16" s="36">
        <v>330</v>
      </c>
    </row>
    <row r="17" spans="3:24" ht="14.25" customHeight="1">
      <c r="C17" s="37"/>
      <c r="D17" s="33" t="s">
        <v>34</v>
      </c>
      <c r="E17" s="33"/>
      <c r="F17" s="68">
        <f t="shared" si="1"/>
        <v>823</v>
      </c>
      <c r="G17" s="34">
        <v>9</v>
      </c>
      <c r="H17" s="34">
        <v>2</v>
      </c>
      <c r="I17" s="35" t="s">
        <v>0</v>
      </c>
      <c r="J17" s="34">
        <v>140</v>
      </c>
      <c r="K17" s="34">
        <v>63</v>
      </c>
      <c r="L17" s="34">
        <v>1</v>
      </c>
      <c r="M17" s="34">
        <v>7</v>
      </c>
      <c r="N17" s="34">
        <v>25</v>
      </c>
      <c r="O17" s="34">
        <v>300</v>
      </c>
      <c r="P17" s="34">
        <v>13</v>
      </c>
      <c r="Q17" s="34">
        <v>66</v>
      </c>
      <c r="R17" s="34">
        <v>34</v>
      </c>
      <c r="S17" s="34">
        <v>75</v>
      </c>
      <c r="T17" s="34">
        <v>30</v>
      </c>
      <c r="U17" s="34">
        <v>4</v>
      </c>
      <c r="V17" s="34">
        <v>13</v>
      </c>
      <c r="W17" s="34">
        <v>1</v>
      </c>
      <c r="X17" s="36">
        <v>40</v>
      </c>
    </row>
    <row r="18" spans="3:24" ht="14.25" customHeight="1">
      <c r="C18" s="37"/>
      <c r="D18" s="33" t="s">
        <v>35</v>
      </c>
      <c r="E18" s="33"/>
      <c r="F18" s="68">
        <f t="shared" si="1"/>
        <v>1828</v>
      </c>
      <c r="G18" s="34">
        <v>7</v>
      </c>
      <c r="H18" s="34">
        <v>1</v>
      </c>
      <c r="I18" s="34">
        <v>7</v>
      </c>
      <c r="J18" s="34">
        <v>458</v>
      </c>
      <c r="K18" s="34">
        <v>130</v>
      </c>
      <c r="L18" s="34">
        <v>1</v>
      </c>
      <c r="M18" s="34">
        <v>29</v>
      </c>
      <c r="N18" s="34">
        <v>62</v>
      </c>
      <c r="O18" s="34">
        <v>457</v>
      </c>
      <c r="P18" s="34">
        <v>43</v>
      </c>
      <c r="Q18" s="34">
        <v>186</v>
      </c>
      <c r="R18" s="34">
        <v>92</v>
      </c>
      <c r="S18" s="34">
        <v>117</v>
      </c>
      <c r="T18" s="34">
        <v>67</v>
      </c>
      <c r="U18" s="34">
        <v>12</v>
      </c>
      <c r="V18" s="34">
        <v>29</v>
      </c>
      <c r="W18" s="35">
        <v>0</v>
      </c>
      <c r="X18" s="36">
        <v>130</v>
      </c>
    </row>
    <row r="19" spans="3:24" ht="14.25" customHeight="1">
      <c r="C19" s="37"/>
      <c r="D19" s="33" t="s">
        <v>36</v>
      </c>
      <c r="E19" s="33"/>
      <c r="F19" s="68">
        <f t="shared" si="1"/>
        <v>4870</v>
      </c>
      <c r="G19" s="34">
        <v>20</v>
      </c>
      <c r="H19" s="35" t="s">
        <v>0</v>
      </c>
      <c r="I19" s="35" t="s">
        <v>0</v>
      </c>
      <c r="J19" s="34">
        <v>988</v>
      </c>
      <c r="K19" s="34">
        <v>546</v>
      </c>
      <c r="L19" s="34">
        <v>1</v>
      </c>
      <c r="M19" s="34">
        <v>101</v>
      </c>
      <c r="N19" s="34">
        <v>109</v>
      </c>
      <c r="O19" s="34">
        <v>1264</v>
      </c>
      <c r="P19" s="34">
        <v>66</v>
      </c>
      <c r="Q19" s="34">
        <v>595</v>
      </c>
      <c r="R19" s="34">
        <v>270</v>
      </c>
      <c r="S19" s="34">
        <v>256</v>
      </c>
      <c r="T19" s="34">
        <v>243</v>
      </c>
      <c r="U19" s="34">
        <v>68</v>
      </c>
      <c r="V19" s="34">
        <v>101</v>
      </c>
      <c r="W19" s="35">
        <v>0</v>
      </c>
      <c r="X19" s="36">
        <v>242</v>
      </c>
    </row>
    <row r="20" spans="3:24" ht="14.25" customHeight="1">
      <c r="C20" s="37"/>
      <c r="D20" s="33" t="s">
        <v>37</v>
      </c>
      <c r="E20" s="33"/>
      <c r="F20" s="68">
        <f t="shared" si="1"/>
        <v>1843</v>
      </c>
      <c r="G20" s="34">
        <v>11</v>
      </c>
      <c r="H20" s="35" t="s">
        <v>0</v>
      </c>
      <c r="I20" s="35" t="s">
        <v>0</v>
      </c>
      <c r="J20" s="34">
        <v>424</v>
      </c>
      <c r="K20" s="34">
        <v>344</v>
      </c>
      <c r="L20" s="34">
        <v>3</v>
      </c>
      <c r="M20" s="34">
        <v>12</v>
      </c>
      <c r="N20" s="34">
        <v>99</v>
      </c>
      <c r="O20" s="34">
        <v>466</v>
      </c>
      <c r="P20" s="34">
        <v>20</v>
      </c>
      <c r="Q20" s="34">
        <v>148</v>
      </c>
      <c r="R20" s="34">
        <v>67</v>
      </c>
      <c r="S20" s="34">
        <v>77</v>
      </c>
      <c r="T20" s="34">
        <v>55</v>
      </c>
      <c r="U20" s="34">
        <v>11</v>
      </c>
      <c r="V20" s="34">
        <v>11</v>
      </c>
      <c r="W20" s="35">
        <v>0</v>
      </c>
      <c r="X20" s="36">
        <v>95</v>
      </c>
    </row>
    <row r="21" spans="3:24" ht="14.25" customHeight="1">
      <c r="C21" s="37"/>
      <c r="D21" s="33" t="s">
        <v>38</v>
      </c>
      <c r="E21" s="33"/>
      <c r="F21" s="68">
        <f t="shared" si="1"/>
        <v>1130</v>
      </c>
      <c r="G21" s="34">
        <v>2</v>
      </c>
      <c r="H21" s="35" t="s">
        <v>0</v>
      </c>
      <c r="I21" s="34">
        <v>1</v>
      </c>
      <c r="J21" s="34">
        <v>257</v>
      </c>
      <c r="K21" s="34">
        <v>122</v>
      </c>
      <c r="L21" s="34">
        <v>1</v>
      </c>
      <c r="M21" s="34">
        <v>9</v>
      </c>
      <c r="N21" s="34">
        <v>22</v>
      </c>
      <c r="O21" s="34">
        <v>319</v>
      </c>
      <c r="P21" s="34">
        <v>23</v>
      </c>
      <c r="Q21" s="34">
        <v>121</v>
      </c>
      <c r="R21" s="34">
        <v>43</v>
      </c>
      <c r="S21" s="34">
        <v>80</v>
      </c>
      <c r="T21" s="34">
        <v>51</v>
      </c>
      <c r="U21" s="34">
        <v>15</v>
      </c>
      <c r="V21" s="34">
        <v>20</v>
      </c>
      <c r="W21" s="35">
        <v>0</v>
      </c>
      <c r="X21" s="36">
        <v>44</v>
      </c>
    </row>
    <row r="22" spans="3:24" ht="14.25" customHeight="1">
      <c r="C22" s="37"/>
      <c r="D22" s="33" t="s">
        <v>39</v>
      </c>
      <c r="E22" s="33"/>
      <c r="F22" s="68">
        <f t="shared" si="1"/>
        <v>1533</v>
      </c>
      <c r="G22" s="34">
        <v>29</v>
      </c>
      <c r="H22" s="35" t="s">
        <v>0</v>
      </c>
      <c r="I22" s="34">
        <v>4</v>
      </c>
      <c r="J22" s="34">
        <v>262</v>
      </c>
      <c r="K22" s="34">
        <v>105</v>
      </c>
      <c r="L22" s="35">
        <v>0</v>
      </c>
      <c r="M22" s="34">
        <v>12</v>
      </c>
      <c r="N22" s="34">
        <v>95</v>
      </c>
      <c r="O22" s="34">
        <v>425</v>
      </c>
      <c r="P22" s="34">
        <v>18</v>
      </c>
      <c r="Q22" s="34">
        <v>181</v>
      </c>
      <c r="R22" s="34">
        <v>63</v>
      </c>
      <c r="S22" s="34">
        <v>145</v>
      </c>
      <c r="T22" s="34">
        <v>57</v>
      </c>
      <c r="U22" s="34">
        <v>16</v>
      </c>
      <c r="V22" s="34">
        <v>13</v>
      </c>
      <c r="W22" s="34">
        <v>1</v>
      </c>
      <c r="X22" s="36">
        <v>107</v>
      </c>
    </row>
    <row r="23" spans="3:24" ht="14.25" customHeight="1">
      <c r="C23" s="37"/>
      <c r="D23" s="33" t="s">
        <v>40</v>
      </c>
      <c r="E23" s="33"/>
      <c r="F23" s="68">
        <f t="shared" si="1"/>
        <v>1535</v>
      </c>
      <c r="G23" s="34">
        <v>7</v>
      </c>
      <c r="H23" s="35" t="s">
        <v>0</v>
      </c>
      <c r="I23" s="35" t="s">
        <v>0</v>
      </c>
      <c r="J23" s="34">
        <v>325</v>
      </c>
      <c r="K23" s="34">
        <v>147</v>
      </c>
      <c r="L23" s="34">
        <v>1</v>
      </c>
      <c r="M23" s="34">
        <v>38</v>
      </c>
      <c r="N23" s="34">
        <v>39</v>
      </c>
      <c r="O23" s="34">
        <v>411</v>
      </c>
      <c r="P23" s="34">
        <v>20</v>
      </c>
      <c r="Q23" s="34">
        <v>158</v>
      </c>
      <c r="R23" s="34">
        <v>101</v>
      </c>
      <c r="S23" s="34">
        <v>70</v>
      </c>
      <c r="T23" s="34">
        <v>66</v>
      </c>
      <c r="U23" s="34">
        <v>24</v>
      </c>
      <c r="V23" s="34">
        <v>21</v>
      </c>
      <c r="W23" s="35">
        <v>0</v>
      </c>
      <c r="X23" s="36">
        <v>107</v>
      </c>
    </row>
    <row r="24" spans="3:24" ht="14.25" customHeight="1">
      <c r="C24" s="37"/>
      <c r="D24" s="33" t="s">
        <v>41</v>
      </c>
      <c r="E24" s="33"/>
      <c r="F24" s="68">
        <f t="shared" si="1"/>
        <v>836</v>
      </c>
      <c r="G24" s="34">
        <v>17</v>
      </c>
      <c r="H24" s="35" t="s">
        <v>0</v>
      </c>
      <c r="I24" s="35" t="s">
        <v>0</v>
      </c>
      <c r="J24" s="34">
        <v>191</v>
      </c>
      <c r="K24" s="34">
        <v>95</v>
      </c>
      <c r="L24" s="34">
        <v>1</v>
      </c>
      <c r="M24" s="34">
        <v>9</v>
      </c>
      <c r="N24" s="34">
        <v>22</v>
      </c>
      <c r="O24" s="34">
        <v>226</v>
      </c>
      <c r="P24" s="34">
        <v>16</v>
      </c>
      <c r="Q24" s="34">
        <v>89</v>
      </c>
      <c r="R24" s="34">
        <v>30</v>
      </c>
      <c r="S24" s="34">
        <v>34</v>
      </c>
      <c r="T24" s="34">
        <v>33</v>
      </c>
      <c r="U24" s="34">
        <v>6</v>
      </c>
      <c r="V24" s="34">
        <v>15</v>
      </c>
      <c r="W24" s="35">
        <v>0</v>
      </c>
      <c r="X24" s="36">
        <v>52</v>
      </c>
    </row>
    <row r="25" spans="3:24" ht="14.25" customHeight="1">
      <c r="C25" s="37"/>
      <c r="D25" s="33" t="s">
        <v>42</v>
      </c>
      <c r="E25" s="33"/>
      <c r="F25" s="68">
        <f t="shared" si="1"/>
        <v>981</v>
      </c>
      <c r="G25" s="34">
        <v>54</v>
      </c>
      <c r="H25" s="34">
        <v>3</v>
      </c>
      <c r="I25" s="34">
        <v>3</v>
      </c>
      <c r="J25" s="34">
        <v>211</v>
      </c>
      <c r="K25" s="34">
        <v>140</v>
      </c>
      <c r="L25" s="35">
        <v>0</v>
      </c>
      <c r="M25" s="34">
        <v>3</v>
      </c>
      <c r="N25" s="34">
        <v>50</v>
      </c>
      <c r="O25" s="34">
        <v>279</v>
      </c>
      <c r="P25" s="34">
        <v>18</v>
      </c>
      <c r="Q25" s="34">
        <v>69</v>
      </c>
      <c r="R25" s="34">
        <v>16</v>
      </c>
      <c r="S25" s="34">
        <v>40</v>
      </c>
      <c r="T25" s="34">
        <v>33</v>
      </c>
      <c r="U25" s="34">
        <v>7</v>
      </c>
      <c r="V25" s="34">
        <v>7</v>
      </c>
      <c r="W25" s="35">
        <v>0</v>
      </c>
      <c r="X25" s="36">
        <v>48</v>
      </c>
    </row>
    <row r="26" spans="3:24" ht="14.25" customHeight="1">
      <c r="C26" s="37"/>
      <c r="D26" s="33" t="s">
        <v>43</v>
      </c>
      <c r="E26" s="33"/>
      <c r="F26" s="68">
        <f t="shared" si="1"/>
        <v>1320</v>
      </c>
      <c r="G26" s="34">
        <v>2</v>
      </c>
      <c r="H26" s="35" t="s">
        <v>0</v>
      </c>
      <c r="I26" s="35" t="s">
        <v>0</v>
      </c>
      <c r="J26" s="34">
        <v>258</v>
      </c>
      <c r="K26" s="34">
        <v>117</v>
      </c>
      <c r="L26" s="35">
        <v>0</v>
      </c>
      <c r="M26" s="34">
        <v>45</v>
      </c>
      <c r="N26" s="34">
        <v>37</v>
      </c>
      <c r="O26" s="34">
        <v>321</v>
      </c>
      <c r="P26" s="34">
        <v>16</v>
      </c>
      <c r="Q26" s="34">
        <v>168</v>
      </c>
      <c r="R26" s="34">
        <v>99</v>
      </c>
      <c r="S26" s="34">
        <v>68</v>
      </c>
      <c r="T26" s="34">
        <v>64</v>
      </c>
      <c r="U26" s="34">
        <v>18</v>
      </c>
      <c r="V26" s="34">
        <v>27</v>
      </c>
      <c r="W26" s="35">
        <v>0</v>
      </c>
      <c r="X26" s="36">
        <v>80</v>
      </c>
    </row>
    <row r="27" spans="3:24" ht="14.25" customHeight="1">
      <c r="C27" s="37"/>
      <c r="D27" s="33" t="s">
        <v>44</v>
      </c>
      <c r="E27" s="33"/>
      <c r="F27" s="68">
        <f t="shared" si="1"/>
        <v>4079</v>
      </c>
      <c r="G27" s="34">
        <v>20</v>
      </c>
      <c r="H27" s="35" t="s">
        <v>0</v>
      </c>
      <c r="I27" s="34">
        <v>1</v>
      </c>
      <c r="J27" s="34">
        <v>869</v>
      </c>
      <c r="K27" s="34">
        <v>412</v>
      </c>
      <c r="L27" s="35">
        <v>0</v>
      </c>
      <c r="M27" s="34">
        <v>99</v>
      </c>
      <c r="N27" s="34">
        <v>95</v>
      </c>
      <c r="O27" s="34">
        <v>1010</v>
      </c>
      <c r="P27" s="34">
        <v>53</v>
      </c>
      <c r="Q27" s="34">
        <v>519</v>
      </c>
      <c r="R27" s="34">
        <v>255</v>
      </c>
      <c r="S27" s="34">
        <v>229</v>
      </c>
      <c r="T27" s="34">
        <v>201</v>
      </c>
      <c r="U27" s="34">
        <v>59</v>
      </c>
      <c r="V27" s="34">
        <v>50</v>
      </c>
      <c r="W27" s="35">
        <v>0</v>
      </c>
      <c r="X27" s="36">
        <v>207</v>
      </c>
    </row>
    <row r="28" spans="3:24" ht="14.25" customHeight="1">
      <c r="C28" s="37"/>
      <c r="D28" s="33" t="s">
        <v>45</v>
      </c>
      <c r="E28" s="33"/>
      <c r="F28" s="68">
        <f t="shared" si="1"/>
        <v>319</v>
      </c>
      <c r="G28" s="34">
        <v>3</v>
      </c>
      <c r="H28" s="35" t="s">
        <v>0</v>
      </c>
      <c r="I28" s="35" t="s">
        <v>0</v>
      </c>
      <c r="J28" s="34">
        <v>60</v>
      </c>
      <c r="K28" s="34">
        <v>32</v>
      </c>
      <c r="L28" s="35">
        <v>0</v>
      </c>
      <c r="M28" s="34">
        <v>2</v>
      </c>
      <c r="N28" s="34">
        <v>13</v>
      </c>
      <c r="O28" s="34">
        <v>121</v>
      </c>
      <c r="P28" s="34">
        <v>3</v>
      </c>
      <c r="Q28" s="34">
        <v>16</v>
      </c>
      <c r="R28" s="34">
        <v>7</v>
      </c>
      <c r="S28" s="34">
        <v>31</v>
      </c>
      <c r="T28" s="34">
        <v>14</v>
      </c>
      <c r="U28" s="34">
        <v>2</v>
      </c>
      <c r="V28" s="34">
        <v>1</v>
      </c>
      <c r="W28" s="35">
        <v>0</v>
      </c>
      <c r="X28" s="36">
        <v>14</v>
      </c>
    </row>
    <row r="29" spans="3:24" ht="14.25" customHeight="1">
      <c r="C29" s="37"/>
      <c r="D29" s="33" t="s">
        <v>46</v>
      </c>
      <c r="E29" s="33"/>
      <c r="F29" s="68">
        <f t="shared" si="1"/>
        <v>3386</v>
      </c>
      <c r="G29" s="34">
        <v>26</v>
      </c>
      <c r="H29" s="35" t="s">
        <v>0</v>
      </c>
      <c r="I29" s="34">
        <v>3</v>
      </c>
      <c r="J29" s="34">
        <v>1040</v>
      </c>
      <c r="K29" s="34">
        <v>249</v>
      </c>
      <c r="L29" s="34">
        <v>4</v>
      </c>
      <c r="M29" s="34">
        <v>29</v>
      </c>
      <c r="N29" s="34">
        <v>161</v>
      </c>
      <c r="O29" s="34">
        <v>763</v>
      </c>
      <c r="P29" s="34">
        <v>44</v>
      </c>
      <c r="Q29" s="34">
        <v>286</v>
      </c>
      <c r="R29" s="34">
        <v>141</v>
      </c>
      <c r="S29" s="34">
        <v>202</v>
      </c>
      <c r="T29" s="34">
        <v>131</v>
      </c>
      <c r="U29" s="34">
        <v>23</v>
      </c>
      <c r="V29" s="34">
        <v>35</v>
      </c>
      <c r="W29" s="35">
        <v>0</v>
      </c>
      <c r="X29" s="36">
        <v>249</v>
      </c>
    </row>
    <row r="30" spans="3:24" ht="14.25" customHeight="1">
      <c r="C30" s="37"/>
      <c r="D30" s="33" t="s">
        <v>47</v>
      </c>
      <c r="E30" s="33"/>
      <c r="F30" s="68">
        <f t="shared" si="1"/>
        <v>1377</v>
      </c>
      <c r="G30" s="34">
        <v>3</v>
      </c>
      <c r="H30" s="35" t="s">
        <v>0</v>
      </c>
      <c r="I30" s="35" t="s">
        <v>0</v>
      </c>
      <c r="J30" s="34">
        <v>312</v>
      </c>
      <c r="K30" s="34">
        <v>167</v>
      </c>
      <c r="L30" s="34">
        <v>1</v>
      </c>
      <c r="M30" s="34">
        <v>32</v>
      </c>
      <c r="N30" s="34">
        <v>29</v>
      </c>
      <c r="O30" s="34">
        <v>361</v>
      </c>
      <c r="P30" s="34">
        <v>13</v>
      </c>
      <c r="Q30" s="34">
        <v>175</v>
      </c>
      <c r="R30" s="34">
        <v>65</v>
      </c>
      <c r="S30" s="34">
        <v>64</v>
      </c>
      <c r="T30" s="34">
        <v>57</v>
      </c>
      <c r="U30" s="34">
        <v>13</v>
      </c>
      <c r="V30" s="34">
        <v>17</v>
      </c>
      <c r="W30" s="34">
        <v>1</v>
      </c>
      <c r="X30" s="36">
        <v>67</v>
      </c>
    </row>
    <row r="31" spans="3:24" ht="14.25" customHeight="1">
      <c r="C31" s="37"/>
      <c r="D31" s="33" t="s">
        <v>48</v>
      </c>
      <c r="E31" s="33"/>
      <c r="F31" s="68">
        <f t="shared" si="1"/>
        <v>1706</v>
      </c>
      <c r="G31" s="34">
        <v>12</v>
      </c>
      <c r="H31" s="35" t="s">
        <v>0</v>
      </c>
      <c r="I31" s="35" t="s">
        <v>0</v>
      </c>
      <c r="J31" s="34">
        <v>353</v>
      </c>
      <c r="K31" s="34">
        <v>183</v>
      </c>
      <c r="L31" s="34">
        <v>1</v>
      </c>
      <c r="M31" s="34">
        <v>33</v>
      </c>
      <c r="N31" s="34">
        <v>50</v>
      </c>
      <c r="O31" s="34">
        <v>421</v>
      </c>
      <c r="P31" s="34">
        <v>23</v>
      </c>
      <c r="Q31" s="34">
        <v>189</v>
      </c>
      <c r="R31" s="34">
        <v>95</v>
      </c>
      <c r="S31" s="34">
        <v>86</v>
      </c>
      <c r="T31" s="34">
        <v>98</v>
      </c>
      <c r="U31" s="34">
        <v>22</v>
      </c>
      <c r="V31" s="34">
        <v>30</v>
      </c>
      <c r="W31" s="35">
        <v>0</v>
      </c>
      <c r="X31" s="36">
        <v>110</v>
      </c>
    </row>
    <row r="32" spans="3:24" ht="14.25" customHeight="1">
      <c r="C32" s="37"/>
      <c r="D32" s="33" t="s">
        <v>49</v>
      </c>
      <c r="E32" s="33"/>
      <c r="F32" s="68">
        <f t="shared" si="1"/>
        <v>1025</v>
      </c>
      <c r="G32" s="34">
        <v>4</v>
      </c>
      <c r="H32" s="35" t="s">
        <v>0</v>
      </c>
      <c r="I32" s="35" t="s">
        <v>0</v>
      </c>
      <c r="J32" s="34">
        <v>220</v>
      </c>
      <c r="K32" s="34">
        <v>60</v>
      </c>
      <c r="L32" s="35">
        <v>0</v>
      </c>
      <c r="M32" s="34">
        <v>42</v>
      </c>
      <c r="N32" s="34">
        <v>18</v>
      </c>
      <c r="O32" s="34">
        <v>292</v>
      </c>
      <c r="P32" s="34">
        <v>20</v>
      </c>
      <c r="Q32" s="34">
        <v>133</v>
      </c>
      <c r="R32" s="34">
        <v>58</v>
      </c>
      <c r="S32" s="34">
        <v>49</v>
      </c>
      <c r="T32" s="34">
        <v>41</v>
      </c>
      <c r="U32" s="34">
        <v>23</v>
      </c>
      <c r="V32" s="34">
        <v>19</v>
      </c>
      <c r="W32" s="35">
        <v>0</v>
      </c>
      <c r="X32" s="36">
        <v>46</v>
      </c>
    </row>
    <row r="33" spans="3:24" ht="14.25" customHeight="1">
      <c r="C33" s="37"/>
      <c r="D33" s="33" t="s">
        <v>50</v>
      </c>
      <c r="E33" s="33"/>
      <c r="F33" s="68">
        <f t="shared" si="1"/>
        <v>565</v>
      </c>
      <c r="G33" s="34">
        <v>6</v>
      </c>
      <c r="H33" s="34">
        <v>4</v>
      </c>
      <c r="I33" s="35" t="s">
        <v>0</v>
      </c>
      <c r="J33" s="34">
        <v>96</v>
      </c>
      <c r="K33" s="34">
        <v>64</v>
      </c>
      <c r="L33" s="35">
        <v>0</v>
      </c>
      <c r="M33" s="34">
        <v>5</v>
      </c>
      <c r="N33" s="34">
        <v>14</v>
      </c>
      <c r="O33" s="34">
        <v>196</v>
      </c>
      <c r="P33" s="34">
        <v>7</v>
      </c>
      <c r="Q33" s="34">
        <v>39</v>
      </c>
      <c r="R33" s="34">
        <v>12</v>
      </c>
      <c r="S33" s="34">
        <v>66</v>
      </c>
      <c r="T33" s="34">
        <v>23</v>
      </c>
      <c r="U33" s="34">
        <v>2</v>
      </c>
      <c r="V33" s="34">
        <v>8</v>
      </c>
      <c r="W33" s="35">
        <v>0</v>
      </c>
      <c r="X33" s="36">
        <v>23</v>
      </c>
    </row>
    <row r="34" spans="3:24" ht="14.25" customHeight="1">
      <c r="C34" s="37"/>
      <c r="D34" s="33" t="s">
        <v>51</v>
      </c>
      <c r="E34" s="33"/>
      <c r="F34" s="68">
        <f t="shared" si="1"/>
        <v>1033</v>
      </c>
      <c r="G34" s="34">
        <v>1</v>
      </c>
      <c r="H34" s="35" t="s">
        <v>0</v>
      </c>
      <c r="I34" s="35" t="s">
        <v>0</v>
      </c>
      <c r="J34" s="34">
        <v>299</v>
      </c>
      <c r="K34" s="34">
        <v>179</v>
      </c>
      <c r="L34" s="34">
        <v>2</v>
      </c>
      <c r="M34" s="34">
        <v>18</v>
      </c>
      <c r="N34" s="34">
        <v>27</v>
      </c>
      <c r="O34" s="34">
        <v>208</v>
      </c>
      <c r="P34" s="34">
        <v>8</v>
      </c>
      <c r="Q34" s="34">
        <v>89</v>
      </c>
      <c r="R34" s="34">
        <v>52</v>
      </c>
      <c r="S34" s="34">
        <v>34</v>
      </c>
      <c r="T34" s="34">
        <v>37</v>
      </c>
      <c r="U34" s="34">
        <v>12</v>
      </c>
      <c r="V34" s="34">
        <v>13</v>
      </c>
      <c r="W34" s="35">
        <v>0</v>
      </c>
      <c r="X34" s="36">
        <v>54</v>
      </c>
    </row>
    <row r="35" spans="3:24" ht="14.25" customHeight="1">
      <c r="C35" s="37"/>
      <c r="D35" s="33" t="s">
        <v>52</v>
      </c>
      <c r="E35" s="33"/>
      <c r="F35" s="68">
        <f t="shared" si="1"/>
        <v>1002</v>
      </c>
      <c r="G35" s="34">
        <v>18</v>
      </c>
      <c r="H35" s="35" t="s">
        <v>0</v>
      </c>
      <c r="I35" s="34">
        <v>8</v>
      </c>
      <c r="J35" s="34">
        <v>239</v>
      </c>
      <c r="K35" s="34">
        <v>75</v>
      </c>
      <c r="L35" s="34">
        <v>2</v>
      </c>
      <c r="M35" s="34">
        <v>5</v>
      </c>
      <c r="N35" s="34">
        <v>32</v>
      </c>
      <c r="O35" s="34">
        <v>246</v>
      </c>
      <c r="P35" s="34">
        <v>15</v>
      </c>
      <c r="Q35" s="34">
        <v>107</v>
      </c>
      <c r="R35" s="34">
        <v>54</v>
      </c>
      <c r="S35" s="34">
        <v>62</v>
      </c>
      <c r="T35" s="34">
        <v>47</v>
      </c>
      <c r="U35" s="34">
        <v>8</v>
      </c>
      <c r="V35" s="34">
        <v>13</v>
      </c>
      <c r="W35" s="34">
        <v>1</v>
      </c>
      <c r="X35" s="36">
        <v>70</v>
      </c>
    </row>
    <row r="36" spans="3:24" ht="14.25" customHeight="1">
      <c r="C36" s="37"/>
      <c r="D36" s="33" t="s">
        <v>53</v>
      </c>
      <c r="E36" s="33"/>
      <c r="F36" s="68">
        <f t="shared" si="1"/>
        <v>629</v>
      </c>
      <c r="G36" s="34">
        <v>11</v>
      </c>
      <c r="H36" s="34">
        <v>3</v>
      </c>
      <c r="I36" s="34">
        <v>6</v>
      </c>
      <c r="J36" s="34">
        <v>172</v>
      </c>
      <c r="K36" s="34">
        <v>70</v>
      </c>
      <c r="L36" s="35">
        <v>0</v>
      </c>
      <c r="M36" s="35" t="s">
        <v>0</v>
      </c>
      <c r="N36" s="34">
        <v>20</v>
      </c>
      <c r="O36" s="34">
        <v>192</v>
      </c>
      <c r="P36" s="34">
        <v>2</v>
      </c>
      <c r="Q36" s="34">
        <v>21</v>
      </c>
      <c r="R36" s="34">
        <v>20</v>
      </c>
      <c r="S36" s="34">
        <v>40</v>
      </c>
      <c r="T36" s="34">
        <v>15</v>
      </c>
      <c r="U36" s="34">
        <v>3</v>
      </c>
      <c r="V36" s="34">
        <v>10</v>
      </c>
      <c r="W36" s="35">
        <v>0</v>
      </c>
      <c r="X36" s="36">
        <v>44</v>
      </c>
    </row>
    <row r="37" spans="3:24" ht="14.25" customHeight="1">
      <c r="C37" s="37"/>
      <c r="D37" s="33" t="s">
        <v>54</v>
      </c>
      <c r="E37" s="33"/>
      <c r="F37" s="68">
        <f t="shared" si="1"/>
        <v>1539</v>
      </c>
      <c r="G37" s="34">
        <v>2</v>
      </c>
      <c r="H37" s="35" t="s">
        <v>0</v>
      </c>
      <c r="I37" s="35" t="s">
        <v>0</v>
      </c>
      <c r="J37" s="34">
        <v>217</v>
      </c>
      <c r="K37" s="34">
        <v>138</v>
      </c>
      <c r="L37" s="35">
        <v>0</v>
      </c>
      <c r="M37" s="34">
        <v>71</v>
      </c>
      <c r="N37" s="34">
        <v>63</v>
      </c>
      <c r="O37" s="34">
        <v>373</v>
      </c>
      <c r="P37" s="34">
        <v>24</v>
      </c>
      <c r="Q37" s="34">
        <v>231</v>
      </c>
      <c r="R37" s="34">
        <v>127</v>
      </c>
      <c r="S37" s="34">
        <v>109</v>
      </c>
      <c r="T37" s="34">
        <v>55</v>
      </c>
      <c r="U37" s="34">
        <v>26</v>
      </c>
      <c r="V37" s="34">
        <v>22</v>
      </c>
      <c r="W37" s="35">
        <v>0</v>
      </c>
      <c r="X37" s="36">
        <v>81</v>
      </c>
    </row>
    <row r="38" spans="3:24" ht="14.25" customHeight="1">
      <c r="C38" s="37"/>
      <c r="D38" s="33" t="s">
        <v>55</v>
      </c>
      <c r="E38" s="33"/>
      <c r="F38" s="68">
        <f t="shared" si="1"/>
        <v>912</v>
      </c>
      <c r="G38" s="34">
        <v>3</v>
      </c>
      <c r="H38" s="35" t="s">
        <v>0</v>
      </c>
      <c r="I38" s="35" t="s">
        <v>0</v>
      </c>
      <c r="J38" s="34">
        <v>258</v>
      </c>
      <c r="K38" s="34">
        <v>85</v>
      </c>
      <c r="L38" s="35">
        <v>0</v>
      </c>
      <c r="M38" s="34">
        <v>8</v>
      </c>
      <c r="N38" s="34">
        <v>23</v>
      </c>
      <c r="O38" s="34">
        <v>235</v>
      </c>
      <c r="P38" s="34">
        <v>10</v>
      </c>
      <c r="Q38" s="34">
        <v>105</v>
      </c>
      <c r="R38" s="34">
        <v>41</v>
      </c>
      <c r="S38" s="34">
        <v>39</v>
      </c>
      <c r="T38" s="34">
        <v>41</v>
      </c>
      <c r="U38" s="34">
        <v>13</v>
      </c>
      <c r="V38" s="34">
        <v>4</v>
      </c>
      <c r="W38" s="35">
        <v>0</v>
      </c>
      <c r="X38" s="36">
        <v>47</v>
      </c>
    </row>
    <row r="39" spans="3:24" ht="14.25" customHeight="1">
      <c r="C39" s="37"/>
      <c r="D39" s="33" t="s">
        <v>56</v>
      </c>
      <c r="E39" s="33"/>
      <c r="F39" s="68">
        <f t="shared" si="1"/>
        <v>669</v>
      </c>
      <c r="G39" s="34">
        <v>12</v>
      </c>
      <c r="H39" s="35" t="s">
        <v>0</v>
      </c>
      <c r="I39" s="35" t="s">
        <v>0</v>
      </c>
      <c r="J39" s="34">
        <v>194</v>
      </c>
      <c r="K39" s="34">
        <v>65</v>
      </c>
      <c r="L39" s="34">
        <v>1</v>
      </c>
      <c r="M39" s="34">
        <v>3</v>
      </c>
      <c r="N39" s="34">
        <v>33</v>
      </c>
      <c r="O39" s="34">
        <v>144</v>
      </c>
      <c r="P39" s="34">
        <v>7</v>
      </c>
      <c r="Q39" s="34">
        <v>60</v>
      </c>
      <c r="R39" s="34">
        <v>26</v>
      </c>
      <c r="S39" s="34">
        <v>40</v>
      </c>
      <c r="T39" s="34">
        <v>19</v>
      </c>
      <c r="U39" s="34">
        <v>3</v>
      </c>
      <c r="V39" s="34">
        <v>7</v>
      </c>
      <c r="W39" s="35">
        <v>0</v>
      </c>
      <c r="X39" s="36">
        <v>55</v>
      </c>
    </row>
    <row r="40" spans="3:24" ht="14.25" customHeight="1">
      <c r="C40" s="37"/>
      <c r="D40" s="33" t="s">
        <v>57</v>
      </c>
      <c r="E40" s="33"/>
      <c r="F40" s="68">
        <f t="shared" si="1"/>
        <v>976</v>
      </c>
      <c r="G40" s="34">
        <v>12</v>
      </c>
      <c r="H40" s="35" t="s">
        <v>0</v>
      </c>
      <c r="I40" s="35" t="s">
        <v>0</v>
      </c>
      <c r="J40" s="34">
        <v>267</v>
      </c>
      <c r="K40" s="53">
        <v>142</v>
      </c>
      <c r="L40" s="35" t="s">
        <v>0</v>
      </c>
      <c r="M40" s="34">
        <v>5</v>
      </c>
      <c r="N40" s="34">
        <v>59</v>
      </c>
      <c r="O40" s="34">
        <v>244</v>
      </c>
      <c r="P40" s="34">
        <v>5</v>
      </c>
      <c r="Q40" s="34">
        <v>75</v>
      </c>
      <c r="R40" s="34">
        <v>30</v>
      </c>
      <c r="S40" s="34">
        <v>36</v>
      </c>
      <c r="T40" s="34">
        <v>18</v>
      </c>
      <c r="U40" s="34">
        <v>7</v>
      </c>
      <c r="V40" s="53">
        <v>9</v>
      </c>
      <c r="W40" s="35">
        <v>0</v>
      </c>
      <c r="X40" s="36">
        <v>67</v>
      </c>
    </row>
    <row r="41" spans="3:24" ht="14.25" customHeight="1">
      <c r="C41" s="37"/>
      <c r="D41" s="33" t="s">
        <v>58</v>
      </c>
      <c r="E41" s="33"/>
      <c r="F41" s="68">
        <f t="shared" si="1"/>
        <v>678</v>
      </c>
      <c r="G41" s="40">
        <f aca="true" t="shared" si="4" ref="G41:X41">SUM(G42:G44)</f>
        <v>24</v>
      </c>
      <c r="H41" s="54">
        <f t="shared" si="4"/>
        <v>0</v>
      </c>
      <c r="I41" s="40">
        <f t="shared" si="4"/>
        <v>3</v>
      </c>
      <c r="J41" s="40">
        <f t="shared" si="4"/>
        <v>176</v>
      </c>
      <c r="K41" s="40">
        <f t="shared" si="4"/>
        <v>48</v>
      </c>
      <c r="L41" s="40">
        <f t="shared" si="4"/>
        <v>0</v>
      </c>
      <c r="M41" s="40">
        <f t="shared" si="4"/>
        <v>9</v>
      </c>
      <c r="N41" s="40">
        <f t="shared" si="4"/>
        <v>25</v>
      </c>
      <c r="O41" s="40">
        <f t="shared" si="4"/>
        <v>184</v>
      </c>
      <c r="P41" s="40">
        <f t="shared" si="4"/>
        <v>6</v>
      </c>
      <c r="Q41" s="40">
        <f t="shared" si="4"/>
        <v>54</v>
      </c>
      <c r="R41" s="40">
        <f t="shared" si="4"/>
        <v>40</v>
      </c>
      <c r="S41" s="40">
        <f t="shared" si="4"/>
        <v>29</v>
      </c>
      <c r="T41" s="40">
        <f t="shared" si="4"/>
        <v>21</v>
      </c>
      <c r="U41" s="40">
        <f t="shared" si="4"/>
        <v>8</v>
      </c>
      <c r="V41" s="40">
        <f t="shared" si="4"/>
        <v>6</v>
      </c>
      <c r="W41" s="40">
        <f t="shared" si="4"/>
        <v>0</v>
      </c>
      <c r="X41" s="41">
        <f t="shared" si="4"/>
        <v>45</v>
      </c>
    </row>
    <row r="42" spans="3:24" ht="14.25" customHeight="1">
      <c r="C42" s="37"/>
      <c r="D42" s="42" t="s">
        <v>59</v>
      </c>
      <c r="E42" s="33"/>
      <c r="F42" s="68">
        <f t="shared" si="1"/>
        <v>478</v>
      </c>
      <c r="G42" s="34">
        <v>17</v>
      </c>
      <c r="H42" s="55" t="s">
        <v>0</v>
      </c>
      <c r="I42" s="34">
        <v>2</v>
      </c>
      <c r="J42" s="34">
        <v>116</v>
      </c>
      <c r="K42" s="34">
        <v>27</v>
      </c>
      <c r="L42" s="35">
        <v>0</v>
      </c>
      <c r="M42" s="34">
        <v>9</v>
      </c>
      <c r="N42" s="34">
        <v>13</v>
      </c>
      <c r="O42" s="34">
        <v>136</v>
      </c>
      <c r="P42" s="34">
        <v>5</v>
      </c>
      <c r="Q42" s="34">
        <v>44</v>
      </c>
      <c r="R42" s="34">
        <v>30</v>
      </c>
      <c r="S42" s="34">
        <v>22</v>
      </c>
      <c r="T42" s="34">
        <v>17</v>
      </c>
      <c r="U42" s="34">
        <v>7</v>
      </c>
      <c r="V42" s="34">
        <v>5</v>
      </c>
      <c r="W42" s="35">
        <v>0</v>
      </c>
      <c r="X42" s="60">
        <v>28</v>
      </c>
    </row>
    <row r="43" spans="2:24" ht="14.25">
      <c r="B43" s="43"/>
      <c r="C43" s="37"/>
      <c r="D43" s="33" t="s">
        <v>95</v>
      </c>
      <c r="E43" s="44"/>
      <c r="F43" s="68">
        <f t="shared" si="1"/>
        <v>133</v>
      </c>
      <c r="G43" s="34">
        <v>4</v>
      </c>
      <c r="H43" s="35" t="s">
        <v>0</v>
      </c>
      <c r="I43" s="34">
        <v>1</v>
      </c>
      <c r="J43" s="34">
        <v>40</v>
      </c>
      <c r="K43" s="34">
        <v>15</v>
      </c>
      <c r="L43" s="35">
        <v>0</v>
      </c>
      <c r="M43" s="55">
        <v>0</v>
      </c>
      <c r="N43" s="34">
        <v>8</v>
      </c>
      <c r="O43" s="34">
        <v>27</v>
      </c>
      <c r="P43" s="34">
        <v>1</v>
      </c>
      <c r="Q43" s="34">
        <v>8</v>
      </c>
      <c r="R43" s="34">
        <v>7</v>
      </c>
      <c r="S43" s="53">
        <v>6</v>
      </c>
      <c r="T43" s="34">
        <v>3</v>
      </c>
      <c r="U43" s="55">
        <v>1</v>
      </c>
      <c r="V43" s="34">
        <v>1</v>
      </c>
      <c r="W43" s="35">
        <v>0</v>
      </c>
      <c r="X43" s="60">
        <v>11</v>
      </c>
    </row>
    <row r="44" spans="2:24" ht="14.25">
      <c r="B44" s="43"/>
      <c r="C44" s="37"/>
      <c r="D44" s="33" t="s">
        <v>96</v>
      </c>
      <c r="E44" s="44"/>
      <c r="F44" s="68">
        <f t="shared" si="1"/>
        <v>67</v>
      </c>
      <c r="G44" s="34">
        <v>3</v>
      </c>
      <c r="H44" s="35" t="s">
        <v>0</v>
      </c>
      <c r="I44" s="35" t="s">
        <v>0</v>
      </c>
      <c r="J44" s="34">
        <v>20</v>
      </c>
      <c r="K44" s="34">
        <v>6</v>
      </c>
      <c r="L44" s="35">
        <v>0</v>
      </c>
      <c r="M44" s="55">
        <v>0</v>
      </c>
      <c r="N44" s="34">
        <v>4</v>
      </c>
      <c r="O44" s="34">
        <v>21</v>
      </c>
      <c r="P44" s="35" t="s">
        <v>0</v>
      </c>
      <c r="Q44" s="34">
        <v>2</v>
      </c>
      <c r="R44" s="34">
        <v>3</v>
      </c>
      <c r="S44" s="53">
        <v>1</v>
      </c>
      <c r="T44" s="34">
        <v>1</v>
      </c>
      <c r="U44" s="55">
        <v>0</v>
      </c>
      <c r="V44" s="35" t="s">
        <v>0</v>
      </c>
      <c r="W44" s="35">
        <v>0</v>
      </c>
      <c r="X44" s="60">
        <v>6</v>
      </c>
    </row>
    <row r="45" spans="3:24" ht="14.25" customHeight="1">
      <c r="C45" s="37"/>
      <c r="D45" s="33" t="s">
        <v>60</v>
      </c>
      <c r="E45" s="33"/>
      <c r="F45" s="68">
        <f t="shared" si="1"/>
        <v>562</v>
      </c>
      <c r="G45" s="34">
        <v>6</v>
      </c>
      <c r="H45" s="35" t="s">
        <v>0</v>
      </c>
      <c r="I45" s="35" t="s">
        <v>0</v>
      </c>
      <c r="J45" s="34">
        <v>130</v>
      </c>
      <c r="K45" s="34">
        <v>115</v>
      </c>
      <c r="L45" s="35">
        <v>0</v>
      </c>
      <c r="M45" s="53">
        <v>9</v>
      </c>
      <c r="N45" s="34">
        <v>27</v>
      </c>
      <c r="O45" s="34">
        <v>120</v>
      </c>
      <c r="P45" s="34">
        <v>2</v>
      </c>
      <c r="Q45" s="34">
        <v>43</v>
      </c>
      <c r="R45" s="34">
        <v>19</v>
      </c>
      <c r="S45" s="53">
        <v>16</v>
      </c>
      <c r="T45" s="34">
        <v>23</v>
      </c>
      <c r="U45" s="53">
        <v>2</v>
      </c>
      <c r="V45" s="34">
        <v>7</v>
      </c>
      <c r="W45" s="35">
        <v>0</v>
      </c>
      <c r="X45" s="60">
        <v>43</v>
      </c>
    </row>
    <row r="46" spans="3:24" ht="14.25" customHeight="1">
      <c r="C46" s="37"/>
      <c r="D46" s="33" t="s">
        <v>61</v>
      </c>
      <c r="E46" s="33"/>
      <c r="F46" s="68">
        <f t="shared" si="1"/>
        <v>581</v>
      </c>
      <c r="G46" s="34">
        <v>14</v>
      </c>
      <c r="H46" s="35" t="s">
        <v>0</v>
      </c>
      <c r="I46" s="34">
        <v>2</v>
      </c>
      <c r="J46" s="34">
        <v>139</v>
      </c>
      <c r="K46" s="34">
        <v>32</v>
      </c>
      <c r="L46" s="34">
        <v>1</v>
      </c>
      <c r="M46" s="53">
        <v>4</v>
      </c>
      <c r="N46" s="34">
        <v>30</v>
      </c>
      <c r="O46" s="34">
        <v>121</v>
      </c>
      <c r="P46" s="34">
        <v>10</v>
      </c>
      <c r="Q46" s="34">
        <v>77</v>
      </c>
      <c r="R46" s="34">
        <v>24</v>
      </c>
      <c r="S46" s="53">
        <v>42</v>
      </c>
      <c r="T46" s="34">
        <v>24</v>
      </c>
      <c r="U46" s="53">
        <v>1</v>
      </c>
      <c r="V46" s="34">
        <v>10</v>
      </c>
      <c r="W46" s="35">
        <v>0</v>
      </c>
      <c r="X46" s="60">
        <v>50</v>
      </c>
    </row>
    <row r="47" spans="3:24" ht="14.25" customHeight="1">
      <c r="C47" s="37"/>
      <c r="D47" s="33" t="s">
        <v>62</v>
      </c>
      <c r="E47" s="33"/>
      <c r="F47" s="68">
        <f t="shared" si="1"/>
        <v>558</v>
      </c>
      <c r="G47" s="34">
        <v>20</v>
      </c>
      <c r="H47" s="34">
        <v>3</v>
      </c>
      <c r="I47" s="35" t="s">
        <v>0</v>
      </c>
      <c r="J47" s="34">
        <v>121</v>
      </c>
      <c r="K47" s="34">
        <v>63</v>
      </c>
      <c r="L47" s="35">
        <v>0</v>
      </c>
      <c r="M47" s="53">
        <v>3</v>
      </c>
      <c r="N47" s="34">
        <v>18</v>
      </c>
      <c r="O47" s="34">
        <v>178</v>
      </c>
      <c r="P47" s="34">
        <v>5</v>
      </c>
      <c r="Q47" s="34">
        <v>28</v>
      </c>
      <c r="R47" s="34">
        <v>11</v>
      </c>
      <c r="S47" s="53">
        <v>52</v>
      </c>
      <c r="T47" s="34">
        <v>15</v>
      </c>
      <c r="U47" s="53">
        <v>5</v>
      </c>
      <c r="V47" s="34">
        <v>5</v>
      </c>
      <c r="W47" s="35">
        <v>0</v>
      </c>
      <c r="X47" s="60">
        <v>31</v>
      </c>
    </row>
    <row r="48" spans="3:24" ht="14.25" customHeight="1">
      <c r="C48" s="37"/>
      <c r="D48" s="45" t="s">
        <v>63</v>
      </c>
      <c r="E48" s="33"/>
      <c r="F48" s="68">
        <f t="shared" si="1"/>
        <v>569</v>
      </c>
      <c r="G48" s="34">
        <v>30</v>
      </c>
      <c r="H48" s="34">
        <v>2</v>
      </c>
      <c r="I48" s="34">
        <v>2</v>
      </c>
      <c r="J48" s="34">
        <v>141</v>
      </c>
      <c r="K48" s="34">
        <v>60</v>
      </c>
      <c r="L48" s="35">
        <v>0</v>
      </c>
      <c r="M48" s="53">
        <v>3</v>
      </c>
      <c r="N48" s="34">
        <v>28</v>
      </c>
      <c r="O48" s="34">
        <v>171</v>
      </c>
      <c r="P48" s="34">
        <v>8</v>
      </c>
      <c r="Q48" s="34">
        <v>36</v>
      </c>
      <c r="R48" s="34">
        <v>10</v>
      </c>
      <c r="S48" s="53">
        <v>27</v>
      </c>
      <c r="T48" s="34">
        <v>19</v>
      </c>
      <c r="U48" s="53">
        <v>1</v>
      </c>
      <c r="V48" s="34">
        <v>6</v>
      </c>
      <c r="W48" s="35">
        <v>0</v>
      </c>
      <c r="X48" s="60">
        <v>25</v>
      </c>
    </row>
    <row r="49" spans="3:24" ht="14.25" customHeight="1">
      <c r="C49" s="37"/>
      <c r="D49" s="45" t="s">
        <v>64</v>
      </c>
      <c r="E49" s="33"/>
      <c r="F49" s="68">
        <f t="shared" si="1"/>
        <v>1193</v>
      </c>
      <c r="G49" s="34">
        <v>31</v>
      </c>
      <c r="H49" s="35" t="s">
        <v>0</v>
      </c>
      <c r="I49" s="34">
        <v>2</v>
      </c>
      <c r="J49" s="34">
        <v>291</v>
      </c>
      <c r="K49" s="34">
        <v>105</v>
      </c>
      <c r="L49" s="35">
        <v>0</v>
      </c>
      <c r="M49" s="53">
        <v>11</v>
      </c>
      <c r="N49" s="34">
        <v>58</v>
      </c>
      <c r="O49" s="34">
        <v>384</v>
      </c>
      <c r="P49" s="34">
        <v>16</v>
      </c>
      <c r="Q49" s="34">
        <v>89</v>
      </c>
      <c r="R49" s="34">
        <v>37</v>
      </c>
      <c r="S49" s="53">
        <v>52</v>
      </c>
      <c r="T49" s="34">
        <v>35</v>
      </c>
      <c r="U49" s="53">
        <v>11</v>
      </c>
      <c r="V49" s="34">
        <v>12</v>
      </c>
      <c r="W49" s="35">
        <v>0</v>
      </c>
      <c r="X49" s="60">
        <v>59</v>
      </c>
    </row>
    <row r="50" spans="3:24" ht="14.25" customHeight="1">
      <c r="C50" s="37"/>
      <c r="D50" s="33" t="s">
        <v>65</v>
      </c>
      <c r="E50" s="33"/>
      <c r="F50" s="68">
        <f t="shared" si="1"/>
        <v>635</v>
      </c>
      <c r="G50" s="34">
        <v>14</v>
      </c>
      <c r="H50" s="34">
        <v>1</v>
      </c>
      <c r="I50" s="34">
        <v>3</v>
      </c>
      <c r="J50" s="34">
        <v>159</v>
      </c>
      <c r="K50" s="34">
        <v>106</v>
      </c>
      <c r="L50" s="35">
        <v>0</v>
      </c>
      <c r="M50" s="53">
        <v>8</v>
      </c>
      <c r="N50" s="34">
        <v>36</v>
      </c>
      <c r="O50" s="34">
        <v>162</v>
      </c>
      <c r="P50" s="34">
        <v>7</v>
      </c>
      <c r="Q50" s="34">
        <v>43</v>
      </c>
      <c r="R50" s="34">
        <v>13</v>
      </c>
      <c r="S50" s="53">
        <v>31</v>
      </c>
      <c r="T50" s="34">
        <v>15</v>
      </c>
      <c r="U50" s="53">
        <v>1</v>
      </c>
      <c r="V50" s="34">
        <v>3</v>
      </c>
      <c r="W50" s="35">
        <v>0</v>
      </c>
      <c r="X50" s="60">
        <v>33</v>
      </c>
    </row>
    <row r="51" spans="3:24" ht="14.25" customHeight="1">
      <c r="C51" s="37"/>
      <c r="D51" s="33" t="s">
        <v>66</v>
      </c>
      <c r="E51" s="33"/>
      <c r="F51" s="68">
        <f t="shared" si="1"/>
        <v>567</v>
      </c>
      <c r="G51" s="34">
        <v>11</v>
      </c>
      <c r="H51" s="34">
        <v>5</v>
      </c>
      <c r="I51" s="35" t="s">
        <v>0</v>
      </c>
      <c r="J51" s="34">
        <v>137</v>
      </c>
      <c r="K51" s="34">
        <v>85</v>
      </c>
      <c r="L51" s="35">
        <v>0</v>
      </c>
      <c r="M51" s="53">
        <v>4</v>
      </c>
      <c r="N51" s="34">
        <v>11</v>
      </c>
      <c r="O51" s="34">
        <v>167</v>
      </c>
      <c r="P51" s="34">
        <v>3</v>
      </c>
      <c r="Q51" s="34">
        <v>37</v>
      </c>
      <c r="R51" s="34">
        <v>13</v>
      </c>
      <c r="S51" s="34">
        <v>22</v>
      </c>
      <c r="T51" s="34">
        <v>19</v>
      </c>
      <c r="U51" s="53">
        <v>5</v>
      </c>
      <c r="V51" s="34">
        <v>15</v>
      </c>
      <c r="W51" s="35">
        <v>0</v>
      </c>
      <c r="X51" s="36">
        <v>33</v>
      </c>
    </row>
    <row r="52" spans="3:24" ht="14.25" customHeight="1">
      <c r="C52" s="62"/>
      <c r="D52" s="63" t="s">
        <v>97</v>
      </c>
      <c r="E52" s="63"/>
      <c r="F52" s="70">
        <f t="shared" si="1"/>
        <v>377</v>
      </c>
      <c r="G52" s="64">
        <f aca="true" t="shared" si="5" ref="G52:X52">SUM(G53:G54)</f>
        <v>5</v>
      </c>
      <c r="H52" s="64">
        <f t="shared" si="5"/>
        <v>0</v>
      </c>
      <c r="I52" s="65">
        <f t="shared" si="5"/>
        <v>1</v>
      </c>
      <c r="J52" s="65">
        <f t="shared" si="5"/>
        <v>88</v>
      </c>
      <c r="K52" s="65">
        <f t="shared" si="5"/>
        <v>41</v>
      </c>
      <c r="L52" s="65">
        <f t="shared" si="5"/>
        <v>0</v>
      </c>
      <c r="M52" s="65">
        <f t="shared" si="5"/>
        <v>7</v>
      </c>
      <c r="N52" s="65">
        <f t="shared" si="5"/>
        <v>18</v>
      </c>
      <c r="O52" s="65">
        <f t="shared" si="5"/>
        <v>116</v>
      </c>
      <c r="P52" s="65">
        <f t="shared" si="5"/>
        <v>7</v>
      </c>
      <c r="Q52" s="65">
        <f t="shared" si="5"/>
        <v>21</v>
      </c>
      <c r="R52" s="65">
        <f t="shared" si="5"/>
        <v>19</v>
      </c>
      <c r="S52" s="65">
        <f t="shared" si="5"/>
        <v>13</v>
      </c>
      <c r="T52" s="65">
        <f t="shared" si="5"/>
        <v>9</v>
      </c>
      <c r="U52" s="65">
        <f t="shared" si="5"/>
        <v>1</v>
      </c>
      <c r="V52" s="65">
        <f t="shared" si="5"/>
        <v>4</v>
      </c>
      <c r="W52" s="65">
        <f t="shared" si="5"/>
        <v>0</v>
      </c>
      <c r="X52" s="66">
        <f t="shared" si="5"/>
        <v>27</v>
      </c>
    </row>
    <row r="53" spans="3:24" ht="14.25" customHeight="1">
      <c r="C53" s="37"/>
      <c r="D53" s="33" t="s">
        <v>67</v>
      </c>
      <c r="E53" s="33"/>
      <c r="F53" s="68">
        <f t="shared" si="1"/>
        <v>172</v>
      </c>
      <c r="G53" s="53">
        <v>3</v>
      </c>
      <c r="H53" s="55" t="s">
        <v>0</v>
      </c>
      <c r="I53" s="35" t="s">
        <v>0</v>
      </c>
      <c r="J53" s="53">
        <v>36</v>
      </c>
      <c r="K53" s="34">
        <v>17</v>
      </c>
      <c r="L53" s="35" t="s">
        <v>0</v>
      </c>
      <c r="M53" s="34">
        <v>4</v>
      </c>
      <c r="N53" s="53">
        <v>10</v>
      </c>
      <c r="O53" s="34">
        <v>51</v>
      </c>
      <c r="P53" s="34">
        <v>3</v>
      </c>
      <c r="Q53" s="34">
        <v>15</v>
      </c>
      <c r="R53" s="34">
        <v>10</v>
      </c>
      <c r="S53" s="34">
        <v>7</v>
      </c>
      <c r="T53" s="34">
        <v>2</v>
      </c>
      <c r="U53" s="35">
        <v>0</v>
      </c>
      <c r="V53" s="34">
        <v>2</v>
      </c>
      <c r="W53" s="55">
        <v>0</v>
      </c>
      <c r="X53" s="36">
        <v>12</v>
      </c>
    </row>
    <row r="54" spans="3:24" ht="14.25" customHeight="1">
      <c r="C54" s="37"/>
      <c r="D54" s="33" t="s">
        <v>68</v>
      </c>
      <c r="E54" s="33"/>
      <c r="F54" s="68">
        <f t="shared" si="1"/>
        <v>205</v>
      </c>
      <c r="G54" s="53">
        <v>2</v>
      </c>
      <c r="H54" s="55" t="s">
        <v>0</v>
      </c>
      <c r="I54" s="34">
        <v>1</v>
      </c>
      <c r="J54" s="53">
        <v>52</v>
      </c>
      <c r="K54" s="34">
        <v>24</v>
      </c>
      <c r="L54" s="35" t="s">
        <v>0</v>
      </c>
      <c r="M54" s="34">
        <v>3</v>
      </c>
      <c r="N54" s="34">
        <v>8</v>
      </c>
      <c r="O54" s="34">
        <v>65</v>
      </c>
      <c r="P54" s="34">
        <v>4</v>
      </c>
      <c r="Q54" s="34">
        <v>6</v>
      </c>
      <c r="R54" s="34">
        <v>9</v>
      </c>
      <c r="S54" s="34">
        <v>6</v>
      </c>
      <c r="T54" s="53">
        <v>7</v>
      </c>
      <c r="U54" s="34">
        <v>1</v>
      </c>
      <c r="V54" s="34">
        <v>2</v>
      </c>
      <c r="W54" s="55">
        <v>0</v>
      </c>
      <c r="X54" s="36">
        <v>15</v>
      </c>
    </row>
    <row r="55" spans="3:24" ht="14.25" customHeight="1">
      <c r="C55" s="62"/>
      <c r="D55" s="63" t="s">
        <v>98</v>
      </c>
      <c r="E55" s="63"/>
      <c r="F55" s="70">
        <f t="shared" si="1"/>
        <v>477</v>
      </c>
      <c r="G55" s="64">
        <f>SUM(G56:G58)</f>
        <v>38</v>
      </c>
      <c r="H55" s="64">
        <f aca="true" t="shared" si="6" ref="H55:X55">SUM(H56:H58)</f>
        <v>0</v>
      </c>
      <c r="I55" s="64">
        <f t="shared" si="6"/>
        <v>2</v>
      </c>
      <c r="J55" s="64">
        <f t="shared" si="6"/>
        <v>114</v>
      </c>
      <c r="K55" s="64">
        <f t="shared" si="6"/>
        <v>46</v>
      </c>
      <c r="L55" s="64">
        <f t="shared" si="6"/>
        <v>0</v>
      </c>
      <c r="M55" s="64">
        <f t="shared" si="6"/>
        <v>1</v>
      </c>
      <c r="N55" s="64">
        <f t="shared" si="6"/>
        <v>31</v>
      </c>
      <c r="O55" s="64">
        <f t="shared" si="6"/>
        <v>147</v>
      </c>
      <c r="P55" s="64">
        <f t="shared" si="6"/>
        <v>5</v>
      </c>
      <c r="Q55" s="64">
        <f t="shared" si="6"/>
        <v>17</v>
      </c>
      <c r="R55" s="64">
        <f t="shared" si="6"/>
        <v>9</v>
      </c>
      <c r="S55" s="64">
        <f t="shared" si="6"/>
        <v>16</v>
      </c>
      <c r="T55" s="64">
        <f t="shared" si="6"/>
        <v>16</v>
      </c>
      <c r="U55" s="64">
        <f t="shared" si="6"/>
        <v>1</v>
      </c>
      <c r="V55" s="64">
        <f t="shared" si="6"/>
        <v>4</v>
      </c>
      <c r="W55" s="64">
        <f t="shared" si="6"/>
        <v>1</v>
      </c>
      <c r="X55" s="66">
        <f t="shared" si="6"/>
        <v>29</v>
      </c>
    </row>
    <row r="56" spans="3:24" ht="14.25" customHeight="1">
      <c r="C56" s="37"/>
      <c r="D56" s="33" t="s">
        <v>69</v>
      </c>
      <c r="E56" s="33"/>
      <c r="F56" s="68">
        <f t="shared" si="1"/>
        <v>69</v>
      </c>
      <c r="G56" s="53">
        <v>1</v>
      </c>
      <c r="H56" s="55" t="s">
        <v>0</v>
      </c>
      <c r="I56" s="34">
        <v>2</v>
      </c>
      <c r="J56" s="53">
        <v>12</v>
      </c>
      <c r="K56" s="34">
        <v>11</v>
      </c>
      <c r="L56" s="35" t="s">
        <v>0</v>
      </c>
      <c r="M56" s="35">
        <v>0</v>
      </c>
      <c r="N56" s="34">
        <v>2</v>
      </c>
      <c r="O56" s="34">
        <v>26</v>
      </c>
      <c r="P56" s="34">
        <v>1</v>
      </c>
      <c r="Q56" s="34">
        <v>5</v>
      </c>
      <c r="R56" s="34">
        <v>1</v>
      </c>
      <c r="S56" s="34">
        <v>1</v>
      </c>
      <c r="T56" s="53">
        <v>1</v>
      </c>
      <c r="U56" s="35">
        <v>1</v>
      </c>
      <c r="V56" s="34">
        <v>2</v>
      </c>
      <c r="W56" s="55">
        <v>0</v>
      </c>
      <c r="X56" s="36">
        <v>3</v>
      </c>
    </row>
    <row r="57" spans="3:24" ht="14.25" customHeight="1">
      <c r="C57" s="37"/>
      <c r="D57" s="33" t="s">
        <v>70</v>
      </c>
      <c r="E57" s="33"/>
      <c r="F57" s="68">
        <f t="shared" si="1"/>
        <v>245</v>
      </c>
      <c r="G57" s="53">
        <v>21</v>
      </c>
      <c r="H57" s="55" t="s">
        <v>0</v>
      </c>
      <c r="I57" s="35" t="s">
        <v>0</v>
      </c>
      <c r="J57" s="53">
        <v>54</v>
      </c>
      <c r="K57" s="34">
        <v>16</v>
      </c>
      <c r="L57" s="35" t="s">
        <v>0</v>
      </c>
      <c r="M57" s="34">
        <v>1</v>
      </c>
      <c r="N57" s="34">
        <v>23</v>
      </c>
      <c r="O57" s="34">
        <v>78</v>
      </c>
      <c r="P57" s="34">
        <v>2</v>
      </c>
      <c r="Q57" s="34">
        <v>6</v>
      </c>
      <c r="R57" s="34">
        <v>5</v>
      </c>
      <c r="S57" s="34">
        <v>6</v>
      </c>
      <c r="T57" s="34">
        <v>10</v>
      </c>
      <c r="U57" s="35">
        <v>0</v>
      </c>
      <c r="V57" s="34">
        <v>1</v>
      </c>
      <c r="W57" s="55">
        <v>0</v>
      </c>
      <c r="X57" s="36">
        <v>22</v>
      </c>
    </row>
    <row r="58" spans="3:24" s="2" customFormat="1" ht="14.25" customHeight="1">
      <c r="C58" s="1"/>
      <c r="D58" s="33" t="s">
        <v>71</v>
      </c>
      <c r="E58" s="46"/>
      <c r="F58" s="68">
        <f t="shared" si="1"/>
        <v>163</v>
      </c>
      <c r="G58" s="53">
        <v>16</v>
      </c>
      <c r="H58" s="55" t="s">
        <v>0</v>
      </c>
      <c r="I58" s="35" t="s">
        <v>0</v>
      </c>
      <c r="J58" s="53">
        <v>48</v>
      </c>
      <c r="K58" s="34">
        <v>19</v>
      </c>
      <c r="L58" s="35" t="s">
        <v>0</v>
      </c>
      <c r="M58" s="35">
        <v>0</v>
      </c>
      <c r="N58" s="34">
        <v>6</v>
      </c>
      <c r="O58" s="34">
        <v>43</v>
      </c>
      <c r="P58" s="53">
        <v>2</v>
      </c>
      <c r="Q58" s="34">
        <v>6</v>
      </c>
      <c r="R58" s="34">
        <v>3</v>
      </c>
      <c r="S58" s="34">
        <v>9</v>
      </c>
      <c r="T58" s="34">
        <v>5</v>
      </c>
      <c r="U58" s="35">
        <v>0</v>
      </c>
      <c r="V58" s="34">
        <v>1</v>
      </c>
      <c r="W58" s="55">
        <v>1</v>
      </c>
      <c r="X58" s="36">
        <v>4</v>
      </c>
    </row>
    <row r="59" spans="3:24" ht="14.25" customHeight="1">
      <c r="C59" s="62"/>
      <c r="D59" s="63" t="s">
        <v>99</v>
      </c>
      <c r="E59" s="63"/>
      <c r="F59" s="70">
        <f t="shared" si="1"/>
        <v>1212</v>
      </c>
      <c r="G59" s="64">
        <f aca="true" t="shared" si="7" ref="G59:X59">SUM(G60:G63)</f>
        <v>24</v>
      </c>
      <c r="H59" s="65">
        <f t="shared" si="7"/>
        <v>4</v>
      </c>
      <c r="I59" s="65">
        <f t="shared" si="7"/>
        <v>2</v>
      </c>
      <c r="J59" s="65">
        <f t="shared" si="7"/>
        <v>338</v>
      </c>
      <c r="K59" s="65">
        <f t="shared" si="7"/>
        <v>172</v>
      </c>
      <c r="L59" s="65">
        <f t="shared" si="7"/>
        <v>0</v>
      </c>
      <c r="M59" s="65">
        <f t="shared" si="7"/>
        <v>12</v>
      </c>
      <c r="N59" s="65">
        <f t="shared" si="7"/>
        <v>48</v>
      </c>
      <c r="O59" s="65">
        <f t="shared" si="7"/>
        <v>292</v>
      </c>
      <c r="P59" s="65">
        <f t="shared" si="7"/>
        <v>12</v>
      </c>
      <c r="Q59" s="65">
        <f t="shared" si="7"/>
        <v>90</v>
      </c>
      <c r="R59" s="65">
        <f t="shared" si="7"/>
        <v>27</v>
      </c>
      <c r="S59" s="65">
        <f t="shared" si="7"/>
        <v>54</v>
      </c>
      <c r="T59" s="65">
        <f t="shared" si="7"/>
        <v>41</v>
      </c>
      <c r="U59" s="65">
        <f t="shared" si="7"/>
        <v>7</v>
      </c>
      <c r="V59" s="65">
        <f t="shared" si="7"/>
        <v>15</v>
      </c>
      <c r="W59" s="65">
        <f t="shared" si="7"/>
        <v>0</v>
      </c>
      <c r="X59" s="66">
        <f t="shared" si="7"/>
        <v>74</v>
      </c>
    </row>
    <row r="60" spans="3:24" ht="14.25" customHeight="1">
      <c r="C60" s="37"/>
      <c r="D60" s="33" t="s">
        <v>72</v>
      </c>
      <c r="E60" s="33"/>
      <c r="F60" s="68">
        <f t="shared" si="1"/>
        <v>444</v>
      </c>
      <c r="G60" s="53">
        <v>4</v>
      </c>
      <c r="H60" s="35" t="s">
        <v>0</v>
      </c>
      <c r="I60" s="55" t="s">
        <v>0</v>
      </c>
      <c r="J60" s="34">
        <v>123</v>
      </c>
      <c r="K60" s="34">
        <v>47</v>
      </c>
      <c r="L60" s="35" t="s">
        <v>0</v>
      </c>
      <c r="M60" s="34">
        <v>9</v>
      </c>
      <c r="N60" s="34">
        <v>10</v>
      </c>
      <c r="O60" s="34">
        <v>90</v>
      </c>
      <c r="P60" s="34">
        <v>8</v>
      </c>
      <c r="Q60" s="34">
        <v>51</v>
      </c>
      <c r="R60" s="34">
        <v>19</v>
      </c>
      <c r="S60" s="53">
        <v>18</v>
      </c>
      <c r="T60" s="34">
        <v>20</v>
      </c>
      <c r="U60" s="34">
        <v>4</v>
      </c>
      <c r="V60" s="53">
        <v>8</v>
      </c>
      <c r="W60" s="35">
        <v>0</v>
      </c>
      <c r="X60" s="60">
        <v>33</v>
      </c>
    </row>
    <row r="61" spans="3:24" ht="14.25" customHeight="1">
      <c r="C61" s="37"/>
      <c r="D61" s="33" t="s">
        <v>73</v>
      </c>
      <c r="E61" s="33"/>
      <c r="F61" s="68">
        <f t="shared" si="1"/>
        <v>281</v>
      </c>
      <c r="G61" s="53">
        <v>3</v>
      </c>
      <c r="H61" s="34">
        <v>4</v>
      </c>
      <c r="I61" s="55" t="s">
        <v>0</v>
      </c>
      <c r="J61" s="34">
        <v>79</v>
      </c>
      <c r="K61" s="34">
        <v>63</v>
      </c>
      <c r="L61" s="35" t="s">
        <v>0</v>
      </c>
      <c r="M61" s="34">
        <v>1</v>
      </c>
      <c r="N61" s="34">
        <v>6</v>
      </c>
      <c r="O61" s="34">
        <v>62</v>
      </c>
      <c r="P61" s="34">
        <v>1</v>
      </c>
      <c r="Q61" s="34">
        <v>9</v>
      </c>
      <c r="R61" s="34">
        <v>4</v>
      </c>
      <c r="S61" s="53">
        <v>22</v>
      </c>
      <c r="T61" s="34">
        <v>10</v>
      </c>
      <c r="U61" s="34">
        <v>3</v>
      </c>
      <c r="V61" s="34">
        <v>3</v>
      </c>
      <c r="W61" s="35">
        <v>0</v>
      </c>
      <c r="X61" s="60">
        <v>11</v>
      </c>
    </row>
    <row r="62" spans="3:24" ht="14.25" customHeight="1">
      <c r="C62" s="37"/>
      <c r="D62" s="33" t="s">
        <v>74</v>
      </c>
      <c r="E62" s="33"/>
      <c r="F62" s="68">
        <f t="shared" si="1"/>
        <v>150</v>
      </c>
      <c r="G62" s="34">
        <v>7</v>
      </c>
      <c r="H62" s="35" t="s">
        <v>0</v>
      </c>
      <c r="I62" s="53">
        <v>1</v>
      </c>
      <c r="J62" s="34">
        <v>34</v>
      </c>
      <c r="K62" s="34">
        <v>14</v>
      </c>
      <c r="L62" s="35" t="s">
        <v>0</v>
      </c>
      <c r="M62" s="34">
        <v>1</v>
      </c>
      <c r="N62" s="34">
        <v>17</v>
      </c>
      <c r="O62" s="34">
        <v>38</v>
      </c>
      <c r="P62" s="35" t="s">
        <v>0</v>
      </c>
      <c r="Q62" s="34">
        <v>12</v>
      </c>
      <c r="R62" s="34">
        <v>1</v>
      </c>
      <c r="S62" s="53">
        <v>4</v>
      </c>
      <c r="T62" s="34">
        <v>3</v>
      </c>
      <c r="U62" s="35">
        <v>0</v>
      </c>
      <c r="V62" s="34">
        <v>2</v>
      </c>
      <c r="W62" s="35">
        <v>0</v>
      </c>
      <c r="X62" s="60">
        <v>16</v>
      </c>
    </row>
    <row r="63" spans="3:24" ht="14.25" customHeight="1">
      <c r="C63" s="37"/>
      <c r="D63" s="33" t="s">
        <v>75</v>
      </c>
      <c r="E63" s="33"/>
      <c r="F63" s="68">
        <f t="shared" si="1"/>
        <v>337</v>
      </c>
      <c r="G63" s="34">
        <v>10</v>
      </c>
      <c r="H63" s="35" t="s">
        <v>0</v>
      </c>
      <c r="I63" s="53">
        <v>1</v>
      </c>
      <c r="J63" s="34">
        <v>102</v>
      </c>
      <c r="K63" s="34">
        <v>48</v>
      </c>
      <c r="L63" s="35" t="s">
        <v>0</v>
      </c>
      <c r="M63" s="34">
        <v>1</v>
      </c>
      <c r="N63" s="34">
        <v>15</v>
      </c>
      <c r="O63" s="34">
        <v>102</v>
      </c>
      <c r="P63" s="34">
        <v>3</v>
      </c>
      <c r="Q63" s="34">
        <v>18</v>
      </c>
      <c r="R63" s="34">
        <v>3</v>
      </c>
      <c r="S63" s="53">
        <v>10</v>
      </c>
      <c r="T63" s="34">
        <v>8</v>
      </c>
      <c r="U63" s="55">
        <v>0</v>
      </c>
      <c r="V63" s="34">
        <v>2</v>
      </c>
      <c r="W63" s="35">
        <v>0</v>
      </c>
      <c r="X63" s="60">
        <v>14</v>
      </c>
    </row>
    <row r="64" spans="3:24" ht="15" customHeight="1">
      <c r="C64" s="62"/>
      <c r="D64" s="63" t="s">
        <v>100</v>
      </c>
      <c r="E64" s="63"/>
      <c r="F64" s="70">
        <f t="shared" si="1"/>
        <v>716</v>
      </c>
      <c r="G64" s="64">
        <f aca="true" t="shared" si="8" ref="G64:X64">SUM(G65:G70)</f>
        <v>17</v>
      </c>
      <c r="H64" s="65">
        <f t="shared" si="8"/>
        <v>1</v>
      </c>
      <c r="I64" s="65">
        <f t="shared" si="8"/>
        <v>1</v>
      </c>
      <c r="J64" s="65">
        <f t="shared" si="8"/>
        <v>193</v>
      </c>
      <c r="K64" s="65">
        <f t="shared" si="8"/>
        <v>97</v>
      </c>
      <c r="L64" s="65">
        <f t="shared" si="8"/>
        <v>1</v>
      </c>
      <c r="M64" s="65">
        <f t="shared" si="8"/>
        <v>1</v>
      </c>
      <c r="N64" s="65">
        <f t="shared" si="8"/>
        <v>25</v>
      </c>
      <c r="O64" s="65">
        <f t="shared" si="8"/>
        <v>173</v>
      </c>
      <c r="P64" s="65">
        <f t="shared" si="8"/>
        <v>5</v>
      </c>
      <c r="Q64" s="65">
        <f t="shared" si="8"/>
        <v>33</v>
      </c>
      <c r="R64" s="65">
        <f t="shared" si="8"/>
        <v>27</v>
      </c>
      <c r="S64" s="65">
        <f t="shared" si="8"/>
        <v>58</v>
      </c>
      <c r="T64" s="65">
        <f t="shared" si="8"/>
        <v>24</v>
      </c>
      <c r="U64" s="65">
        <f t="shared" si="8"/>
        <v>4</v>
      </c>
      <c r="V64" s="65">
        <f t="shared" si="8"/>
        <v>17</v>
      </c>
      <c r="W64" s="65">
        <f t="shared" si="8"/>
        <v>0</v>
      </c>
      <c r="X64" s="66">
        <f t="shared" si="8"/>
        <v>39</v>
      </c>
    </row>
    <row r="65" spans="3:24" ht="14.25" customHeight="1">
      <c r="C65" s="37"/>
      <c r="D65" s="33" t="s">
        <v>76</v>
      </c>
      <c r="E65" s="33"/>
      <c r="F65" s="68">
        <f t="shared" si="1"/>
        <v>160</v>
      </c>
      <c r="G65" s="53">
        <v>2</v>
      </c>
      <c r="H65" s="35" t="s">
        <v>0</v>
      </c>
      <c r="I65" s="35" t="s">
        <v>0</v>
      </c>
      <c r="J65" s="53">
        <v>27</v>
      </c>
      <c r="K65" s="34">
        <v>10</v>
      </c>
      <c r="L65" s="35" t="s">
        <v>0</v>
      </c>
      <c r="M65" s="55">
        <v>0</v>
      </c>
      <c r="N65" s="34">
        <v>2</v>
      </c>
      <c r="O65" s="34">
        <v>67</v>
      </c>
      <c r="P65" s="34">
        <v>1</v>
      </c>
      <c r="Q65" s="53">
        <v>15</v>
      </c>
      <c r="R65" s="34">
        <v>4</v>
      </c>
      <c r="S65" s="34">
        <v>13</v>
      </c>
      <c r="T65" s="34">
        <v>4</v>
      </c>
      <c r="U65" s="34">
        <v>3</v>
      </c>
      <c r="V65" s="34">
        <v>6</v>
      </c>
      <c r="W65" s="55">
        <v>0</v>
      </c>
      <c r="X65" s="36">
        <v>6</v>
      </c>
    </row>
    <row r="66" spans="3:24" s="2" customFormat="1" ht="14.25" customHeight="1">
      <c r="C66" s="1"/>
      <c r="D66" s="33" t="s">
        <v>77</v>
      </c>
      <c r="E66" s="46"/>
      <c r="F66" s="68">
        <f t="shared" si="1"/>
        <v>67</v>
      </c>
      <c r="G66" s="53">
        <v>4</v>
      </c>
      <c r="H66" s="35" t="s">
        <v>0</v>
      </c>
      <c r="I66" s="35" t="s">
        <v>0</v>
      </c>
      <c r="J66" s="53">
        <v>21</v>
      </c>
      <c r="K66" s="34">
        <v>12</v>
      </c>
      <c r="L66" s="35" t="s">
        <v>0</v>
      </c>
      <c r="M66" s="35">
        <v>0</v>
      </c>
      <c r="N66" s="34">
        <v>3</v>
      </c>
      <c r="O66" s="53">
        <v>12</v>
      </c>
      <c r="P66" s="34">
        <v>1</v>
      </c>
      <c r="Q66" s="53">
        <v>1</v>
      </c>
      <c r="R66" s="34">
        <v>6</v>
      </c>
      <c r="S66" s="34">
        <v>2</v>
      </c>
      <c r="T66" s="53">
        <v>2</v>
      </c>
      <c r="U66" s="34">
        <v>1</v>
      </c>
      <c r="V66" s="34">
        <v>1</v>
      </c>
      <c r="W66" s="55">
        <v>0</v>
      </c>
      <c r="X66" s="36">
        <v>1</v>
      </c>
    </row>
    <row r="67" spans="3:24" ht="14.25" customHeight="1">
      <c r="C67" s="37"/>
      <c r="D67" s="33" t="s">
        <v>78</v>
      </c>
      <c r="E67" s="33"/>
      <c r="F67" s="68">
        <f t="shared" si="1"/>
        <v>134</v>
      </c>
      <c r="G67" s="53">
        <v>2</v>
      </c>
      <c r="H67" s="35" t="s">
        <v>0</v>
      </c>
      <c r="I67" s="35" t="s">
        <v>0</v>
      </c>
      <c r="J67" s="53">
        <v>40</v>
      </c>
      <c r="K67" s="34">
        <v>15</v>
      </c>
      <c r="L67" s="35" t="s">
        <v>0</v>
      </c>
      <c r="M67" s="35">
        <v>0</v>
      </c>
      <c r="N67" s="34">
        <v>6</v>
      </c>
      <c r="O67" s="53">
        <v>23</v>
      </c>
      <c r="P67" s="34">
        <v>2</v>
      </c>
      <c r="Q67" s="53">
        <v>9</v>
      </c>
      <c r="R67" s="34">
        <v>9</v>
      </c>
      <c r="S67" s="34">
        <v>9</v>
      </c>
      <c r="T67" s="53">
        <v>6</v>
      </c>
      <c r="U67" s="35">
        <v>0</v>
      </c>
      <c r="V67" s="34">
        <v>3</v>
      </c>
      <c r="W67" s="55">
        <v>0</v>
      </c>
      <c r="X67" s="36">
        <v>10</v>
      </c>
    </row>
    <row r="68" spans="3:24" ht="14.25" customHeight="1">
      <c r="C68" s="37"/>
      <c r="D68" s="33" t="s">
        <v>79</v>
      </c>
      <c r="E68" s="33"/>
      <c r="F68" s="68">
        <f t="shared" si="1"/>
        <v>176</v>
      </c>
      <c r="G68" s="53">
        <v>7</v>
      </c>
      <c r="H68" s="34">
        <v>1</v>
      </c>
      <c r="I68" s="34">
        <v>1</v>
      </c>
      <c r="J68" s="53">
        <v>45</v>
      </c>
      <c r="K68" s="34">
        <v>27</v>
      </c>
      <c r="L68" s="34">
        <v>1</v>
      </c>
      <c r="M68" s="34">
        <v>1</v>
      </c>
      <c r="N68" s="34">
        <v>8</v>
      </c>
      <c r="O68" s="53">
        <v>33</v>
      </c>
      <c r="P68" s="34">
        <v>1</v>
      </c>
      <c r="Q68" s="53">
        <v>5</v>
      </c>
      <c r="R68" s="34">
        <v>2</v>
      </c>
      <c r="S68" s="34">
        <v>23</v>
      </c>
      <c r="T68" s="53">
        <v>4</v>
      </c>
      <c r="U68" s="35">
        <v>0</v>
      </c>
      <c r="V68" s="34">
        <v>4</v>
      </c>
      <c r="W68" s="55">
        <v>0</v>
      </c>
      <c r="X68" s="36">
        <v>13</v>
      </c>
    </row>
    <row r="69" spans="3:24" ht="14.25" customHeight="1">
      <c r="C69" s="37"/>
      <c r="D69" s="33" t="s">
        <v>80</v>
      </c>
      <c r="E69" s="33"/>
      <c r="F69" s="68">
        <f t="shared" si="1"/>
        <v>85</v>
      </c>
      <c r="G69" s="53">
        <v>2</v>
      </c>
      <c r="H69" s="35" t="s">
        <v>0</v>
      </c>
      <c r="I69" s="35" t="s">
        <v>0</v>
      </c>
      <c r="J69" s="53">
        <v>25</v>
      </c>
      <c r="K69" s="34">
        <v>16</v>
      </c>
      <c r="L69" s="35" t="s">
        <v>0</v>
      </c>
      <c r="M69" s="35">
        <v>0</v>
      </c>
      <c r="N69" s="34">
        <v>2</v>
      </c>
      <c r="O69" s="53">
        <v>16</v>
      </c>
      <c r="P69" s="35" t="s">
        <v>0</v>
      </c>
      <c r="Q69" s="53">
        <v>3</v>
      </c>
      <c r="R69" s="34">
        <v>4</v>
      </c>
      <c r="S69" s="34">
        <v>7</v>
      </c>
      <c r="T69" s="53">
        <v>6</v>
      </c>
      <c r="U69" s="35">
        <v>0</v>
      </c>
      <c r="V69" s="34">
        <v>1</v>
      </c>
      <c r="W69" s="55">
        <v>0</v>
      </c>
      <c r="X69" s="36">
        <v>3</v>
      </c>
    </row>
    <row r="70" spans="3:24" ht="14.25" customHeight="1">
      <c r="C70" s="37"/>
      <c r="D70" s="33" t="s">
        <v>81</v>
      </c>
      <c r="E70" s="33"/>
      <c r="F70" s="68">
        <f t="shared" si="1"/>
        <v>94</v>
      </c>
      <c r="G70" s="55" t="s">
        <v>0</v>
      </c>
      <c r="H70" s="35" t="s">
        <v>0</v>
      </c>
      <c r="I70" s="35" t="s">
        <v>0</v>
      </c>
      <c r="J70" s="53">
        <v>35</v>
      </c>
      <c r="K70" s="34">
        <v>17</v>
      </c>
      <c r="L70" s="35" t="s">
        <v>0</v>
      </c>
      <c r="M70" s="35">
        <v>0</v>
      </c>
      <c r="N70" s="34">
        <v>4</v>
      </c>
      <c r="O70" s="53">
        <v>22</v>
      </c>
      <c r="P70" s="35" t="s">
        <v>0</v>
      </c>
      <c r="Q70" s="55" t="s">
        <v>0</v>
      </c>
      <c r="R70" s="34">
        <v>2</v>
      </c>
      <c r="S70" s="34">
        <v>4</v>
      </c>
      <c r="T70" s="53">
        <v>2</v>
      </c>
      <c r="U70" s="35">
        <v>0</v>
      </c>
      <c r="V70" s="34">
        <v>2</v>
      </c>
      <c r="W70" s="55">
        <v>0</v>
      </c>
      <c r="X70" s="36">
        <v>6</v>
      </c>
    </row>
    <row r="71" spans="3:24" ht="14.25" customHeight="1">
      <c r="C71" s="62"/>
      <c r="D71" s="63" t="s">
        <v>101</v>
      </c>
      <c r="E71" s="63"/>
      <c r="F71" s="70">
        <f>SUM(G71:X71)</f>
        <v>289</v>
      </c>
      <c r="G71" s="64">
        <f aca="true" t="shared" si="9" ref="G71:X71">SUM(G72:G73)</f>
        <v>10</v>
      </c>
      <c r="H71" s="65">
        <f t="shared" si="9"/>
        <v>0</v>
      </c>
      <c r="I71" s="65">
        <f t="shared" si="9"/>
        <v>0</v>
      </c>
      <c r="J71" s="65">
        <f t="shared" si="9"/>
        <v>71</v>
      </c>
      <c r="K71" s="65">
        <f t="shared" si="9"/>
        <v>33</v>
      </c>
      <c r="L71" s="65">
        <f t="shared" si="9"/>
        <v>0</v>
      </c>
      <c r="M71" s="65">
        <f t="shared" si="9"/>
        <v>4</v>
      </c>
      <c r="N71" s="65">
        <f t="shared" si="9"/>
        <v>11</v>
      </c>
      <c r="O71" s="64">
        <f t="shared" si="9"/>
        <v>83</v>
      </c>
      <c r="P71" s="65">
        <f t="shared" si="9"/>
        <v>2</v>
      </c>
      <c r="Q71" s="65">
        <f t="shared" si="9"/>
        <v>18</v>
      </c>
      <c r="R71" s="65">
        <f t="shared" si="9"/>
        <v>4</v>
      </c>
      <c r="S71" s="65">
        <f t="shared" si="9"/>
        <v>30</v>
      </c>
      <c r="T71" s="65">
        <f t="shared" si="9"/>
        <v>10</v>
      </c>
      <c r="U71" s="65">
        <f t="shared" si="9"/>
        <v>2</v>
      </c>
      <c r="V71" s="65">
        <f t="shared" si="9"/>
        <v>1</v>
      </c>
      <c r="W71" s="65">
        <f t="shared" si="9"/>
        <v>0</v>
      </c>
      <c r="X71" s="66">
        <f t="shared" si="9"/>
        <v>10</v>
      </c>
    </row>
    <row r="72" spans="3:24" ht="14.25" customHeight="1">
      <c r="C72" s="37"/>
      <c r="D72" s="33" t="s">
        <v>82</v>
      </c>
      <c r="E72" s="33"/>
      <c r="F72" s="68">
        <f>SUM(G72:X72)</f>
        <v>173</v>
      </c>
      <c r="G72" s="53">
        <v>7</v>
      </c>
      <c r="H72" s="35" t="s">
        <v>0</v>
      </c>
      <c r="I72" s="35" t="s">
        <v>0</v>
      </c>
      <c r="J72" s="34">
        <v>40</v>
      </c>
      <c r="K72" s="34">
        <v>24</v>
      </c>
      <c r="L72" s="35" t="s">
        <v>0</v>
      </c>
      <c r="M72" s="34">
        <v>1</v>
      </c>
      <c r="N72" s="34">
        <v>8</v>
      </c>
      <c r="O72" s="53">
        <v>52</v>
      </c>
      <c r="P72" s="55" t="s">
        <v>0</v>
      </c>
      <c r="Q72" s="34">
        <v>8</v>
      </c>
      <c r="R72" s="34">
        <v>2</v>
      </c>
      <c r="S72" s="53">
        <v>16</v>
      </c>
      <c r="T72" s="34">
        <v>7</v>
      </c>
      <c r="U72" s="35">
        <v>1</v>
      </c>
      <c r="V72" s="55" t="s">
        <v>0</v>
      </c>
      <c r="W72" s="35">
        <v>0</v>
      </c>
      <c r="X72" s="60">
        <v>7</v>
      </c>
    </row>
    <row r="73" spans="3:24" ht="14.25" customHeight="1">
      <c r="C73" s="37"/>
      <c r="D73" s="33" t="s">
        <v>83</v>
      </c>
      <c r="E73" s="33"/>
      <c r="F73" s="68">
        <f>SUM(G73:X73)</f>
        <v>116</v>
      </c>
      <c r="G73" s="53">
        <v>3</v>
      </c>
      <c r="H73" s="35" t="s">
        <v>0</v>
      </c>
      <c r="I73" s="35" t="s">
        <v>0</v>
      </c>
      <c r="J73" s="34">
        <v>31</v>
      </c>
      <c r="K73" s="34">
        <v>9</v>
      </c>
      <c r="L73" s="35" t="s">
        <v>0</v>
      </c>
      <c r="M73" s="34">
        <v>3</v>
      </c>
      <c r="N73" s="34">
        <v>3</v>
      </c>
      <c r="O73" s="53">
        <v>31</v>
      </c>
      <c r="P73" s="34">
        <v>2</v>
      </c>
      <c r="Q73" s="34">
        <v>10</v>
      </c>
      <c r="R73" s="34">
        <v>2</v>
      </c>
      <c r="S73" s="53">
        <v>14</v>
      </c>
      <c r="T73" s="34">
        <v>3</v>
      </c>
      <c r="U73" s="34">
        <v>1</v>
      </c>
      <c r="V73" s="34">
        <v>1</v>
      </c>
      <c r="W73" s="35">
        <v>0</v>
      </c>
      <c r="X73" s="60">
        <v>3</v>
      </c>
    </row>
    <row r="74" spans="3:24" ht="14.25" customHeight="1">
      <c r="C74" s="62"/>
      <c r="D74" s="67" t="s">
        <v>102</v>
      </c>
      <c r="E74" s="63"/>
      <c r="F74" s="70">
        <f>SUM(G74:X74)</f>
        <v>114</v>
      </c>
      <c r="G74" s="64">
        <f aca="true" t="shared" si="10" ref="G74:X74">SUM(G75)</f>
        <v>1</v>
      </c>
      <c r="H74" s="65">
        <f t="shared" si="10"/>
        <v>1</v>
      </c>
      <c r="I74" s="65">
        <f t="shared" si="10"/>
        <v>2</v>
      </c>
      <c r="J74" s="65">
        <f t="shared" si="10"/>
        <v>22</v>
      </c>
      <c r="K74" s="65">
        <f t="shared" si="10"/>
        <v>7</v>
      </c>
      <c r="L74" s="65">
        <f t="shared" si="10"/>
        <v>0</v>
      </c>
      <c r="M74" s="65">
        <f t="shared" si="10"/>
        <v>1</v>
      </c>
      <c r="N74" s="65">
        <f t="shared" si="10"/>
        <v>3</v>
      </c>
      <c r="O74" s="64">
        <f t="shared" si="10"/>
        <v>50</v>
      </c>
      <c r="P74" s="65">
        <f t="shared" si="10"/>
        <v>1</v>
      </c>
      <c r="Q74" s="65">
        <f t="shared" si="10"/>
        <v>6</v>
      </c>
      <c r="R74" s="65">
        <f t="shared" si="10"/>
        <v>1</v>
      </c>
      <c r="S74" s="65">
        <f t="shared" si="10"/>
        <v>8</v>
      </c>
      <c r="T74" s="65">
        <f t="shared" si="10"/>
        <v>5</v>
      </c>
      <c r="U74" s="65">
        <f t="shared" si="10"/>
        <v>0</v>
      </c>
      <c r="V74" s="65">
        <f t="shared" si="10"/>
        <v>2</v>
      </c>
      <c r="W74" s="65">
        <f t="shared" si="10"/>
        <v>0</v>
      </c>
      <c r="X74" s="66">
        <f t="shared" si="10"/>
        <v>4</v>
      </c>
    </row>
    <row r="75" spans="3:24" ht="14.25" customHeight="1" thickBot="1">
      <c r="C75" s="16"/>
      <c r="D75" s="47" t="s">
        <v>84</v>
      </c>
      <c r="E75" s="47"/>
      <c r="F75" s="69">
        <f>SUM(G75:X75)</f>
        <v>114</v>
      </c>
      <c r="G75" s="56">
        <v>1</v>
      </c>
      <c r="H75" s="57">
        <v>1</v>
      </c>
      <c r="I75" s="57">
        <v>2</v>
      </c>
      <c r="J75" s="58">
        <v>22</v>
      </c>
      <c r="K75" s="57">
        <v>7</v>
      </c>
      <c r="L75" s="59">
        <v>0</v>
      </c>
      <c r="M75" s="57">
        <v>1</v>
      </c>
      <c r="N75" s="48">
        <v>3</v>
      </c>
      <c r="O75" s="56">
        <v>50</v>
      </c>
      <c r="P75" s="57">
        <v>1</v>
      </c>
      <c r="Q75" s="57">
        <v>6</v>
      </c>
      <c r="R75" s="57">
        <v>1</v>
      </c>
      <c r="S75" s="57">
        <v>8</v>
      </c>
      <c r="T75" s="57">
        <v>5</v>
      </c>
      <c r="U75" s="59">
        <v>0</v>
      </c>
      <c r="V75" s="57">
        <v>2</v>
      </c>
      <c r="W75" s="59">
        <v>0</v>
      </c>
      <c r="X75" s="61">
        <v>4</v>
      </c>
    </row>
    <row r="76" spans="3:24" ht="14.25" customHeight="1">
      <c r="C76" s="49"/>
      <c r="D76" s="3"/>
      <c r="E76" s="3"/>
      <c r="F76" s="50"/>
      <c r="G76" s="50"/>
      <c r="H76" s="50"/>
      <c r="I76" s="50"/>
      <c r="J76" s="50"/>
      <c r="K76" s="50"/>
      <c r="L76" s="51"/>
      <c r="M76" s="50"/>
      <c r="N76" s="50"/>
      <c r="O76" s="50"/>
      <c r="P76" s="50"/>
      <c r="Q76" s="50"/>
      <c r="R76" s="50"/>
      <c r="S76" s="50"/>
      <c r="T76" s="50"/>
      <c r="U76" s="51"/>
      <c r="V76" s="50"/>
      <c r="W76" s="51"/>
      <c r="X76" s="50"/>
    </row>
  </sheetData>
  <sheetProtection/>
  <printOptions horizontalCentered="1"/>
  <pageMargins left="0.3937007874015748" right="0.3937007874015748" top="0.5905511811023623" bottom="0.5905511811023623" header="0.5118110236220472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2011-08-10T00:12:07Z</cp:lastPrinted>
  <dcterms:created xsi:type="dcterms:W3CDTF">2000-02-14T08:01:52Z</dcterms:created>
  <dcterms:modified xsi:type="dcterms:W3CDTF">2013-07-16T07:32:39Z</dcterms:modified>
  <cp:category/>
  <cp:version/>
  <cp:contentType/>
  <cp:contentStatus/>
</cp:coreProperties>
</file>