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58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<sst xmlns="http://schemas.openxmlformats.org/spreadsheetml/2006/main" count="109" uniqueCount="52">
  <si>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情報通信業</t>
  </si>
  <si>
    <t>電気･ガス･熱供給・水道業</t>
  </si>
  <si>
    <t>民　　　営</t>
  </si>
  <si>
    <t>個  人</t>
  </si>
  <si>
    <t>農業、林業</t>
  </si>
  <si>
    <t>運輸業、郵便業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</si>
  <si>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</si>
  <si>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</si>
  <si>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</si>
  <si>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</si>
  <si>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医療、福祉</t>
  </si>
  <si>
    <t>事　　　　　業　　　　所　　　　数　　　　</t>
  </si>
  <si>
    <t>従　　　　業　　　　者　　　　数　　　　</t>
  </si>
  <si>
    <t>　総　数</t>
  </si>
  <si>
    <t>　　　区　　　　　　分</t>
  </si>
  <si>
    <t>　法　人</t>
  </si>
  <si>
    <t>構成比</t>
  </si>
  <si>
    <t>（％）</t>
  </si>
  <si>
    <t>うち会社</t>
  </si>
  <si>
    <t>Ａ</t>
  </si>
  <si>
    <t>Ｂ</t>
  </si>
  <si>
    <t>漁業</t>
  </si>
  <si>
    <t>Ｃ</t>
  </si>
  <si>
    <t>Ｄ</t>
  </si>
  <si>
    <t>建設業</t>
  </si>
  <si>
    <t>Ｅ</t>
  </si>
  <si>
    <t>製造業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</si>
  <si>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</si>
  <si>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</si>
  <si>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</si>
  <si>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</si>
  <si>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</si>
  <si>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</si>
  <si>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</si>
  <si>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</si>
  <si>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</si>
  <si>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</si>
  <si>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</si>
  <si>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</si>
  <si>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</si>
  <si>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</si>
  <si>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-</t>
  </si>
  <si>
    <t>うち会社以外の法人</t>
  </si>
  <si>
    <t>全　産　業</t>
  </si>
  <si>
    <t>複合サー ビス事業</t>
  </si>
  <si>
    <t>卸売業、小売業</t>
  </si>
  <si>
    <t>金融業、保険業</t>
  </si>
  <si>
    <t>教育、学習支援業</t>
  </si>
  <si>
    <t>サービス業(他に分類されないもの)</t>
  </si>
  <si>
    <t>公務（他に分類されるものを除く）</t>
  </si>
  <si>
    <t>鉱業、採石業、砂利採取業</t>
  </si>
  <si>
    <r>
      <t>第1表　産業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大分類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，経営組織別事業所数及び従業者数</t>
    </r>
    <r>
      <rPr>
        <sz val="11"/>
        <rFont val="ＭＳ Ｐゴシック"/>
        <family val="3"/>
      </rPr>
      <t>[全産業]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</si>
</sst>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);[Red]\(#,##0\)"/>
    <numFmt numFmtId="180" formatCode="#,###,###,##0;&quot; -&quot;###,###,##0"/>
    <numFmt numFmtId="181" formatCode="\ ###,###,##0;&quot;-&quot;###,###,##0"/>
    <numFmt numFmtId="182" formatCode="0.0%"/>
    <numFmt numFmtId="183" formatCode="0_);[Red]\(0\)"/>
    <numFmt numFmtId="184" formatCode="0.0_);[Red]\(0.0\)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#,##0_ "/>
    <numFmt numFmtId="198" formatCode="#,##0.0_);[Red]\(#,##0.0\)"/>
    <numFmt numFmtId="199" formatCode="#,##0.0_ "/>
    <numFmt numFmtId="200" formatCode="#,##0.00_);[Red]\(#,##0.00\)"/>
    <numFmt numFmtId="201" formatCode="#,##0.000_);[Red]\(#,##0.000\)"/>
    <numFmt numFmtId="202" formatCode="#,##0.000_ ;[Red]\-#,##0.000\ "/>
    <numFmt numFmtId="203" formatCode="#,##0.0000_ ;[Red]\-#,##0.0000\ "/>
    <numFmt numFmtId="204" formatCode="#,##0.00_ ;[Red]\-#,##0.00\ "/>
    <numFmt numFmtId="205" formatCode="0.000000"/>
    <numFmt numFmtId="206" formatCode="0.00000"/>
    <numFmt numFmtId="207" formatCode="0.0000"/>
    <numFmt numFmtId="208" formatCode="0.000"/>
    <numFmt numFmtId="209" formatCode="###,###,##0;&quot;-&quot;##,###,##0"/>
    <numFmt numFmtId="210" formatCode="###,###,###,##0;&quot;-&quot;##,###,###,##0"/>
    <numFmt numFmtId="211" formatCode="##,###,##0;&quot;-&quot;#,###,##0"/>
    <numFmt numFmtId="212" formatCode="0_);\(0\)"/>
    <numFmt numFmtId="213" formatCode="#,##0_);\(#,##0\)"/>
    <numFmt numFmtId="214" formatCode="#,###,##0;&quot; -&quot;###,##0"/>
    <numFmt numFmtId="215" formatCode="#,###,###,##0.0;&quot; -&quot;###,##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ont="1" applyFill="1" applyBorder="1" applyAlignment="1">
      <alignment/>
    </xf>
    <xf numFmtId="38" fontId="0" fillId="0" borderId="33" xfId="49" applyFont="1" applyFill="1" applyBorder="1" applyAlignment="1">
      <alignment/>
    </xf>
    <xf numFmtId="0" fontId="0" fillId="0" borderId="33" xfId="0" applyFont="1" applyFill="1" applyBorder="1" applyAlignment="1">
      <alignment/>
    </xf>
    <xf numFmtId="180" fontId="6" fillId="0" borderId="34" xfId="0" applyNumberFormat="1" applyFont="1" applyFill="1" applyBorder="1" applyAlignment="1" quotePrefix="1">
      <alignment horizontal="right"/>
    </xf>
    <xf numFmtId="180" fontId="6" fillId="0" borderId="35" xfId="0" applyNumberFormat="1" applyFont="1" applyFill="1" applyBorder="1" applyAlignment="1" quotePrefix="1">
      <alignment horizontal="right"/>
    </xf>
    <xf numFmtId="180" fontId="6" fillId="0" borderId="35" xfId="0" applyNumberFormat="1" applyFont="1" applyFill="1" applyBorder="1" applyAlignment="1">
      <alignment horizontal="right"/>
    </xf>
    <xf numFmtId="181" fontId="6" fillId="0" borderId="35" xfId="0" applyNumberFormat="1" applyFont="1" applyFill="1" applyBorder="1" applyAlignment="1" quotePrefix="1">
      <alignment horizontal="right"/>
    </xf>
    <xf numFmtId="0" fontId="0" fillId="0" borderId="36" xfId="0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178" fontId="0" fillId="0" borderId="37" xfId="49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176" fontId="0" fillId="0" borderId="39" xfId="0" applyNumberFormat="1" applyFont="1" applyFill="1" applyBorder="1" applyAlignment="1">
      <alignment/>
    </xf>
    <xf numFmtId="0" fontId="0" fillId="0" borderId="3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right"/>
    </xf>
    <xf numFmtId="178" fontId="0" fillId="0" borderId="21" xfId="49" applyNumberFormat="1" applyFont="1" applyFill="1" applyBorder="1" applyAlignment="1">
      <alignment/>
    </xf>
    <xf numFmtId="189" fontId="6" fillId="0" borderId="35" xfId="42" applyNumberFormat="1" applyFont="1" applyFill="1" applyBorder="1" applyAlignment="1" quotePrefix="1">
      <alignment horizontal="right"/>
    </xf>
    <xf numFmtId="189" fontId="6" fillId="0" borderId="40" xfId="42" applyNumberFormat="1" applyFont="1" applyFill="1" applyBorder="1" applyAlignment="1" quotePrefix="1">
      <alignment horizontal="right"/>
    </xf>
    <xf numFmtId="0" fontId="0" fillId="0" borderId="35" xfId="0" applyFill="1" applyBorder="1" applyAlignment="1">
      <alignment/>
    </xf>
    <xf numFmtId="182" fontId="6" fillId="0" borderId="35" xfId="42" applyNumberFormat="1" applyFont="1" applyFill="1" applyBorder="1" applyAlignment="1" quotePrefix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A61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.4921875" style="5" customWidth="1"/>
    <col min="2" max="2" width="0.875" style="5" customWidth="1"/>
    <col min="3" max="3" width="3.375" style="5" customWidth="1"/>
    <col min="4" max="4" width="33.375" style="5" customWidth="1"/>
    <col min="5" max="5" width="1.75390625" style="5" customWidth="1"/>
    <col min="6" max="7" width="8.625" style="5" customWidth="1"/>
    <col min="8" max="8" width="7.125" style="5" customWidth="1"/>
    <col min="9" max="9" width="8.625" style="5" customWidth="1"/>
    <col min="10" max="10" width="7.125" style="5" customWidth="1"/>
    <col min="11" max="12" width="8.625" style="5" customWidth="1"/>
    <col min="13" max="13" width="9.00390625" style="5" customWidth="1"/>
    <col min="14" max="14" width="9.375" style="5" bestFit="1" customWidth="1"/>
    <col min="15" max="15" width="10.125" style="5" customWidth="1"/>
    <col min="16" max="16" width="9.00390625" style="5" customWidth="1"/>
    <col min="17" max="17" width="9.125" style="0" customWidth="1"/>
    <col min="18" max="18" width="11.125" style="0" customWidth="1"/>
    <col min="19" max="19" width="8.625" style="5" customWidth="1"/>
    <col min="20" max="20" width="9.625" style="5" customWidth="1"/>
    <col min="21" max="21" width="7.125" style="5" customWidth="1"/>
    <col min="22" max="22" width="10.00390625" style="5" customWidth="1"/>
    <col min="23" max="23" width="7.125" style="5" customWidth="1"/>
    <col min="24" max="24" width="10.50390625" style="5" customWidth="1"/>
    <col min="25" max="25" width="9.375" style="5" bestFit="1" customWidth="1"/>
    <col min="26" max="26" width="9.25390625" style="5" customWidth="1"/>
    <col min="27" max="27" width="8.50390625" style="5" customWidth="1"/>
    <col min="28" max="28" width="9.00390625" style="5" customWidth="1"/>
    <col min="29" max="29" width="7.125" style="5" customWidth="1"/>
    <col min="30" max="30" width="9.00390625" style="5" customWidth="1"/>
    <col min="31" max="31" width="7.125" style="5" customWidth="1"/>
    <col min="32" max="16384" width="9.00390625" style="5" customWidth="1"/>
  </cols>
  <sheetData>
    <row r="2" ht="15" customHeight="1"/>
    <row r="3" ht="15" customHeight="1"/>
    <row r="4" ht="15" customHeight="1">
      <c r="C4" s="80" t="s">
        <v>51</v>
      </c>
    </row>
    <row r="5" ht="15" customHeight="1" thickBot="1"/>
    <row r="6" spans="2:27" ht="20.25" customHeight="1">
      <c r="B6" s="6"/>
      <c r="C6" s="26"/>
      <c r="D6" s="26"/>
      <c r="E6" s="27"/>
      <c r="F6" s="76" t="s">
        <v>11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6" t="s">
        <v>12</v>
      </c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15" customHeight="1">
      <c r="B7" s="9"/>
      <c r="C7" s="28"/>
      <c r="D7" s="28"/>
      <c r="E7" s="29"/>
      <c r="F7" s="12" t="s">
        <v>13</v>
      </c>
      <c r="G7" s="42" t="s">
        <v>2</v>
      </c>
      <c r="H7" s="41"/>
      <c r="I7" s="41"/>
      <c r="J7" s="41"/>
      <c r="K7" s="41"/>
      <c r="L7" s="41"/>
      <c r="M7" s="41"/>
      <c r="N7" s="41"/>
      <c r="O7" s="41"/>
      <c r="P7" s="41"/>
      <c r="Q7" s="12" t="s">
        <v>13</v>
      </c>
      <c r="R7" s="42" t="s">
        <v>2</v>
      </c>
      <c r="S7" s="41"/>
      <c r="T7" s="41"/>
      <c r="U7" s="41"/>
      <c r="V7" s="41"/>
      <c r="W7" s="41"/>
      <c r="X7" s="41"/>
      <c r="Y7" s="41"/>
      <c r="Z7" s="41"/>
      <c r="AA7" s="43"/>
    </row>
    <row r="8" spans="2:27" ht="15" customHeight="1">
      <c r="B8" s="9"/>
      <c r="C8" s="10"/>
      <c r="D8" s="10" t="s">
        <v>14</v>
      </c>
      <c r="E8" s="11"/>
      <c r="F8" s="10"/>
      <c r="G8" s="17" t="s">
        <v>13</v>
      </c>
      <c r="H8" s="19"/>
      <c r="I8" s="19"/>
      <c r="J8" s="19"/>
      <c r="K8" s="19"/>
      <c r="L8" s="19"/>
      <c r="M8" s="19"/>
      <c r="N8" s="19"/>
      <c r="O8" s="19"/>
      <c r="P8" s="19"/>
      <c r="Q8" s="9"/>
      <c r="R8" s="17" t="s">
        <v>13</v>
      </c>
      <c r="S8" s="19"/>
      <c r="T8" s="19"/>
      <c r="U8" s="19"/>
      <c r="V8" s="19"/>
      <c r="W8" s="19"/>
      <c r="X8" s="19"/>
      <c r="Y8" s="19"/>
      <c r="Z8" s="19"/>
      <c r="AA8" s="44"/>
    </row>
    <row r="9" spans="2:27" ht="15" customHeight="1">
      <c r="B9" s="9"/>
      <c r="C9" s="10"/>
      <c r="D9" s="10"/>
      <c r="E9" s="11"/>
      <c r="F9" s="10"/>
      <c r="G9" s="16"/>
      <c r="H9" s="40"/>
      <c r="I9" s="17" t="s">
        <v>3</v>
      </c>
      <c r="J9" s="45"/>
      <c r="K9" s="17" t="s">
        <v>15</v>
      </c>
      <c r="L9" s="19"/>
      <c r="M9" s="19"/>
      <c r="N9" s="19"/>
      <c r="O9" s="19"/>
      <c r="P9" s="19"/>
      <c r="Q9" s="9"/>
      <c r="R9" s="16"/>
      <c r="S9" s="40"/>
      <c r="T9" s="17" t="s">
        <v>3</v>
      </c>
      <c r="U9" s="45"/>
      <c r="V9" s="17" t="s">
        <v>15</v>
      </c>
      <c r="W9" s="19"/>
      <c r="X9" s="19"/>
      <c r="Y9" s="19"/>
      <c r="Z9" s="19"/>
      <c r="AA9" s="44"/>
    </row>
    <row r="10" spans="2:27" ht="13.5">
      <c r="B10" s="9"/>
      <c r="C10" s="10"/>
      <c r="D10" s="10"/>
      <c r="E10" s="11"/>
      <c r="F10" s="10"/>
      <c r="G10" s="18"/>
      <c r="H10" s="15"/>
      <c r="I10" s="14"/>
      <c r="J10" s="15"/>
      <c r="K10" s="18"/>
      <c r="L10" s="15"/>
      <c r="M10" s="17" t="s">
        <v>18</v>
      </c>
      <c r="N10" s="59"/>
      <c r="O10" s="60" t="s">
        <v>42</v>
      </c>
      <c r="P10" s="61"/>
      <c r="Q10" s="9"/>
      <c r="R10" s="18"/>
      <c r="S10" s="15"/>
      <c r="T10" s="14"/>
      <c r="U10" s="15"/>
      <c r="V10" s="18"/>
      <c r="W10" s="15"/>
      <c r="X10" s="72" t="s">
        <v>18</v>
      </c>
      <c r="Y10" s="73"/>
      <c r="Z10" s="74" t="s">
        <v>42</v>
      </c>
      <c r="AA10" s="75"/>
    </row>
    <row r="11" spans="2:27" ht="13.5">
      <c r="B11" s="9"/>
      <c r="C11" s="10"/>
      <c r="D11" s="10"/>
      <c r="E11" s="11"/>
      <c r="F11" s="10"/>
      <c r="G11" s="18"/>
      <c r="H11" s="13" t="s">
        <v>16</v>
      </c>
      <c r="I11" s="18"/>
      <c r="J11" s="13" t="s">
        <v>16</v>
      </c>
      <c r="K11" s="18"/>
      <c r="L11" s="13" t="s">
        <v>16</v>
      </c>
      <c r="M11" s="38"/>
      <c r="N11" s="13" t="s">
        <v>16</v>
      </c>
      <c r="O11" s="39"/>
      <c r="P11" s="13" t="s">
        <v>16</v>
      </c>
      <c r="Q11" s="9"/>
      <c r="R11" s="18"/>
      <c r="S11" s="13" t="s">
        <v>16</v>
      </c>
      <c r="T11" s="18"/>
      <c r="U11" s="13" t="s">
        <v>16</v>
      </c>
      <c r="V11" s="18"/>
      <c r="W11" s="13" t="s">
        <v>16</v>
      </c>
      <c r="X11" s="38"/>
      <c r="Y11" s="13" t="s">
        <v>16</v>
      </c>
      <c r="Z11" s="39"/>
      <c r="AA11" s="34" t="s">
        <v>16</v>
      </c>
    </row>
    <row r="12" spans="2:27" ht="14.25" thickBot="1">
      <c r="B12" s="20"/>
      <c r="C12" s="21"/>
      <c r="D12" s="21"/>
      <c r="E12" s="22"/>
      <c r="F12" s="21"/>
      <c r="G12" s="23"/>
      <c r="H12" s="24" t="s">
        <v>17</v>
      </c>
      <c r="I12" s="23"/>
      <c r="J12" s="24" t="s">
        <v>17</v>
      </c>
      <c r="K12" s="23"/>
      <c r="L12" s="24" t="s">
        <v>17</v>
      </c>
      <c r="M12" s="37"/>
      <c r="N12" s="24" t="s">
        <v>17</v>
      </c>
      <c r="O12" s="36"/>
      <c r="P12" s="24" t="s">
        <v>17</v>
      </c>
      <c r="Q12" s="20"/>
      <c r="R12" s="23"/>
      <c r="S12" s="24" t="s">
        <v>17</v>
      </c>
      <c r="T12" s="23"/>
      <c r="U12" s="24" t="s">
        <v>17</v>
      </c>
      <c r="V12" s="23"/>
      <c r="W12" s="24" t="s">
        <v>17</v>
      </c>
      <c r="X12" s="37"/>
      <c r="Y12" s="24" t="s">
        <v>17</v>
      </c>
      <c r="Z12" s="36"/>
      <c r="AA12" s="25" t="s">
        <v>17</v>
      </c>
    </row>
    <row r="13" spans="2:27" ht="15" customHeight="1">
      <c r="B13" s="6"/>
      <c r="C13" s="26"/>
      <c r="D13" s="7"/>
      <c r="E13" s="8"/>
      <c r="F13" s="46"/>
      <c r="G13" s="47"/>
      <c r="H13" s="47"/>
      <c r="I13" s="48"/>
      <c r="J13" s="48"/>
      <c r="K13" s="48"/>
      <c r="L13" s="48"/>
      <c r="M13" s="48"/>
      <c r="N13" s="48"/>
      <c r="O13" s="48"/>
      <c r="P13" s="62"/>
      <c r="Q13" s="46"/>
      <c r="R13" s="47"/>
      <c r="S13" s="48"/>
      <c r="T13" s="48"/>
      <c r="U13" s="48"/>
      <c r="V13" s="48"/>
      <c r="W13" s="48"/>
      <c r="X13" s="48"/>
      <c r="Y13" s="48"/>
      <c r="Z13" s="48"/>
      <c r="AA13" s="57"/>
    </row>
    <row r="14" spans="2:27" s="4" customFormat="1" ht="14.25" customHeight="1">
      <c r="B14" s="1"/>
      <c r="C14" s="2"/>
      <c r="D14" s="70" t="s">
        <v>43</v>
      </c>
      <c r="E14" s="3"/>
      <c r="F14" s="49">
        <v>208091</v>
      </c>
      <c r="G14" s="50">
        <v>202670</v>
      </c>
      <c r="H14" s="65">
        <f>G14/$F14*100</f>
        <v>97.3948897357406</v>
      </c>
      <c r="I14" s="50">
        <v>75745</v>
      </c>
      <c r="J14" s="65">
        <f>I14/$F14*100</f>
        <v>36.39994041068571</v>
      </c>
      <c r="K14" s="50">
        <v>126324</v>
      </c>
      <c r="L14" s="65">
        <f>K14/$F14*100</f>
        <v>60.70613337434103</v>
      </c>
      <c r="M14" s="52">
        <v>115865</v>
      </c>
      <c r="N14" s="65">
        <f>M14/$F14*100</f>
        <v>55.67996693754175</v>
      </c>
      <c r="O14" s="52">
        <v>10459</v>
      </c>
      <c r="P14" s="65">
        <f>O14/$F14*100</f>
        <v>5.026166436799285</v>
      </c>
      <c r="Q14" s="49">
        <v>2295677</v>
      </c>
      <c r="R14" s="50">
        <v>2118886</v>
      </c>
      <c r="S14" s="65">
        <f>R14/$Q14*100</f>
        <v>92.2989601760178</v>
      </c>
      <c r="T14" s="50">
        <v>221455</v>
      </c>
      <c r="U14" s="65">
        <f>T14/$Q14*100</f>
        <v>9.646609692914117</v>
      </c>
      <c r="V14" s="50">
        <v>1894684</v>
      </c>
      <c r="W14" s="65">
        <f>V14/$Q14*100</f>
        <v>82.53269079230223</v>
      </c>
      <c r="X14" s="52">
        <v>1671133</v>
      </c>
      <c r="Y14" s="65">
        <f>X14/$Q14*100</f>
        <v>72.79477905646135</v>
      </c>
      <c r="Z14" s="52">
        <v>223551</v>
      </c>
      <c r="AA14" s="66">
        <f>Z14/$Q14*100</f>
        <v>9.737911735840887</v>
      </c>
    </row>
    <row r="15" spans="2:27" ht="15" customHeight="1">
      <c r="B15" s="9"/>
      <c r="C15" s="28"/>
      <c r="D15" s="10"/>
      <c r="E15" s="11"/>
      <c r="F15" s="49"/>
      <c r="G15" s="50"/>
      <c r="H15" s="68"/>
      <c r="I15" s="50"/>
      <c r="J15" s="68"/>
      <c r="K15" s="50"/>
      <c r="L15" s="68"/>
      <c r="M15" s="52"/>
      <c r="N15" s="68"/>
      <c r="O15" s="52"/>
      <c r="P15" s="68"/>
      <c r="Q15" s="49"/>
      <c r="R15" s="50"/>
      <c r="S15" s="67"/>
      <c r="T15" s="50"/>
      <c r="U15" s="67"/>
      <c r="V15" s="50"/>
      <c r="W15" s="67"/>
      <c r="X15" s="52"/>
      <c r="Y15" s="67"/>
      <c r="Z15" s="52"/>
      <c r="AA15" s="71"/>
    </row>
    <row r="16" spans="2:27" ht="15" customHeight="1">
      <c r="B16" s="9"/>
      <c r="C16" s="28" t="s">
        <v>19</v>
      </c>
      <c r="D16" s="31" t="s">
        <v>4</v>
      </c>
      <c r="E16" s="11"/>
      <c r="F16" s="49">
        <v>926</v>
      </c>
      <c r="G16" s="50">
        <v>918</v>
      </c>
      <c r="H16" s="65">
        <f>G16/$F16*100</f>
        <v>99.13606911447084</v>
      </c>
      <c r="I16" s="51" t="s">
        <v>41</v>
      </c>
      <c r="J16" s="51" t="s">
        <v>41</v>
      </c>
      <c r="K16" s="50">
        <v>912</v>
      </c>
      <c r="L16" s="65">
        <f>K16/$F16*100</f>
        <v>98.48812095032397</v>
      </c>
      <c r="M16" s="52">
        <v>737</v>
      </c>
      <c r="N16" s="65">
        <f>M16/$F16*100</f>
        <v>79.58963282937364</v>
      </c>
      <c r="O16" s="52">
        <v>175</v>
      </c>
      <c r="P16" s="65">
        <f>O16/$F16*100</f>
        <v>18.898488120950326</v>
      </c>
      <c r="Q16" s="49">
        <v>10668</v>
      </c>
      <c r="R16" s="50">
        <v>10623</v>
      </c>
      <c r="S16" s="65">
        <f>R16/$Q16*100</f>
        <v>99.57817772778402</v>
      </c>
      <c r="T16" s="51" t="s">
        <v>41</v>
      </c>
      <c r="U16" s="51" t="s">
        <v>41</v>
      </c>
      <c r="V16" s="50">
        <v>10572</v>
      </c>
      <c r="W16" s="65">
        <f>V16/$Q16*100</f>
        <v>99.10011248593926</v>
      </c>
      <c r="X16" s="52">
        <v>8281</v>
      </c>
      <c r="Y16" s="65">
        <f>X16/$Q16*100</f>
        <v>77.6246719160105</v>
      </c>
      <c r="Z16" s="52">
        <v>2291</v>
      </c>
      <c r="AA16" s="66">
        <f>Z16/$Q16*100</f>
        <v>21.475440569928757</v>
      </c>
    </row>
    <row r="17" spans="2:27" ht="15" customHeight="1">
      <c r="B17" s="9"/>
      <c r="C17" s="28"/>
      <c r="D17" s="31"/>
      <c r="E17" s="11"/>
      <c r="F17" s="49"/>
      <c r="G17" s="50"/>
      <c r="H17" s="65"/>
      <c r="I17" s="51"/>
      <c r="J17" s="51"/>
      <c r="K17" s="50"/>
      <c r="L17" s="65"/>
      <c r="M17" s="52"/>
      <c r="N17" s="65"/>
      <c r="O17" s="52"/>
      <c r="P17" s="65"/>
      <c r="Q17" s="49"/>
      <c r="R17" s="50"/>
      <c r="S17" s="67"/>
      <c r="T17" s="51"/>
      <c r="U17" s="51"/>
      <c r="V17" s="50"/>
      <c r="W17" s="67"/>
      <c r="X17" s="52"/>
      <c r="Y17" s="67"/>
      <c r="Z17" s="52"/>
      <c r="AA17" s="71"/>
    </row>
    <row r="18" spans="2:27" ht="15" customHeight="1">
      <c r="B18" s="9"/>
      <c r="C18" s="28" t="s">
        <v>20</v>
      </c>
      <c r="D18" s="31" t="s">
        <v>21</v>
      </c>
      <c r="E18" s="11"/>
      <c r="F18" s="49">
        <v>50</v>
      </c>
      <c r="G18" s="50">
        <v>48</v>
      </c>
      <c r="H18" s="65">
        <f>G18/$F18*100</f>
        <v>96</v>
      </c>
      <c r="I18" s="51" t="s">
        <v>41</v>
      </c>
      <c r="J18" s="51" t="s">
        <v>41</v>
      </c>
      <c r="K18" s="50">
        <v>48</v>
      </c>
      <c r="L18" s="65">
        <f>K18/$F18*100</f>
        <v>96</v>
      </c>
      <c r="M18" s="52">
        <v>38</v>
      </c>
      <c r="N18" s="65">
        <f>M18/$F18*100</f>
        <v>76</v>
      </c>
      <c r="O18" s="52">
        <v>10</v>
      </c>
      <c r="P18" s="65">
        <f>O18/$F18*100</f>
        <v>20</v>
      </c>
      <c r="Q18" s="49">
        <v>884</v>
      </c>
      <c r="R18" s="50">
        <v>874</v>
      </c>
      <c r="S18" s="65">
        <f>R18/$Q18*100</f>
        <v>98.86877828054298</v>
      </c>
      <c r="T18" s="51" t="s">
        <v>41</v>
      </c>
      <c r="U18" s="51" t="s">
        <v>41</v>
      </c>
      <c r="V18" s="50">
        <v>874</v>
      </c>
      <c r="W18" s="65">
        <f>V18/$Q18*100</f>
        <v>98.86877828054298</v>
      </c>
      <c r="X18" s="52">
        <v>699</v>
      </c>
      <c r="Y18" s="65">
        <f>X18/$Q18*100</f>
        <v>79.07239819004525</v>
      </c>
      <c r="Z18" s="52">
        <v>175</v>
      </c>
      <c r="AA18" s="66">
        <f>Z18/$Q18*100</f>
        <v>19.79638009049774</v>
      </c>
    </row>
    <row r="19" spans="2:27" ht="15" customHeight="1">
      <c r="B19" s="9"/>
      <c r="C19" s="28"/>
      <c r="D19" s="31"/>
      <c r="E19" s="11"/>
      <c r="F19" s="49"/>
      <c r="G19" s="50"/>
      <c r="H19" s="65"/>
      <c r="I19" s="51"/>
      <c r="J19" s="65"/>
      <c r="K19" s="50"/>
      <c r="L19" s="65"/>
      <c r="M19" s="52"/>
      <c r="N19" s="65"/>
      <c r="O19" s="52"/>
      <c r="P19" s="65"/>
      <c r="Q19" s="49"/>
      <c r="R19" s="50"/>
      <c r="S19" s="67"/>
      <c r="T19" s="51"/>
      <c r="U19" s="67"/>
      <c r="V19" s="50"/>
      <c r="W19" s="67"/>
      <c r="X19" s="52"/>
      <c r="Y19" s="67"/>
      <c r="Z19" s="52"/>
      <c r="AA19" s="71"/>
    </row>
    <row r="20" spans="2:27" ht="15" customHeight="1">
      <c r="B20" s="9"/>
      <c r="C20" s="28" t="s">
        <v>22</v>
      </c>
      <c r="D20" s="5" t="s">
        <v>50</v>
      </c>
      <c r="E20" s="11"/>
      <c r="F20" s="49">
        <v>93</v>
      </c>
      <c r="G20" s="50">
        <v>93</v>
      </c>
      <c r="H20" s="65">
        <f>G20/$F20*100</f>
        <v>100</v>
      </c>
      <c r="I20" s="50">
        <v>3</v>
      </c>
      <c r="J20" s="65">
        <f>I20/$F20*100</f>
        <v>3.225806451612903</v>
      </c>
      <c r="K20" s="50">
        <v>89</v>
      </c>
      <c r="L20" s="65">
        <f>K20/$F20*100</f>
        <v>95.6989247311828</v>
      </c>
      <c r="M20" s="52">
        <v>84</v>
      </c>
      <c r="N20" s="65">
        <f>M20/$F20*100</f>
        <v>90.32258064516128</v>
      </c>
      <c r="O20" s="52">
        <v>5</v>
      </c>
      <c r="P20" s="65">
        <f>O20/$F20*100</f>
        <v>5.376344086021505</v>
      </c>
      <c r="Q20" s="49">
        <v>1139</v>
      </c>
      <c r="R20" s="50">
        <v>1139</v>
      </c>
      <c r="S20" s="65">
        <f>R20/$Q20*100</f>
        <v>100</v>
      </c>
      <c r="T20" s="50">
        <v>6</v>
      </c>
      <c r="U20" s="65">
        <f>T20/$Q20*100</f>
        <v>0.5267778753292361</v>
      </c>
      <c r="V20" s="50">
        <v>1132</v>
      </c>
      <c r="W20" s="65">
        <f>V20/$Q20*100</f>
        <v>99.3854258121159</v>
      </c>
      <c r="X20" s="52">
        <v>1125</v>
      </c>
      <c r="Y20" s="65">
        <f>X20/$Q20*100</f>
        <v>98.77085162423178</v>
      </c>
      <c r="Z20" s="52">
        <v>7</v>
      </c>
      <c r="AA20" s="66">
        <f>Z20/$Q20*100</f>
        <v>0.6145741878841089</v>
      </c>
    </row>
    <row r="21" spans="2:27" ht="15" customHeight="1">
      <c r="B21" s="9"/>
      <c r="C21" s="28"/>
      <c r="E21" s="11"/>
      <c r="F21" s="49"/>
      <c r="G21" s="50"/>
      <c r="H21" s="65"/>
      <c r="I21" s="50"/>
      <c r="J21" s="65"/>
      <c r="K21" s="50"/>
      <c r="L21" s="65"/>
      <c r="M21" s="52"/>
      <c r="N21" s="65"/>
      <c r="O21" s="52"/>
      <c r="P21" s="65"/>
      <c r="Q21" s="49"/>
      <c r="R21" s="50"/>
      <c r="S21" s="67"/>
      <c r="T21" s="50"/>
      <c r="U21" s="67"/>
      <c r="V21" s="50"/>
      <c r="W21" s="67"/>
      <c r="X21" s="52"/>
      <c r="Y21" s="67"/>
      <c r="Z21" s="52"/>
      <c r="AA21" s="71"/>
    </row>
    <row r="22" spans="2:27" ht="15" customHeight="1">
      <c r="B22" s="9"/>
      <c r="C22" s="28" t="s">
        <v>23</v>
      </c>
      <c r="D22" s="31" t="s">
        <v>24</v>
      </c>
      <c r="E22" s="11"/>
      <c r="F22" s="49">
        <v>23247</v>
      </c>
      <c r="G22" s="50">
        <v>23247</v>
      </c>
      <c r="H22" s="65">
        <f>G22/$F22*100</f>
        <v>100</v>
      </c>
      <c r="I22" s="50">
        <v>6178</v>
      </c>
      <c r="J22" s="65">
        <f>I22/$F22*100</f>
        <v>26.57547210392739</v>
      </c>
      <c r="K22" s="50">
        <v>17065</v>
      </c>
      <c r="L22" s="65">
        <f>K22/$F22*100</f>
        <v>73.40732137480104</v>
      </c>
      <c r="M22" s="52">
        <v>17025</v>
      </c>
      <c r="N22" s="65">
        <f>M22/$F22*100</f>
        <v>73.23525616208542</v>
      </c>
      <c r="O22" s="52">
        <v>40</v>
      </c>
      <c r="P22" s="65">
        <f>O22/$F22*100</f>
        <v>0.17206521271561923</v>
      </c>
      <c r="Q22" s="49">
        <v>170360</v>
      </c>
      <c r="R22" s="50">
        <v>170360</v>
      </c>
      <c r="S22" s="65">
        <f>R22/$Q22*100</f>
        <v>100</v>
      </c>
      <c r="T22" s="50">
        <v>14765</v>
      </c>
      <c r="U22" s="65">
        <f>T22/$Q22*100</f>
        <v>8.666940596384128</v>
      </c>
      <c r="V22" s="50">
        <v>155587</v>
      </c>
      <c r="W22" s="65">
        <f>V22/$Q22*100</f>
        <v>91.32836346560225</v>
      </c>
      <c r="X22" s="52">
        <v>155201</v>
      </c>
      <c r="Y22" s="65">
        <f>X22/$Q22*100</f>
        <v>91.10178445644517</v>
      </c>
      <c r="Z22" s="52">
        <v>386</v>
      </c>
      <c r="AA22" s="66">
        <f>Z22/$Q22*100</f>
        <v>0.22657900915707915</v>
      </c>
    </row>
    <row r="23" spans="2:27" ht="15" customHeight="1">
      <c r="B23" s="9"/>
      <c r="C23" s="28"/>
      <c r="D23" s="31"/>
      <c r="E23" s="11"/>
      <c r="F23" s="49"/>
      <c r="G23" s="50"/>
      <c r="H23" s="65"/>
      <c r="I23" s="50"/>
      <c r="J23" s="65"/>
      <c r="K23" s="50"/>
      <c r="L23" s="65"/>
      <c r="M23" s="52"/>
      <c r="N23" s="65"/>
      <c r="O23" s="52"/>
      <c r="P23" s="65"/>
      <c r="Q23" s="49"/>
      <c r="R23" s="50"/>
      <c r="S23" s="67"/>
      <c r="T23" s="50"/>
      <c r="U23" s="67"/>
      <c r="V23" s="50"/>
      <c r="W23" s="67"/>
      <c r="X23" s="52"/>
      <c r="Y23" s="67"/>
      <c r="Z23" s="52"/>
      <c r="AA23" s="71"/>
    </row>
    <row r="24" spans="2:27" ht="15" customHeight="1">
      <c r="B24" s="9"/>
      <c r="C24" s="28" t="s">
        <v>25</v>
      </c>
      <c r="D24" s="31" t="s">
        <v>26</v>
      </c>
      <c r="E24" s="11"/>
      <c r="F24" s="49">
        <v>12779</v>
      </c>
      <c r="G24" s="50">
        <v>12778</v>
      </c>
      <c r="H24" s="65">
        <f>G24/$F24*100</f>
        <v>99.99217466155412</v>
      </c>
      <c r="I24" s="50">
        <v>2765</v>
      </c>
      <c r="J24" s="65">
        <f>I24/$F24*100</f>
        <v>21.637060802879724</v>
      </c>
      <c r="K24" s="50">
        <v>10008</v>
      </c>
      <c r="L24" s="65">
        <f>K24/$F24*100</f>
        <v>78.31598716644494</v>
      </c>
      <c r="M24" s="52">
        <v>9964</v>
      </c>
      <c r="N24" s="65">
        <f>M24/$F24*100</f>
        <v>77.97167227482589</v>
      </c>
      <c r="O24" s="52">
        <v>44</v>
      </c>
      <c r="P24" s="65">
        <f>O24/$F24*100</f>
        <v>0.34431489161906254</v>
      </c>
      <c r="Q24" s="49">
        <v>257235</v>
      </c>
      <c r="R24" s="50">
        <v>257233</v>
      </c>
      <c r="S24" s="65">
        <f>R24/$Q24*100</f>
        <v>99.9992225008261</v>
      </c>
      <c r="T24" s="50">
        <v>8310</v>
      </c>
      <c r="U24" s="65">
        <f>T24/$Q24*100</f>
        <v>3.2305090675841157</v>
      </c>
      <c r="V24" s="50">
        <v>248862</v>
      </c>
      <c r="W24" s="65">
        <f>V24/$Q24*100</f>
        <v>96.7449997084378</v>
      </c>
      <c r="X24" s="52">
        <v>247878</v>
      </c>
      <c r="Y24" s="65">
        <f>X24/$Q24*100</f>
        <v>96.36247011487549</v>
      </c>
      <c r="Z24" s="52">
        <v>984</v>
      </c>
      <c r="AA24" s="66">
        <f>Z24/$Q24*100</f>
        <v>0.38252959356230687</v>
      </c>
    </row>
    <row r="25" spans="2:27" ht="15" customHeight="1">
      <c r="B25" s="9"/>
      <c r="C25" s="28"/>
      <c r="D25" s="31"/>
      <c r="E25" s="11"/>
      <c r="F25" s="49"/>
      <c r="G25" s="50"/>
      <c r="H25" s="65"/>
      <c r="I25" s="50"/>
      <c r="J25" s="65"/>
      <c r="K25" s="50"/>
      <c r="L25" s="65"/>
      <c r="M25" s="52"/>
      <c r="N25" s="65"/>
      <c r="O25" s="52"/>
      <c r="P25" s="65"/>
      <c r="Q25" s="49"/>
      <c r="R25" s="50"/>
      <c r="S25" s="67"/>
      <c r="T25" s="50"/>
      <c r="U25" s="67"/>
      <c r="V25" s="50"/>
      <c r="W25" s="67"/>
      <c r="X25" s="52"/>
      <c r="Y25" s="67"/>
      <c r="Z25" s="52"/>
      <c r="AA25" s="71"/>
    </row>
    <row r="26" spans="2:27" ht="15" customHeight="1">
      <c r="B26" s="9"/>
      <c r="C26" s="28" t="s">
        <v>27</v>
      </c>
      <c r="D26" s="30" t="s">
        <v>1</v>
      </c>
      <c r="E26" s="11"/>
      <c r="F26" s="49">
        <v>306</v>
      </c>
      <c r="G26" s="50">
        <v>155</v>
      </c>
      <c r="H26" s="65">
        <f>G26/$F26*100</f>
        <v>50.65359477124183</v>
      </c>
      <c r="I26" s="51" t="s">
        <v>41</v>
      </c>
      <c r="J26" s="51" t="s">
        <v>41</v>
      </c>
      <c r="K26" s="50">
        <v>154</v>
      </c>
      <c r="L26" s="65">
        <f>K26/$F26*100</f>
        <v>50.326797385620914</v>
      </c>
      <c r="M26" s="52">
        <v>152</v>
      </c>
      <c r="N26" s="65">
        <f>M26/$F26*100</f>
        <v>49.673202614379086</v>
      </c>
      <c r="O26" s="52">
        <v>2</v>
      </c>
      <c r="P26" s="65">
        <f>O26/$F26*100</f>
        <v>0.6535947712418301</v>
      </c>
      <c r="Q26" s="49">
        <v>11826</v>
      </c>
      <c r="R26" s="50">
        <v>8193</v>
      </c>
      <c r="S26" s="65">
        <f>R26/$Q26*100</f>
        <v>69.27955352612886</v>
      </c>
      <c r="T26" s="51" t="s">
        <v>41</v>
      </c>
      <c r="U26" s="51" t="s">
        <v>41</v>
      </c>
      <c r="V26" s="50">
        <v>8192</v>
      </c>
      <c r="W26" s="65">
        <f>V26/$Q26*100</f>
        <v>69.27109758159986</v>
      </c>
      <c r="X26" s="52">
        <v>8186</v>
      </c>
      <c r="Y26" s="65">
        <f>X26/$Q26*100</f>
        <v>69.22036191442584</v>
      </c>
      <c r="Z26" s="52">
        <v>6</v>
      </c>
      <c r="AA26" s="66">
        <f>Z26/$Q26*100</f>
        <v>0.050735667174023336</v>
      </c>
    </row>
    <row r="27" spans="2:27" ht="15" customHeight="1">
      <c r="B27" s="9"/>
      <c r="C27" s="28"/>
      <c r="D27" s="30"/>
      <c r="E27" s="11"/>
      <c r="F27" s="49"/>
      <c r="G27" s="50"/>
      <c r="H27" s="65"/>
      <c r="I27" s="51"/>
      <c r="J27" s="65"/>
      <c r="K27" s="50"/>
      <c r="L27" s="65"/>
      <c r="M27" s="52"/>
      <c r="N27" s="65"/>
      <c r="O27" s="52"/>
      <c r="P27" s="65"/>
      <c r="Q27" s="49"/>
      <c r="R27" s="50"/>
      <c r="S27" s="67"/>
      <c r="T27" s="51"/>
      <c r="U27" s="67"/>
      <c r="V27" s="50"/>
      <c r="W27" s="67"/>
      <c r="X27" s="52"/>
      <c r="Y27" s="67"/>
      <c r="Z27" s="52"/>
      <c r="AA27" s="71"/>
    </row>
    <row r="28" spans="2:27" ht="15" customHeight="1">
      <c r="B28" s="9"/>
      <c r="C28" s="28" t="s">
        <v>28</v>
      </c>
      <c r="D28" s="31" t="s">
        <v>0</v>
      </c>
      <c r="E28" s="11"/>
      <c r="F28" s="49">
        <v>1809</v>
      </c>
      <c r="G28" s="50">
        <v>1807</v>
      </c>
      <c r="H28" s="65">
        <f>G28/$F28*100</f>
        <v>99.88944168048646</v>
      </c>
      <c r="I28" s="50">
        <v>40</v>
      </c>
      <c r="J28" s="65">
        <f>I28/$F28*100</f>
        <v>2.211166390270868</v>
      </c>
      <c r="K28" s="50">
        <v>1764</v>
      </c>
      <c r="L28" s="65">
        <f>K28/$F28*100</f>
        <v>97.51243781094527</v>
      </c>
      <c r="M28" s="52">
        <v>1743</v>
      </c>
      <c r="N28" s="65">
        <f>M28/$F28*100</f>
        <v>96.35157545605307</v>
      </c>
      <c r="O28" s="52">
        <v>21</v>
      </c>
      <c r="P28" s="65">
        <f>O28/$F28*100</f>
        <v>1.1608623548922055</v>
      </c>
      <c r="Q28" s="49">
        <v>30647</v>
      </c>
      <c r="R28" s="50">
        <v>30585</v>
      </c>
      <c r="S28" s="65">
        <f>R28/$Q28*100</f>
        <v>99.79769634874539</v>
      </c>
      <c r="T28" s="50">
        <v>105</v>
      </c>
      <c r="U28" s="65">
        <f>T28/$Q28*100</f>
        <v>0.34261102228603124</v>
      </c>
      <c r="V28" s="50">
        <v>30468</v>
      </c>
      <c r="W28" s="65">
        <f>V28/$Q28*100</f>
        <v>99.41592978105524</v>
      </c>
      <c r="X28" s="52">
        <v>30263</v>
      </c>
      <c r="Y28" s="65">
        <f>X28/$Q28*100</f>
        <v>98.74702254706823</v>
      </c>
      <c r="Z28" s="52">
        <v>205</v>
      </c>
      <c r="AA28" s="66">
        <f>Z28/$Q28*100</f>
        <v>0.6689072339870135</v>
      </c>
    </row>
    <row r="29" spans="2:27" ht="15" customHeight="1">
      <c r="B29" s="9"/>
      <c r="C29" s="28"/>
      <c r="D29" s="31"/>
      <c r="E29" s="11"/>
      <c r="F29" s="49"/>
      <c r="G29" s="50"/>
      <c r="H29" s="65"/>
      <c r="I29" s="50"/>
      <c r="J29" s="65"/>
      <c r="K29" s="50"/>
      <c r="L29" s="65"/>
      <c r="M29" s="52"/>
      <c r="N29" s="65"/>
      <c r="O29" s="52"/>
      <c r="P29" s="65"/>
      <c r="Q29" s="49"/>
      <c r="R29" s="50"/>
      <c r="S29" s="67"/>
      <c r="T29" s="50"/>
      <c r="U29" s="67"/>
      <c r="V29" s="50"/>
      <c r="W29" s="67"/>
      <c r="X29" s="52"/>
      <c r="Y29" s="67"/>
      <c r="Z29" s="52"/>
      <c r="AA29" s="71"/>
    </row>
    <row r="30" spans="2:27" ht="15" customHeight="1">
      <c r="B30" s="9"/>
      <c r="C30" s="28" t="s">
        <v>29</v>
      </c>
      <c r="D30" s="30" t="s">
        <v>5</v>
      </c>
      <c r="E30" s="11"/>
      <c r="F30" s="49">
        <v>5813</v>
      </c>
      <c r="G30" s="50">
        <v>5797</v>
      </c>
      <c r="H30" s="65">
        <f>G30/$F30*100</f>
        <v>99.724754859797</v>
      </c>
      <c r="I30" s="50">
        <v>409</v>
      </c>
      <c r="J30" s="65">
        <f>I30/$F30*100</f>
        <v>7.0359538964390165</v>
      </c>
      <c r="K30" s="50">
        <v>5375</v>
      </c>
      <c r="L30" s="65">
        <f>K30/$F30*100</f>
        <v>92.46516428694306</v>
      </c>
      <c r="M30" s="52">
        <v>5311</v>
      </c>
      <c r="N30" s="65">
        <f>M30/$F30*100</f>
        <v>91.36418372613109</v>
      </c>
      <c r="O30" s="52">
        <v>64</v>
      </c>
      <c r="P30" s="65">
        <f>O30/$F30*100</f>
        <v>1.1009805608119732</v>
      </c>
      <c r="Q30" s="49">
        <v>177148</v>
      </c>
      <c r="R30" s="50">
        <v>176976</v>
      </c>
      <c r="S30" s="65">
        <f>R30/$Q30*100</f>
        <v>99.90290604466323</v>
      </c>
      <c r="T30" s="50">
        <v>766</v>
      </c>
      <c r="U30" s="65">
        <f>T30/$Q30*100</f>
        <v>0.4324068010928715</v>
      </c>
      <c r="V30" s="50">
        <v>176164</v>
      </c>
      <c r="W30" s="65">
        <f>V30/$Q30*100</f>
        <v>99.44453225551516</v>
      </c>
      <c r="X30" s="52">
        <v>175325</v>
      </c>
      <c r="Y30" s="65">
        <f>X30/$Q30*100</f>
        <v>98.97091697337818</v>
      </c>
      <c r="Z30" s="52">
        <v>839</v>
      </c>
      <c r="AA30" s="66">
        <f>Z30/$Q30*100</f>
        <v>0.4736152821369702</v>
      </c>
    </row>
    <row r="31" spans="2:27" ht="15" customHeight="1">
      <c r="B31" s="9"/>
      <c r="C31" s="28"/>
      <c r="D31" s="30"/>
      <c r="E31" s="11"/>
      <c r="F31" s="49"/>
      <c r="G31" s="50"/>
      <c r="H31" s="65"/>
      <c r="I31" s="50"/>
      <c r="J31" s="65"/>
      <c r="K31" s="50"/>
      <c r="L31" s="65"/>
      <c r="M31" s="52"/>
      <c r="N31" s="65"/>
      <c r="O31" s="52"/>
      <c r="P31" s="65"/>
      <c r="Q31" s="49"/>
      <c r="R31" s="50"/>
      <c r="S31" s="67"/>
      <c r="T31" s="50"/>
      <c r="U31" s="67"/>
      <c r="V31" s="50"/>
      <c r="W31" s="67"/>
      <c r="X31" s="52"/>
      <c r="Y31" s="67"/>
      <c r="Z31" s="52"/>
      <c r="AA31" s="71"/>
    </row>
    <row r="32" spans="2:27" ht="15" customHeight="1">
      <c r="B32" s="9"/>
      <c r="C32" s="28" t="s">
        <v>30</v>
      </c>
      <c r="D32" s="69" t="s">
        <v>45</v>
      </c>
      <c r="E32" s="11"/>
      <c r="F32" s="49">
        <v>52916</v>
      </c>
      <c r="G32" s="50">
        <v>52914</v>
      </c>
      <c r="H32" s="65">
        <f>G32/$F32*100</f>
        <v>99.99622042482424</v>
      </c>
      <c r="I32" s="50">
        <v>16489</v>
      </c>
      <c r="J32" s="65">
        <f>I32/$F32*100</f>
        <v>31.1607075364729</v>
      </c>
      <c r="K32" s="50">
        <v>36385</v>
      </c>
      <c r="L32" s="65">
        <f>K32/$F32*100</f>
        <v>68.75992138483635</v>
      </c>
      <c r="M32" s="52">
        <v>35833</v>
      </c>
      <c r="N32" s="65">
        <f>M32/$F32*100</f>
        <v>67.71675863632927</v>
      </c>
      <c r="O32" s="52">
        <v>552</v>
      </c>
      <c r="P32" s="65">
        <f>O32/$F32*100</f>
        <v>1.0431627485070678</v>
      </c>
      <c r="Q32" s="49">
        <v>480028</v>
      </c>
      <c r="R32" s="50">
        <v>480026</v>
      </c>
      <c r="S32" s="65">
        <f>R32/$Q32*100</f>
        <v>99.99958335763746</v>
      </c>
      <c r="T32" s="50">
        <v>53363</v>
      </c>
      <c r="U32" s="65">
        <f>T32/$Q32*100</f>
        <v>11.116643195813577</v>
      </c>
      <c r="V32" s="50">
        <v>426427</v>
      </c>
      <c r="W32" s="65">
        <f>V32/$Q32*100</f>
        <v>88.83377636304549</v>
      </c>
      <c r="X32" s="52">
        <v>416734</v>
      </c>
      <c r="Y32" s="65">
        <f>X32/$Q32*100</f>
        <v>86.8145191530494</v>
      </c>
      <c r="Z32" s="52">
        <v>9693</v>
      </c>
      <c r="AA32" s="66">
        <f>Z32/$Q32*100</f>
        <v>2.0192572099960837</v>
      </c>
    </row>
    <row r="33" spans="2:27" ht="15" customHeight="1">
      <c r="B33" s="9"/>
      <c r="C33" s="28"/>
      <c r="D33" s="69"/>
      <c r="E33" s="11"/>
      <c r="F33" s="49"/>
      <c r="G33" s="50"/>
      <c r="H33" s="65"/>
      <c r="I33" s="50"/>
      <c r="J33" s="65"/>
      <c r="K33" s="50"/>
      <c r="L33" s="65"/>
      <c r="M33" s="52"/>
      <c r="N33" s="65"/>
      <c r="O33" s="52"/>
      <c r="P33" s="65"/>
      <c r="Q33" s="49"/>
      <c r="R33" s="50"/>
      <c r="S33" s="67"/>
      <c r="T33" s="50"/>
      <c r="U33" s="67"/>
      <c r="V33" s="50"/>
      <c r="W33" s="67"/>
      <c r="X33" s="52"/>
      <c r="Y33" s="67"/>
      <c r="Z33" s="52"/>
      <c r="AA33" s="71"/>
    </row>
    <row r="34" spans="2:27" ht="15" customHeight="1">
      <c r="B34" s="9"/>
      <c r="C34" s="28" t="s">
        <v>31</v>
      </c>
      <c r="D34" s="69" t="s">
        <v>46</v>
      </c>
      <c r="E34" s="11"/>
      <c r="F34" s="49">
        <v>2987</v>
      </c>
      <c r="G34" s="50">
        <v>2986</v>
      </c>
      <c r="H34" s="65">
        <f>G34/$F34*100</f>
        <v>99.96652159357214</v>
      </c>
      <c r="I34" s="50">
        <v>250</v>
      </c>
      <c r="J34" s="65">
        <f>I34/$F34*100</f>
        <v>8.369601606963508</v>
      </c>
      <c r="K34" s="50">
        <v>2733</v>
      </c>
      <c r="L34" s="65">
        <f>K34/$F34*100</f>
        <v>91.49648476732507</v>
      </c>
      <c r="M34" s="52">
        <v>2390</v>
      </c>
      <c r="N34" s="65">
        <f>M34/$F34*100</f>
        <v>80.01339136257114</v>
      </c>
      <c r="O34" s="52">
        <v>343</v>
      </c>
      <c r="P34" s="65">
        <f>O34/$F34*100</f>
        <v>11.483093404753934</v>
      </c>
      <c r="Q34" s="49">
        <v>49335</v>
      </c>
      <c r="R34" s="50">
        <v>49331</v>
      </c>
      <c r="S34" s="65">
        <f>R34/$Q34*100</f>
        <v>99.99189216580521</v>
      </c>
      <c r="T34" s="50">
        <v>484</v>
      </c>
      <c r="U34" s="65">
        <f>T34/$Q34*100</f>
        <v>0.9810479375696768</v>
      </c>
      <c r="V34" s="50">
        <v>48836</v>
      </c>
      <c r="W34" s="65">
        <f>V34/$Q34*100</f>
        <v>98.98854768419986</v>
      </c>
      <c r="X34" s="52">
        <v>43368</v>
      </c>
      <c r="Y34" s="65">
        <f>X34/$Q34*100</f>
        <v>87.90513833992095</v>
      </c>
      <c r="Z34" s="52">
        <v>5468</v>
      </c>
      <c r="AA34" s="66">
        <f>Z34/$Q34*100</f>
        <v>11.083409344278909</v>
      </c>
    </row>
    <row r="35" spans="2:27" ht="15" customHeight="1">
      <c r="B35" s="9"/>
      <c r="C35" s="28"/>
      <c r="D35" s="69"/>
      <c r="E35" s="11"/>
      <c r="F35" s="49"/>
      <c r="G35" s="50"/>
      <c r="H35" s="65"/>
      <c r="I35" s="50"/>
      <c r="J35" s="65"/>
      <c r="K35" s="50"/>
      <c r="L35" s="65"/>
      <c r="M35" s="52"/>
      <c r="N35" s="65"/>
      <c r="O35" s="52"/>
      <c r="P35" s="65"/>
      <c r="Q35" s="49"/>
      <c r="R35" s="50"/>
      <c r="S35" s="67"/>
      <c r="T35" s="50"/>
      <c r="U35" s="67"/>
      <c r="V35" s="50"/>
      <c r="W35" s="67"/>
      <c r="X35" s="52"/>
      <c r="Y35" s="67"/>
      <c r="Z35" s="52"/>
      <c r="AA35" s="71"/>
    </row>
    <row r="36" spans="2:27" ht="15" customHeight="1">
      <c r="B36" s="9"/>
      <c r="C36" s="28" t="s">
        <v>32</v>
      </c>
      <c r="D36" s="30" t="s">
        <v>6</v>
      </c>
      <c r="E36" s="11"/>
      <c r="F36" s="49">
        <v>14041</v>
      </c>
      <c r="G36" s="50">
        <v>14007</v>
      </c>
      <c r="H36" s="65">
        <f>G36/$F36*100</f>
        <v>99.75785200484296</v>
      </c>
      <c r="I36" s="50">
        <v>4515</v>
      </c>
      <c r="J36" s="65">
        <f>I36/$F36*100</f>
        <v>32.155829356883416</v>
      </c>
      <c r="K36" s="50">
        <v>9436</v>
      </c>
      <c r="L36" s="65">
        <f>K36/$F36*100</f>
        <v>67.20319065593618</v>
      </c>
      <c r="M36" s="52">
        <v>9277</v>
      </c>
      <c r="N36" s="65">
        <f>M36/$F36*100</f>
        <v>66.07079267858414</v>
      </c>
      <c r="O36" s="52">
        <v>159</v>
      </c>
      <c r="P36" s="65">
        <f>O36/$F36*100</f>
        <v>1.1323979773520405</v>
      </c>
      <c r="Q36" s="49">
        <v>57562</v>
      </c>
      <c r="R36" s="50">
        <v>57404</v>
      </c>
      <c r="S36" s="65">
        <f>R36/$Q36*100</f>
        <v>99.72551335950801</v>
      </c>
      <c r="T36" s="50">
        <v>7055</v>
      </c>
      <c r="U36" s="65">
        <f>T36/$Q36*100</f>
        <v>12.2563496751329</v>
      </c>
      <c r="V36" s="50">
        <v>50167</v>
      </c>
      <c r="W36" s="65">
        <f>V36/$Q36*100</f>
        <v>87.15298287064383</v>
      </c>
      <c r="X36" s="52">
        <v>48787</v>
      </c>
      <c r="Y36" s="65">
        <f>X36/$Q36*100</f>
        <v>84.75556790938467</v>
      </c>
      <c r="Z36" s="52">
        <v>1380</v>
      </c>
      <c r="AA36" s="66">
        <f>Z36/$Q36*100</f>
        <v>2.397414961259164</v>
      </c>
    </row>
    <row r="37" spans="2:27" ht="15" customHeight="1">
      <c r="B37" s="9"/>
      <c r="C37" s="28"/>
      <c r="D37" s="30"/>
      <c r="E37" s="11"/>
      <c r="F37" s="49"/>
      <c r="G37" s="50"/>
      <c r="H37" s="65"/>
      <c r="I37" s="50"/>
      <c r="J37" s="65"/>
      <c r="K37" s="50"/>
      <c r="L37" s="65"/>
      <c r="M37" s="52"/>
      <c r="N37" s="65"/>
      <c r="O37" s="52"/>
      <c r="P37" s="65"/>
      <c r="Q37" s="49"/>
      <c r="R37" s="50"/>
      <c r="S37" s="67"/>
      <c r="T37" s="50"/>
      <c r="U37" s="67"/>
      <c r="V37" s="50"/>
      <c r="W37" s="67"/>
      <c r="X37" s="52"/>
      <c r="Y37" s="67"/>
      <c r="Z37" s="52"/>
      <c r="AA37" s="71"/>
    </row>
    <row r="38" spans="2:27" ht="15" customHeight="1">
      <c r="B38" s="9"/>
      <c r="C38" s="28" t="s">
        <v>33</v>
      </c>
      <c r="D38" s="35" t="s">
        <v>7</v>
      </c>
      <c r="E38" s="11"/>
      <c r="F38" s="49">
        <v>7350</v>
      </c>
      <c r="G38" s="50">
        <v>7221</v>
      </c>
      <c r="H38" s="65">
        <f>G38/$F38*100</f>
        <v>98.24489795918367</v>
      </c>
      <c r="I38" s="50">
        <v>2935</v>
      </c>
      <c r="J38" s="65">
        <f>I38/$F38*100</f>
        <v>39.93197278911565</v>
      </c>
      <c r="K38" s="50">
        <v>4281</v>
      </c>
      <c r="L38" s="65">
        <f>K38/$F38*100</f>
        <v>58.244897959183675</v>
      </c>
      <c r="M38" s="52">
        <v>4021</v>
      </c>
      <c r="N38" s="65">
        <f>M38/$F38*100</f>
        <v>54.707482993197274</v>
      </c>
      <c r="O38" s="52">
        <v>260</v>
      </c>
      <c r="P38" s="65">
        <f>O38/$F38*100</f>
        <v>3.537414965986395</v>
      </c>
      <c r="Q38" s="49">
        <v>54870</v>
      </c>
      <c r="R38" s="50">
        <v>51320</v>
      </c>
      <c r="S38" s="65">
        <f>R38/$Q38*100</f>
        <v>93.53016220156735</v>
      </c>
      <c r="T38" s="50">
        <v>9057</v>
      </c>
      <c r="U38" s="65">
        <f>T38/$Q38*100</f>
        <v>16.506287588846362</v>
      </c>
      <c r="V38" s="50">
        <v>42217</v>
      </c>
      <c r="W38" s="65">
        <f>V38/$Q38*100</f>
        <v>76.94004009476946</v>
      </c>
      <c r="X38" s="52">
        <v>36631</v>
      </c>
      <c r="Y38" s="65">
        <f>X38/$Q38*100</f>
        <v>66.75961363222162</v>
      </c>
      <c r="Z38" s="52">
        <v>5586</v>
      </c>
      <c r="AA38" s="66">
        <f>Z38/$Q38*100</f>
        <v>10.180426462547839</v>
      </c>
    </row>
    <row r="39" spans="2:27" ht="15" customHeight="1">
      <c r="B39" s="9"/>
      <c r="C39" s="28"/>
      <c r="D39" s="35"/>
      <c r="E39" s="11"/>
      <c r="F39" s="49"/>
      <c r="G39" s="50"/>
      <c r="H39" s="65"/>
      <c r="I39" s="50"/>
      <c r="J39" s="65"/>
      <c r="K39" s="50"/>
      <c r="L39" s="65"/>
      <c r="M39" s="52"/>
      <c r="N39" s="65"/>
      <c r="O39" s="52"/>
      <c r="P39" s="65"/>
      <c r="Q39" s="49"/>
      <c r="R39" s="50"/>
      <c r="S39" s="67"/>
      <c r="T39" s="50"/>
      <c r="U39" s="67"/>
      <c r="V39" s="50"/>
      <c r="W39" s="67"/>
      <c r="X39" s="52"/>
      <c r="Y39" s="67"/>
      <c r="Z39" s="52"/>
      <c r="AA39" s="71"/>
    </row>
    <row r="40" spans="2:27" ht="15" customHeight="1">
      <c r="B40" s="9"/>
      <c r="C40" s="28" t="s">
        <v>34</v>
      </c>
      <c r="D40" s="30" t="s">
        <v>8</v>
      </c>
      <c r="E40" s="11"/>
      <c r="F40" s="49">
        <v>27737</v>
      </c>
      <c r="G40" s="50">
        <v>27643</v>
      </c>
      <c r="H40" s="65">
        <f>G40/$F40*100</f>
        <v>99.66110249846774</v>
      </c>
      <c r="I40" s="50">
        <v>16730</v>
      </c>
      <c r="J40" s="65">
        <f>I40/$F40*100</f>
        <v>60.3165446876014</v>
      </c>
      <c r="K40" s="50">
        <v>10893</v>
      </c>
      <c r="L40" s="65">
        <f>K40/$F40*100</f>
        <v>39.27245195947651</v>
      </c>
      <c r="M40" s="52">
        <v>10778</v>
      </c>
      <c r="N40" s="65">
        <f>M40/$F40*100</f>
        <v>38.85784331398493</v>
      </c>
      <c r="O40" s="52">
        <v>115</v>
      </c>
      <c r="P40" s="65">
        <f>O40/$F40*100</f>
        <v>0.4146086454915816</v>
      </c>
      <c r="Q40" s="49">
        <v>227819</v>
      </c>
      <c r="R40" s="50">
        <v>226648</v>
      </c>
      <c r="S40" s="65">
        <f>R40/$Q40*100</f>
        <v>99.4859954613092</v>
      </c>
      <c r="T40" s="50">
        <v>50748</v>
      </c>
      <c r="U40" s="65">
        <f>T40/$Q40*100</f>
        <v>22.275578419710385</v>
      </c>
      <c r="V40" s="50">
        <v>175715</v>
      </c>
      <c r="W40" s="65">
        <f>V40/$Q40*100</f>
        <v>77.1292122254948</v>
      </c>
      <c r="X40" s="52">
        <v>174038</v>
      </c>
      <c r="Y40" s="65">
        <f>X40/$Q40*100</f>
        <v>76.39310154113572</v>
      </c>
      <c r="Z40" s="52">
        <v>1677</v>
      </c>
      <c r="AA40" s="66">
        <f>Z40/$Q40*100</f>
        <v>0.7361106843590746</v>
      </c>
    </row>
    <row r="41" spans="2:27" ht="15" customHeight="1">
      <c r="B41" s="9"/>
      <c r="C41" s="28"/>
      <c r="D41" s="30"/>
      <c r="E41" s="11"/>
      <c r="F41" s="49"/>
      <c r="G41" s="50"/>
      <c r="H41" s="65"/>
      <c r="I41" s="50"/>
      <c r="J41" s="65"/>
      <c r="K41" s="50"/>
      <c r="L41" s="65"/>
      <c r="M41" s="52"/>
      <c r="N41" s="65"/>
      <c r="O41" s="52"/>
      <c r="P41" s="65"/>
      <c r="Q41" s="49"/>
      <c r="R41" s="50"/>
      <c r="S41" s="67"/>
      <c r="T41" s="50"/>
      <c r="U41" s="67"/>
      <c r="V41" s="50"/>
      <c r="W41" s="67"/>
      <c r="X41" s="52"/>
      <c r="Y41" s="67"/>
      <c r="Z41" s="52"/>
      <c r="AA41" s="71"/>
    </row>
    <row r="42" spans="2:27" ht="15" customHeight="1">
      <c r="B42" s="9"/>
      <c r="C42" s="28" t="s">
        <v>35</v>
      </c>
      <c r="D42" s="35" t="s">
        <v>9</v>
      </c>
      <c r="E42" s="11"/>
      <c r="F42" s="49">
        <v>20656</v>
      </c>
      <c r="G42" s="50">
        <v>20522</v>
      </c>
      <c r="H42" s="65">
        <f>G42/$F42*100</f>
        <v>99.35127807900852</v>
      </c>
      <c r="I42" s="50">
        <v>13235</v>
      </c>
      <c r="J42" s="65">
        <f>I42/$F42*100</f>
        <v>64.07339271882262</v>
      </c>
      <c r="K42" s="50">
        <v>7274</v>
      </c>
      <c r="L42" s="65">
        <f>K42/$F42*100</f>
        <v>35.214949651432995</v>
      </c>
      <c r="M42" s="52">
        <v>7044</v>
      </c>
      <c r="N42" s="65">
        <f>M42/$F42*100</f>
        <v>34.101471727343146</v>
      </c>
      <c r="O42" s="52">
        <v>230</v>
      </c>
      <c r="P42" s="65">
        <f>O42/$F42*100</f>
        <v>1.1134779240898527</v>
      </c>
      <c r="Q42" s="49">
        <v>143758</v>
      </c>
      <c r="R42" s="50">
        <v>142643</v>
      </c>
      <c r="S42" s="65">
        <f>R42/$Q42*100</f>
        <v>99.22439099041445</v>
      </c>
      <c r="T42" s="50">
        <v>27237</v>
      </c>
      <c r="U42" s="65">
        <f>T42/$Q42*100</f>
        <v>18.946423851194368</v>
      </c>
      <c r="V42" s="50">
        <v>115298</v>
      </c>
      <c r="W42" s="65">
        <f>V42/$Q42*100</f>
        <v>80.20284088537682</v>
      </c>
      <c r="X42" s="52">
        <v>112651</v>
      </c>
      <c r="Y42" s="65">
        <f>X42/$Q42*100</f>
        <v>78.36155205275533</v>
      </c>
      <c r="Z42" s="52">
        <v>2647</v>
      </c>
      <c r="AA42" s="66">
        <f>Z42/$Q42*100</f>
        <v>1.8412888326214887</v>
      </c>
    </row>
    <row r="43" spans="2:27" ht="15" customHeight="1">
      <c r="B43" s="9"/>
      <c r="C43" s="28"/>
      <c r="D43" s="35"/>
      <c r="E43" s="11"/>
      <c r="F43" s="49"/>
      <c r="G43" s="50"/>
      <c r="H43" s="65"/>
      <c r="I43" s="50"/>
      <c r="J43" s="65"/>
      <c r="K43" s="50"/>
      <c r="L43" s="65"/>
      <c r="M43" s="52"/>
      <c r="N43" s="65"/>
      <c r="O43" s="52"/>
      <c r="P43" s="65"/>
      <c r="Q43" s="49"/>
      <c r="R43" s="50"/>
      <c r="S43" s="67"/>
      <c r="T43" s="50"/>
      <c r="U43" s="67"/>
      <c r="V43" s="50"/>
      <c r="W43" s="67"/>
      <c r="X43" s="52"/>
      <c r="Y43" s="67"/>
      <c r="Z43" s="52"/>
      <c r="AA43" s="71"/>
    </row>
    <row r="44" spans="2:27" ht="15" customHeight="1">
      <c r="B44" s="9"/>
      <c r="C44" s="28" t="s">
        <v>36</v>
      </c>
      <c r="D44" s="69" t="s">
        <v>47</v>
      </c>
      <c r="E44" s="11"/>
      <c r="F44" s="49">
        <v>8921</v>
      </c>
      <c r="G44" s="50">
        <v>6785</v>
      </c>
      <c r="H44" s="65">
        <f>G44/$F44*100</f>
        <v>76.05649590853044</v>
      </c>
      <c r="I44" s="50">
        <v>3577</v>
      </c>
      <c r="J44" s="65">
        <f>I44/$F44*100</f>
        <v>40.09640174868288</v>
      </c>
      <c r="K44" s="50">
        <v>3194</v>
      </c>
      <c r="L44" s="65">
        <f>K44/$F44*100</f>
        <v>35.80316108059635</v>
      </c>
      <c r="M44" s="52">
        <v>2360</v>
      </c>
      <c r="N44" s="65">
        <f>M44/$F44*100</f>
        <v>26.45443335948885</v>
      </c>
      <c r="O44" s="52">
        <v>834</v>
      </c>
      <c r="P44" s="65">
        <f>O44/$F44*100</f>
        <v>9.3487277211075</v>
      </c>
      <c r="Q44" s="49">
        <v>131302</v>
      </c>
      <c r="R44" s="50">
        <v>72599</v>
      </c>
      <c r="S44" s="65">
        <f>R44/$Q44*100</f>
        <v>55.291617797139416</v>
      </c>
      <c r="T44" s="50">
        <v>9601</v>
      </c>
      <c r="U44" s="65">
        <f>T44/$Q44*100</f>
        <v>7.312150614613638</v>
      </c>
      <c r="V44" s="50">
        <v>62917</v>
      </c>
      <c r="W44" s="65">
        <f>V44/$Q44*100</f>
        <v>47.917777337740475</v>
      </c>
      <c r="X44" s="52">
        <v>26170</v>
      </c>
      <c r="Y44" s="65">
        <f>X44/$Q44*100</f>
        <v>19.931151086807514</v>
      </c>
      <c r="Z44" s="52">
        <v>36747</v>
      </c>
      <c r="AA44" s="66">
        <f>Z44/$Q44*100</f>
        <v>27.98662625093296</v>
      </c>
    </row>
    <row r="45" spans="2:27" ht="15" customHeight="1">
      <c r="B45" s="9"/>
      <c r="C45" s="28"/>
      <c r="D45" s="69"/>
      <c r="E45" s="11"/>
      <c r="F45" s="49"/>
      <c r="G45" s="50"/>
      <c r="H45" s="65"/>
      <c r="I45" s="50"/>
      <c r="J45" s="65"/>
      <c r="K45" s="50"/>
      <c r="L45" s="65"/>
      <c r="M45" s="52"/>
      <c r="N45" s="65"/>
      <c r="O45" s="52"/>
      <c r="P45" s="65"/>
      <c r="Q45" s="49"/>
      <c r="R45" s="50"/>
      <c r="S45" s="67"/>
      <c r="T45" s="50"/>
      <c r="U45" s="67"/>
      <c r="V45" s="50"/>
      <c r="W45" s="67"/>
      <c r="X45" s="52"/>
      <c r="Y45" s="67"/>
      <c r="Z45" s="52"/>
      <c r="AA45" s="71"/>
    </row>
    <row r="46" spans="2:27" ht="15" customHeight="1">
      <c r="B46" s="9"/>
      <c r="C46" s="28" t="s">
        <v>37</v>
      </c>
      <c r="D46" s="30" t="s">
        <v>10</v>
      </c>
      <c r="E46" s="11"/>
      <c r="F46" s="49">
        <v>13948</v>
      </c>
      <c r="G46" s="50">
        <v>12809</v>
      </c>
      <c r="H46" s="65">
        <f>G46/$F46*100</f>
        <v>91.83395468884427</v>
      </c>
      <c r="I46" s="50">
        <v>6891</v>
      </c>
      <c r="J46" s="65">
        <f>I46/$F46*100</f>
        <v>49.404932606825355</v>
      </c>
      <c r="K46" s="50">
        <v>5883</v>
      </c>
      <c r="L46" s="65">
        <f>K46/$F46*100</f>
        <v>42.17809004875251</v>
      </c>
      <c r="M46" s="52">
        <v>1970</v>
      </c>
      <c r="N46" s="65">
        <f>M46/$F46*100</f>
        <v>14.123888729566964</v>
      </c>
      <c r="O46" s="52">
        <v>3913</v>
      </c>
      <c r="P46" s="65">
        <f>O46/$F46*100</f>
        <v>28.054201319185545</v>
      </c>
      <c r="Q46" s="49">
        <v>235981</v>
      </c>
      <c r="R46" s="50">
        <v>201776</v>
      </c>
      <c r="S46" s="65">
        <f>R46/$Q46*100</f>
        <v>85.50518897707866</v>
      </c>
      <c r="T46" s="50">
        <v>35711</v>
      </c>
      <c r="U46" s="65">
        <f>T46/$Q46*100</f>
        <v>15.132997995601341</v>
      </c>
      <c r="V46" s="50">
        <v>165868</v>
      </c>
      <c r="W46" s="65">
        <f>V46/$Q46*100</f>
        <v>70.28870968425423</v>
      </c>
      <c r="X46" s="52">
        <v>32404</v>
      </c>
      <c r="Y46" s="65">
        <f>X46/$Q46*100</f>
        <v>13.731613985871743</v>
      </c>
      <c r="Z46" s="52">
        <v>133464</v>
      </c>
      <c r="AA46" s="66">
        <f>Z46/$Q46*100</f>
        <v>56.5570956983825</v>
      </c>
    </row>
    <row r="47" spans="2:27" ht="15" customHeight="1">
      <c r="B47" s="9"/>
      <c r="C47" s="28"/>
      <c r="D47" s="30"/>
      <c r="E47" s="11"/>
      <c r="F47" s="49"/>
      <c r="G47" s="50"/>
      <c r="H47" s="65"/>
      <c r="I47" s="50"/>
      <c r="J47" s="65"/>
      <c r="K47" s="50"/>
      <c r="L47" s="65"/>
      <c r="M47" s="52"/>
      <c r="N47" s="65"/>
      <c r="O47" s="52"/>
      <c r="P47" s="65"/>
      <c r="Q47" s="49"/>
      <c r="R47" s="50"/>
      <c r="S47" s="67"/>
      <c r="T47" s="50"/>
      <c r="U47" s="67"/>
      <c r="V47" s="50"/>
      <c r="W47" s="67"/>
      <c r="X47" s="52"/>
      <c r="Y47" s="67"/>
      <c r="Z47" s="52"/>
      <c r="AA47" s="71"/>
    </row>
    <row r="48" spans="2:27" ht="15" customHeight="1">
      <c r="B48" s="9"/>
      <c r="C48" s="28" t="s">
        <v>38</v>
      </c>
      <c r="D48" s="69" t="s">
        <v>44</v>
      </c>
      <c r="E48" s="11"/>
      <c r="F48" s="49">
        <v>1051</v>
      </c>
      <c r="G48" s="50">
        <v>1051</v>
      </c>
      <c r="H48" s="65">
        <f>G48/$F48*100</f>
        <v>100</v>
      </c>
      <c r="I48" s="50">
        <v>29</v>
      </c>
      <c r="J48" s="65">
        <f>I48/$F48*100</f>
        <v>2.759276879162702</v>
      </c>
      <c r="K48" s="50">
        <v>1022</v>
      </c>
      <c r="L48" s="65">
        <f>K48/$F48*100</f>
        <v>97.2407231208373</v>
      </c>
      <c r="M48" s="52">
        <v>700</v>
      </c>
      <c r="N48" s="65">
        <f>M48/$F48*100</f>
        <v>66.60323501427212</v>
      </c>
      <c r="O48" s="52">
        <v>322</v>
      </c>
      <c r="P48" s="65">
        <f>O48/$F48*100</f>
        <v>30.637488106565176</v>
      </c>
      <c r="Q48" s="49">
        <v>11458</v>
      </c>
      <c r="R48" s="50">
        <v>11458</v>
      </c>
      <c r="S48" s="65">
        <f>R48/$Q48*100</f>
        <v>100</v>
      </c>
      <c r="T48" s="50">
        <v>73</v>
      </c>
      <c r="U48" s="65">
        <f>T48/$Q48*100</f>
        <v>0.6371094431838018</v>
      </c>
      <c r="V48" s="50">
        <v>11385</v>
      </c>
      <c r="W48" s="65">
        <f>V48/$Q48*100</f>
        <v>99.3628905568162</v>
      </c>
      <c r="X48" s="52">
        <v>5702</v>
      </c>
      <c r="Y48" s="65">
        <f>X48/$Q48*100</f>
        <v>49.764356781288186</v>
      </c>
      <c r="Z48" s="52">
        <v>5683</v>
      </c>
      <c r="AA48" s="66">
        <f>Z48/$Q48*100</f>
        <v>49.59853377552801</v>
      </c>
    </row>
    <row r="49" spans="2:27" ht="15" customHeight="1">
      <c r="B49" s="9"/>
      <c r="C49" s="28"/>
      <c r="D49" s="69"/>
      <c r="E49" s="11"/>
      <c r="F49" s="49"/>
      <c r="G49" s="50"/>
      <c r="H49" s="65"/>
      <c r="I49" s="50"/>
      <c r="J49" s="65"/>
      <c r="K49" s="50"/>
      <c r="L49" s="65"/>
      <c r="M49" s="52"/>
      <c r="N49" s="65"/>
      <c r="O49" s="52"/>
      <c r="P49" s="65"/>
      <c r="Q49" s="49"/>
      <c r="R49" s="50"/>
      <c r="S49" s="67"/>
      <c r="T49" s="50"/>
      <c r="U49" s="67"/>
      <c r="V49" s="50"/>
      <c r="W49" s="67"/>
      <c r="X49" s="52"/>
      <c r="Y49" s="67"/>
      <c r="Z49" s="52"/>
      <c r="AA49" s="71"/>
    </row>
    <row r="50" spans="2:27" ht="15" customHeight="1">
      <c r="B50" s="9"/>
      <c r="C50" s="28" t="s">
        <v>39</v>
      </c>
      <c r="D50" s="31" t="s">
        <v>48</v>
      </c>
      <c r="E50" s="11"/>
      <c r="F50" s="49">
        <v>12151</v>
      </c>
      <c r="G50" s="50">
        <v>11889</v>
      </c>
      <c r="H50" s="65">
        <f>G50/$F50*100</f>
        <v>97.843798864291</v>
      </c>
      <c r="I50" s="50">
        <v>1699</v>
      </c>
      <c r="J50" s="65">
        <f>I50/$F50*100</f>
        <v>13.982388280799935</v>
      </c>
      <c r="K50" s="50">
        <v>9808</v>
      </c>
      <c r="L50" s="65">
        <f>K50/$F50*100</f>
        <v>80.71763640852605</v>
      </c>
      <c r="M50" s="52">
        <v>6438</v>
      </c>
      <c r="N50" s="65">
        <f>M50/$F50*100</f>
        <v>52.98329355608592</v>
      </c>
      <c r="O50" s="52">
        <v>3370</v>
      </c>
      <c r="P50" s="65">
        <f>O50/$F50*100</f>
        <v>27.73434285244013</v>
      </c>
      <c r="Q50" s="49">
        <v>173006</v>
      </c>
      <c r="R50" s="50">
        <v>169698</v>
      </c>
      <c r="S50" s="65">
        <f>R50/$Q50*100</f>
        <v>98.08792758632649</v>
      </c>
      <c r="T50" s="50">
        <v>4174</v>
      </c>
      <c r="U50" s="65">
        <f>T50/$Q50*100</f>
        <v>2.412633087869785</v>
      </c>
      <c r="V50" s="50">
        <v>164003</v>
      </c>
      <c r="W50" s="65">
        <f>V50/$Q50*100</f>
        <v>94.79613423811891</v>
      </c>
      <c r="X50" s="52">
        <v>147690</v>
      </c>
      <c r="Y50" s="65">
        <f>X50/$Q50*100</f>
        <v>85.36698149197137</v>
      </c>
      <c r="Z50" s="52">
        <v>16313</v>
      </c>
      <c r="AA50" s="66">
        <f>Z50/$Q50*100</f>
        <v>9.429152746147533</v>
      </c>
    </row>
    <row r="51" spans="2:27" ht="15" customHeight="1">
      <c r="B51" s="9"/>
      <c r="C51" s="28"/>
      <c r="D51" s="31"/>
      <c r="E51" s="11"/>
      <c r="F51" s="49"/>
      <c r="G51" s="50"/>
      <c r="H51" s="65"/>
      <c r="I51" s="50"/>
      <c r="J51" s="65"/>
      <c r="K51" s="50"/>
      <c r="L51" s="65"/>
      <c r="M51" s="52"/>
      <c r="N51" s="65"/>
      <c r="O51" s="52"/>
      <c r="P51" s="66"/>
      <c r="Q51" s="49"/>
      <c r="R51" s="50"/>
      <c r="S51" s="65"/>
      <c r="T51" s="50"/>
      <c r="U51" s="65"/>
      <c r="V51" s="50"/>
      <c r="W51" s="65"/>
      <c r="X51" s="52"/>
      <c r="Y51" s="65"/>
      <c r="Z51" s="52"/>
      <c r="AA51" s="66"/>
    </row>
    <row r="52" spans="2:27" ht="15" customHeight="1">
      <c r="B52" s="9"/>
      <c r="C52" s="28" t="s">
        <v>40</v>
      </c>
      <c r="D52" s="31" t="s">
        <v>49</v>
      </c>
      <c r="E52" s="11"/>
      <c r="F52" s="49">
        <v>1310</v>
      </c>
      <c r="G52" s="51" t="s">
        <v>41</v>
      </c>
      <c r="H52" s="51" t="s">
        <v>41</v>
      </c>
      <c r="I52" s="51" t="s">
        <v>41</v>
      </c>
      <c r="J52" s="51" t="s">
        <v>41</v>
      </c>
      <c r="K52" s="51" t="s">
        <v>41</v>
      </c>
      <c r="L52" s="51" t="s">
        <v>41</v>
      </c>
      <c r="M52" s="51" t="s">
        <v>41</v>
      </c>
      <c r="N52" s="51" t="s">
        <v>41</v>
      </c>
      <c r="O52" s="51" t="s">
        <v>41</v>
      </c>
      <c r="P52" s="63" t="s">
        <v>41</v>
      </c>
      <c r="Q52" s="49">
        <v>70651</v>
      </c>
      <c r="R52" s="51" t="s">
        <v>41</v>
      </c>
      <c r="S52" s="51" t="s">
        <v>41</v>
      </c>
      <c r="T52" s="51" t="s">
        <v>41</v>
      </c>
      <c r="U52" s="51" t="s">
        <v>41</v>
      </c>
      <c r="V52" s="51" t="s">
        <v>41</v>
      </c>
      <c r="W52" s="51" t="s">
        <v>41</v>
      </c>
      <c r="X52" s="51" t="s">
        <v>41</v>
      </c>
      <c r="Y52" s="51" t="s">
        <v>41</v>
      </c>
      <c r="Z52" s="51" t="s">
        <v>41</v>
      </c>
      <c r="AA52" s="63" t="s">
        <v>41</v>
      </c>
    </row>
    <row r="53" spans="2:27" ht="15" customHeight="1" thickBot="1">
      <c r="B53" s="20"/>
      <c r="C53" s="33"/>
      <c r="D53" s="32"/>
      <c r="E53" s="22"/>
      <c r="F53" s="53"/>
      <c r="G53" s="54"/>
      <c r="H53" s="54"/>
      <c r="I53" s="54"/>
      <c r="J53" s="55"/>
      <c r="K53" s="54"/>
      <c r="L53" s="54"/>
      <c r="M53" s="54"/>
      <c r="N53" s="54"/>
      <c r="O53" s="54"/>
      <c r="P53" s="64"/>
      <c r="Q53" s="53"/>
      <c r="R53" s="54"/>
      <c r="S53" s="54"/>
      <c r="T53" s="55"/>
      <c r="U53" s="55"/>
      <c r="V53" s="54"/>
      <c r="W53" s="54"/>
      <c r="X53" s="55"/>
      <c r="Y53" s="56"/>
      <c r="Z53" s="54"/>
      <c r="AA53" s="58"/>
    </row>
    <row r="54" spans="13:14" ht="13.5">
      <c r="M54" s="7"/>
      <c r="N54" s="10"/>
    </row>
    <row r="55" spans="13:14" ht="13.5">
      <c r="M55" s="10"/>
      <c r="N55" s="10"/>
    </row>
    <row r="56" spans="13:14" ht="13.5">
      <c r="M56" s="10"/>
      <c r="N56" s="10"/>
    </row>
    <row r="57" spans="13:14" ht="13.5">
      <c r="M57" s="10"/>
      <c r="N57" s="10"/>
    </row>
    <row r="58" spans="13:14" ht="13.5">
      <c r="M58" s="10"/>
      <c r="N58" s="10"/>
    </row>
    <row r="59" spans="13:14" ht="13.5">
      <c r="M59" s="10"/>
      <c r="N59" s="10"/>
    </row>
    <row r="60" spans="13:14" ht="13.5">
      <c r="M60" s="10"/>
      <c r="N60" s="10"/>
    </row>
    <row r="61" spans="13:14" ht="13.5">
      <c r="M61" s="10"/>
      <c r="N61" s="10"/>
    </row>
  </sheetData>
  <sheetProtection/>
  <mergeCells count="4">
    <mergeCell ref="X10:Y10"/>
    <mergeCell ref="Z10:AA10"/>
    <mergeCell ref="Q6:AA6"/>
    <mergeCell ref="F6:P6"/>
  </mergeCells>
  <printOptions horizontalCentered="1"/>
  <pageMargins left="0.32" right="0.1968503937007874" top="0.787401574803149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千葉県</cp:lastModifiedBy>
  <cp:lastPrinted>2011-08-10T00:12:07Z</cp:lastPrinted>
  <dcterms:created xsi:type="dcterms:W3CDTF">2000-02-14T08:01:52Z</dcterms:created>
  <dcterms:modified xsi:type="dcterms:W3CDTF">2013-07-16T07:24:16Z</dcterms:modified>
  <cp:category/>
  <cp:version/>
  <cp:contentType/>
  <cp:contentStatus/>
</cp:coreProperties>
</file>