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第10表" sheetId="1" r:id="rId1"/>
  </sheets>
  <externalReferences>
    <externalReference r:id="rId4"/>
  </externalReferences>
  <definedNames>
    <definedName name="_xlnm.Print_Area" localSheetId="0">'第10表'!$A$3:$L$73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<sst xmlns="http://schemas.openxmlformats.org/spreadsheetml/2006/main" count="75" uniqueCount="72">
  <si>
    <t>千葉県及び
市区町村</t>
  </si>
  <si>
    <t>事業所数</t>
  </si>
  <si>
    <t>総数</t>
  </si>
  <si>
    <t>廃業事業所</t>
  </si>
  <si>
    <t>県内に占める割合
（％）</t>
  </si>
  <si>
    <t>存続事業所</t>
  </si>
  <si>
    <t>新設事業所</t>
  </si>
  <si>
    <t>県　　計</t>
  </si>
  <si>
    <t>市 部 計</t>
  </si>
  <si>
    <t>町村部計</t>
  </si>
  <si>
    <t>千葉市</t>
  </si>
  <si>
    <t>　中央区</t>
  </si>
  <si>
    <t>　花見川区</t>
  </si>
  <si>
    <t>　稲毛区</t>
  </si>
  <si>
    <t>　若葉区</t>
  </si>
  <si>
    <t>　緑　　区</t>
  </si>
  <si>
    <t>　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</si>
  <si>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</si>
  <si>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</si>
  <si>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</si>
  <si>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</si>
  <si>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</si>
  <si>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</si>
  <si>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</si>
  <si>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</si>
  <si>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</si>
  <si>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</si>
  <si>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</si>
  <si>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</si>
  <si>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</si>
  <si>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</si>
  <si>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</si>
  <si>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</si>
  <si>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</si>
  <si>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</si>
  <si>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</si>
  <si>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</si>
  <si>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</si>
  <si>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</si>
  <si>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</si>
  <si>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</si>
  <si>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</si>
  <si>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</si>
  <si>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</si>
  <si>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</si>
  <si>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</si>
  <si>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</si>
  <si>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</si>
  <si>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</si>
  <si>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</si>
  <si>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</si>
  <si>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</si>
  <si>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</si>
  <si>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</si>
  <si>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</si>
  <si>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</si>
  <si>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</si>
  <si>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</si>
  <si>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</si>
  <si>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</si>
  <si>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</si>
  <si>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</si>
  <si>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</si>
  <si>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</si>
  <si>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</si>
  <si>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</si>
  <si>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</si>
  <si>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</si>
  <si>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</si>
  <si>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</si>
  <si>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注：「事業所数」は事業内容等不詳の事業所を含む。</t>
  </si>
  <si>
    <t>　　　第１０表　市町村、異動状況別事業所数（民営の事業所）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</si>
</sst>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Ｐ明朝"/>
      <family val="1"/>
    </font>
    <font>
      <sz val="8"/>
      <color indexed="8"/>
      <name val="ＭＳ 明朝"/>
      <family val="1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Times New Roman"/>
      <family val="1"/>
    </font>
    <font>
      <u val="single"/>
      <sz val="11"/>
      <color indexed="20"/>
      <name val="ＭＳ Ｐゴシック"/>
      <family val="3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</borders>
  <cellStyleXfs count="17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Fill="0" applyBorder="0" applyAlignment="0">
      <protection/>
    </xf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4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28" borderId="2" applyNumberFormat="0" applyFont="0" applyAlignment="0" applyProtection="0"/>
    <xf numFmtId="0" fontId="49" fillId="28" borderId="2" applyNumberFormat="0" applyFont="0" applyAlignment="0" applyProtection="0"/>
    <xf numFmtId="0" fontId="49" fillId="28" borderId="2" applyNumberFormat="0" applyFont="0" applyAlignment="0" applyProtection="0"/>
    <xf numFmtId="0" fontId="49" fillId="28" borderId="2" applyNumberFormat="0" applyFont="0" applyAlignment="0" applyProtection="0"/>
    <xf numFmtId="0" fontId="49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50" fillId="0" borderId="0" applyBorder="0">
      <alignment horizontal="center" vertical="center"/>
      <protection/>
    </xf>
    <xf numFmtId="0" fontId="3" fillId="0" borderId="0">
      <alignment/>
      <protection/>
    </xf>
    <xf numFmtId="0" fontId="50" fillId="0" borderId="0">
      <alignment vertical="center"/>
      <protection/>
    </xf>
    <xf numFmtId="0" fontId="11" fillId="0" borderId="0">
      <alignment/>
      <protection/>
    </xf>
    <xf numFmtId="0" fontId="5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83" fillId="0" borderId="0" applyNumberFormat="0" applyFill="0" applyBorder="0" applyAlignment="0" applyProtection="0"/>
    <xf numFmtId="0" fontId="10" fillId="0" borderId="0">
      <alignment/>
      <protection/>
    </xf>
    <xf numFmtId="0" fontId="84" fillId="32" borderId="0" applyNumberFormat="0" applyBorder="0" applyAlignment="0" applyProtection="0"/>
    <xf numFmtId="0" fontId="8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0" fillId="0" borderId="0" xfId="123" applyFont="1" applyAlignment="1">
      <alignment/>
    </xf>
    <xf numFmtId="38" fontId="5" fillId="0" borderId="0" xfId="123" applyFont="1" applyAlignment="1">
      <alignment/>
    </xf>
    <xf numFmtId="0" fontId="6" fillId="0" borderId="10" xfId="158" applyFont="1" applyBorder="1" applyAlignment="1" applyProtection="1">
      <alignment horizontal="center" vertical="center"/>
      <protection/>
    </xf>
    <xf numFmtId="38" fontId="6" fillId="0" borderId="10" xfId="123" applyFont="1" applyBorder="1" applyAlignment="1" applyProtection="1">
      <alignment horizontal="center" vertical="center"/>
      <protection/>
    </xf>
    <xf numFmtId="0" fontId="6" fillId="0" borderId="11" xfId="158" applyFont="1" applyBorder="1" applyAlignment="1" applyProtection="1">
      <alignment horizontal="center" vertical="center" wrapText="1"/>
      <protection/>
    </xf>
    <xf numFmtId="38" fontId="6" fillId="0" borderId="11" xfId="123" applyFont="1" applyBorder="1" applyAlignment="1" applyProtection="1">
      <alignment vertical="center"/>
      <protection/>
    </xf>
    <xf numFmtId="0" fontId="6" fillId="0" borderId="12" xfId="158" applyFont="1" applyBorder="1" applyAlignment="1" applyProtection="1">
      <alignment horizontal="center" vertical="center" wrapText="1"/>
      <protection/>
    </xf>
    <xf numFmtId="0" fontId="6" fillId="0" borderId="13" xfId="158" applyFont="1" applyBorder="1" applyAlignment="1" applyProtection="1">
      <alignment horizontal="center" vertical="center" wrapText="1"/>
      <protection/>
    </xf>
    <xf numFmtId="38" fontId="5" fillId="0" borderId="14" xfId="123" applyFont="1" applyBorder="1" applyAlignment="1">
      <alignment vertical="center"/>
    </xf>
    <xf numFmtId="0" fontId="5" fillId="0" borderId="15" xfId="158" applyFont="1" applyBorder="1" applyAlignment="1" applyProtection="1">
      <alignment horizontal="distributed" vertical="center"/>
      <protection/>
    </xf>
    <xf numFmtId="38" fontId="5" fillId="0" borderId="15" xfId="123" applyFont="1" applyBorder="1" applyAlignment="1">
      <alignment vertical="center"/>
    </xf>
    <xf numFmtId="38" fontId="7" fillId="0" borderId="16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38" fontId="7" fillId="0" borderId="16" xfId="123" applyFont="1" applyBorder="1" applyAlignment="1">
      <alignment horizontal="right" vertical="center" wrapText="1"/>
    </xf>
    <xf numFmtId="38" fontId="5" fillId="0" borderId="17" xfId="123" applyFont="1" applyBorder="1" applyAlignment="1">
      <alignment horizontal="left" vertical="center"/>
    </xf>
    <xf numFmtId="0" fontId="5" fillId="0" borderId="0" xfId="158" applyFont="1" applyBorder="1" applyAlignment="1" applyProtection="1">
      <alignment horizontal="distributed" vertical="center"/>
      <protection/>
    </xf>
    <xf numFmtId="38" fontId="5" fillId="0" borderId="0" xfId="123" applyFont="1" applyBorder="1" applyAlignment="1">
      <alignment horizontal="left" vertical="center"/>
    </xf>
    <xf numFmtId="38" fontId="7" fillId="0" borderId="18" xfId="0" applyNumberFormat="1" applyFont="1" applyBorder="1" applyAlignment="1">
      <alignment/>
    </xf>
    <xf numFmtId="176" fontId="7" fillId="0" borderId="18" xfId="0" applyNumberFormat="1" applyFont="1" applyBorder="1" applyAlignment="1">
      <alignment/>
    </xf>
    <xf numFmtId="38" fontId="7" fillId="0" borderId="18" xfId="123" applyFont="1" applyBorder="1" applyAlignment="1">
      <alignment horizontal="right" vertical="center" wrapText="1"/>
    </xf>
    <xf numFmtId="0" fontId="7" fillId="0" borderId="18" xfId="0" applyFont="1" applyBorder="1" applyAlignment="1">
      <alignment/>
    </xf>
    <xf numFmtId="38" fontId="7" fillId="0" borderId="18" xfId="123" applyFont="1" applyBorder="1" applyAlignment="1">
      <alignment/>
    </xf>
    <xf numFmtId="0" fontId="5" fillId="0" borderId="17" xfId="158" applyFont="1" applyBorder="1" applyAlignment="1">
      <alignment vertical="center"/>
      <protection/>
    </xf>
    <xf numFmtId="0" fontId="5" fillId="0" borderId="0" xfId="158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>
      <alignment/>
    </xf>
    <xf numFmtId="38" fontId="86" fillId="0" borderId="18" xfId="123" applyFont="1" applyBorder="1" applyAlignment="1">
      <alignment vertical="center"/>
    </xf>
    <xf numFmtId="38" fontId="86" fillId="0" borderId="0" xfId="123" applyFont="1" applyBorder="1" applyAlignment="1">
      <alignment vertical="center"/>
    </xf>
    <xf numFmtId="0" fontId="5" fillId="0" borderId="19" xfId="158" applyFont="1" applyBorder="1" applyAlignment="1">
      <alignment vertical="center"/>
      <protection/>
    </xf>
    <xf numFmtId="0" fontId="5" fillId="0" borderId="20" xfId="158" applyFont="1" applyBorder="1" applyAlignment="1" applyProtection="1">
      <alignment horizontal="distributed" vertical="center"/>
      <protection/>
    </xf>
    <xf numFmtId="0" fontId="5" fillId="0" borderId="20" xfId="158" applyFont="1" applyBorder="1" applyAlignment="1" applyProtection="1">
      <alignment horizontal="center" vertical="center"/>
      <protection/>
    </xf>
    <xf numFmtId="38" fontId="7" fillId="0" borderId="21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38" fontId="86" fillId="0" borderId="21" xfId="123" applyFont="1" applyBorder="1" applyAlignment="1">
      <alignment vertical="center"/>
    </xf>
    <xf numFmtId="176" fontId="7" fillId="0" borderId="21" xfId="0" applyNumberFormat="1" applyFont="1" applyBorder="1" applyAlignment="1">
      <alignment/>
    </xf>
    <xf numFmtId="38" fontId="86" fillId="0" borderId="20" xfId="123" applyFont="1" applyBorder="1" applyAlignment="1">
      <alignment vertical="center"/>
    </xf>
    <xf numFmtId="0" fontId="5" fillId="0" borderId="22" xfId="158" applyFont="1" applyBorder="1" applyAlignment="1">
      <alignment vertical="center"/>
      <protection/>
    </xf>
    <xf numFmtId="0" fontId="5" fillId="0" borderId="23" xfId="158" applyFont="1" applyBorder="1" applyAlignment="1" applyProtection="1">
      <alignment horizontal="distributed" vertical="center"/>
      <protection/>
    </xf>
    <xf numFmtId="0" fontId="5" fillId="0" borderId="23" xfId="158" applyFont="1" applyBorder="1" applyAlignment="1" applyProtection="1">
      <alignment horizontal="center" vertical="center"/>
      <protection/>
    </xf>
    <xf numFmtId="38" fontId="7" fillId="0" borderId="24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38" fontId="86" fillId="0" borderId="24" xfId="123" applyFont="1" applyBorder="1" applyAlignment="1">
      <alignment vertical="center"/>
    </xf>
    <xf numFmtId="176" fontId="7" fillId="0" borderId="24" xfId="0" applyNumberFormat="1" applyFont="1" applyBorder="1" applyAlignment="1">
      <alignment/>
    </xf>
    <xf numFmtId="38" fontId="86" fillId="0" borderId="23" xfId="123" applyFont="1" applyBorder="1" applyAlignment="1">
      <alignment vertical="center"/>
    </xf>
    <xf numFmtId="0" fontId="5" fillId="0" borderId="25" xfId="158" applyFont="1" applyBorder="1" applyAlignment="1">
      <alignment vertical="center"/>
      <protection/>
    </xf>
    <xf numFmtId="0" fontId="5" fillId="0" borderId="26" xfId="158" applyFont="1" applyBorder="1" applyAlignment="1" applyProtection="1">
      <alignment horizontal="distributed" vertical="center"/>
      <protection/>
    </xf>
    <xf numFmtId="0" fontId="5" fillId="0" borderId="26" xfId="158" applyFont="1" applyBorder="1" applyAlignment="1" applyProtection="1">
      <alignment horizontal="center" vertical="center"/>
      <protection/>
    </xf>
    <xf numFmtId="38" fontId="7" fillId="0" borderId="27" xfId="0" applyNumberFormat="1" applyFont="1" applyBorder="1" applyAlignment="1">
      <alignment/>
    </xf>
    <xf numFmtId="177" fontId="7" fillId="0" borderId="27" xfId="0" applyNumberFormat="1" applyFont="1" applyBorder="1" applyAlignment="1">
      <alignment/>
    </xf>
    <xf numFmtId="38" fontId="86" fillId="0" borderId="27" xfId="123" applyFont="1" applyBorder="1" applyAlignment="1">
      <alignment vertical="center"/>
    </xf>
    <xf numFmtId="176" fontId="7" fillId="0" borderId="27" xfId="0" applyNumberFormat="1" applyFont="1" applyBorder="1" applyAlignment="1">
      <alignment/>
    </xf>
    <xf numFmtId="38" fontId="86" fillId="0" borderId="26" xfId="123" applyFont="1" applyBorder="1" applyAlignment="1">
      <alignment vertical="center"/>
    </xf>
    <xf numFmtId="0" fontId="8" fillId="0" borderId="0" xfId="158" applyFont="1" applyAlignment="1" applyProtection="1">
      <alignment horizontal="left" vertical="center"/>
      <protection/>
    </xf>
    <xf numFmtId="0" fontId="5" fillId="0" borderId="0" xfId="158" applyFont="1" applyBorder="1" applyAlignment="1">
      <alignment vertical="center"/>
      <protection/>
    </xf>
    <xf numFmtId="0" fontId="60" fillId="0" borderId="0" xfId="107" applyFill="1" applyAlignment="1" applyProtection="1">
      <alignment/>
      <protection/>
    </xf>
    <xf numFmtId="0" fontId="3" fillId="0" borderId="0" xfId="158" applyFont="1" applyFill="1" applyAlignment="1">
      <alignment vertical="center"/>
      <protection/>
    </xf>
    <xf numFmtId="0" fontId="0" fillId="0" borderId="0" xfId="0" applyFill="1" applyAlignment="1">
      <alignment/>
    </xf>
    <xf numFmtId="0" fontId="87" fillId="0" borderId="0" xfId="152" applyFont="1" applyFill="1">
      <alignment vertical="center"/>
      <protection/>
    </xf>
    <xf numFmtId="0" fontId="4" fillId="0" borderId="0" xfId="158" applyFont="1" applyFill="1" applyAlignment="1" applyProtection="1">
      <alignment vertical="center"/>
      <protection/>
    </xf>
    <xf numFmtId="0" fontId="88" fillId="0" borderId="0" xfId="107" applyFont="1" applyFill="1" applyAlignment="1" applyProtection="1">
      <alignment/>
      <protection/>
    </xf>
    <xf numFmtId="0" fontId="60" fillId="0" borderId="0" xfId="107" applyFill="1" applyAlignment="1" applyProtection="1">
      <alignment horizontal="left"/>
      <protection/>
    </xf>
    <xf numFmtId="38" fontId="5" fillId="0" borderId="14" xfId="123" applyFont="1" applyBorder="1" applyAlignment="1">
      <alignment horizontal="center" vertical="center" wrapText="1"/>
    </xf>
    <xf numFmtId="38" fontId="5" fillId="0" borderId="15" xfId="123" applyFont="1" applyBorder="1" applyAlignment="1">
      <alignment horizontal="center" vertical="center" wrapText="1"/>
    </xf>
    <xf numFmtId="38" fontId="5" fillId="0" borderId="28" xfId="123" applyFont="1" applyBorder="1" applyAlignment="1">
      <alignment horizontal="center" vertical="center" wrapText="1"/>
    </xf>
    <xf numFmtId="38" fontId="5" fillId="0" borderId="17" xfId="123" applyFont="1" applyBorder="1" applyAlignment="1">
      <alignment horizontal="center" vertical="center" wrapText="1"/>
    </xf>
    <xf numFmtId="38" fontId="5" fillId="0" borderId="0" xfId="123" applyFont="1" applyBorder="1" applyAlignment="1">
      <alignment horizontal="center" vertical="center" wrapText="1"/>
    </xf>
    <xf numFmtId="38" fontId="5" fillId="0" borderId="29" xfId="123" applyFont="1" applyBorder="1" applyAlignment="1">
      <alignment horizontal="center" vertical="center" wrapText="1"/>
    </xf>
    <xf numFmtId="38" fontId="5" fillId="0" borderId="25" xfId="123" applyFont="1" applyBorder="1" applyAlignment="1">
      <alignment horizontal="center" vertical="center" wrapText="1"/>
    </xf>
    <xf numFmtId="38" fontId="5" fillId="0" borderId="26" xfId="123" applyFont="1" applyBorder="1" applyAlignment="1">
      <alignment horizontal="center" vertical="center" wrapText="1"/>
    </xf>
    <xf numFmtId="38" fontId="5" fillId="0" borderId="30" xfId="123" applyFont="1" applyBorder="1" applyAlignment="1">
      <alignment horizontal="center" vertical="center" wrapText="1"/>
    </xf>
    <xf numFmtId="0" fontId="6" fillId="0" borderId="31" xfId="158" applyFont="1" applyBorder="1" applyAlignment="1" applyProtection="1">
      <alignment horizontal="center" vertical="center"/>
      <protection/>
    </xf>
    <xf numFmtId="0" fontId="6" fillId="0" borderId="11" xfId="158" applyFont="1" applyBorder="1" applyAlignment="1" applyProtection="1">
      <alignment horizontal="center" vertical="center"/>
      <protection/>
    </xf>
    <xf numFmtId="0" fontId="6" fillId="0" borderId="12" xfId="158" applyFont="1" applyBorder="1" applyAlignment="1" applyProtection="1">
      <alignment horizontal="center" vertical="center"/>
      <protection/>
    </xf>
    <xf numFmtId="0" fontId="6" fillId="0" borderId="10" xfId="158" applyFont="1" applyBorder="1" applyAlignment="1" applyProtection="1">
      <alignment horizontal="center" vertical="center" wrapText="1"/>
      <protection/>
    </xf>
    <xf numFmtId="0" fontId="6" fillId="0" borderId="0" xfId="158" applyFont="1" applyBorder="1" applyAlignment="1" applyProtection="1">
      <alignment horizontal="center" vertical="center"/>
      <protection/>
    </xf>
    <xf numFmtId="38" fontId="6" fillId="0" borderId="10" xfId="123" applyFont="1" applyBorder="1" applyAlignment="1" applyProtection="1">
      <alignment horizontal="center" vertical="center"/>
      <protection/>
    </xf>
    <xf numFmtId="38" fontId="6" fillId="0" borderId="0" xfId="123" applyFont="1" applyBorder="1" applyAlignment="1" applyProtection="1">
      <alignment horizontal="center" vertical="center"/>
      <protection/>
    </xf>
    <xf numFmtId="38" fontId="6" fillId="0" borderId="26" xfId="123" applyFont="1" applyBorder="1" applyAlignment="1" applyProtection="1">
      <alignment horizontal="center" vertical="center"/>
      <protection/>
    </xf>
    <xf numFmtId="0" fontId="6" fillId="0" borderId="32" xfId="158" applyFont="1" applyBorder="1" applyAlignment="1" applyProtection="1">
      <alignment horizontal="center" vertical="center" wrapText="1"/>
      <protection/>
    </xf>
    <xf numFmtId="0" fontId="6" fillId="0" borderId="33" xfId="158" applyFont="1" applyBorder="1" applyAlignment="1" applyProtection="1">
      <alignment horizontal="center" vertical="center" wrapText="1"/>
      <protection/>
    </xf>
    <xf numFmtId="38" fontId="6" fillId="0" borderId="34" xfId="123" applyFont="1" applyBorder="1" applyAlignment="1" applyProtection="1">
      <alignment horizontal="center" vertical="center"/>
      <protection/>
    </xf>
    <xf numFmtId="38" fontId="6" fillId="0" borderId="33" xfId="123" applyFont="1" applyBorder="1" applyAlignment="1" applyProtection="1">
      <alignment horizontal="center" vertical="center"/>
      <protection/>
    </xf>
  </cellXfs>
  <cellStyles count="160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2" xfId="77"/>
    <cellStyle name="60% - アクセント 2 2" xfId="78"/>
    <cellStyle name="60% - アクセント 3" xfId="79"/>
    <cellStyle name="60% - アクセント 3 2" xfId="80"/>
    <cellStyle name="60% - アクセント 4" xfId="81"/>
    <cellStyle name="60% - アクセント 4 2" xfId="82"/>
    <cellStyle name="60% - アクセント 5" xfId="83"/>
    <cellStyle name="60% - アクセント 5 2" xfId="84"/>
    <cellStyle name="60% - アクセント 6" xfId="85"/>
    <cellStyle name="60% - アクセント 6 2" xfId="86"/>
    <cellStyle name="アクセント 1" xfId="87"/>
    <cellStyle name="アクセント 1 2" xfId="88"/>
    <cellStyle name="アクセント 2" xfId="89"/>
    <cellStyle name="アクセント 2 2" xfId="90"/>
    <cellStyle name="アクセント 3" xfId="91"/>
    <cellStyle name="アクセント 3 2" xfId="92"/>
    <cellStyle name="アクセント 4" xfId="93"/>
    <cellStyle name="アクセント 4 2" xfId="94"/>
    <cellStyle name="アクセント 5" xfId="95"/>
    <cellStyle name="アクセント 5 2" xfId="96"/>
    <cellStyle name="アクセント 6" xfId="97"/>
    <cellStyle name="アクセント 6 2" xfId="98"/>
    <cellStyle name="タイトル" xfId="99"/>
    <cellStyle name="たいむず" xfId="100"/>
    <cellStyle name="チェック セル" xfId="101"/>
    <cellStyle name="チェック セル 2" xfId="102"/>
    <cellStyle name="どちらでもない" xfId="103"/>
    <cellStyle name="どちらでもない 2" xfId="104"/>
    <cellStyle name="Percent" xfId="105"/>
    <cellStyle name="パーセント 2" xfId="106"/>
    <cellStyle name="Hyperlink" xfId="107"/>
    <cellStyle name="ハイパーリンク 2" xfId="108"/>
    <cellStyle name="ハイパーリンク 2 2" xfId="109"/>
    <cellStyle name="メモ" xfId="110"/>
    <cellStyle name="メモ 2" xfId="111"/>
    <cellStyle name="メモ 3" xfId="112"/>
    <cellStyle name="メモ 4" xfId="113"/>
    <cellStyle name="メモ 5" xfId="114"/>
    <cellStyle name="リンク セル" xfId="115"/>
    <cellStyle name="リンク セル 2" xfId="116"/>
    <cellStyle name="悪い" xfId="117"/>
    <cellStyle name="悪い 2" xfId="118"/>
    <cellStyle name="計算" xfId="119"/>
    <cellStyle name="計算 2" xfId="120"/>
    <cellStyle name="警告文" xfId="121"/>
    <cellStyle name="警告文 2" xfId="122"/>
    <cellStyle name="Comma [0]" xfId="123"/>
    <cellStyle name="Comma" xfId="124"/>
    <cellStyle name="桁区切り 2" xfId="125"/>
    <cellStyle name="桁区切り 2 2" xfId="126"/>
    <cellStyle name="桁区切り 2 3" xfId="127"/>
    <cellStyle name="桁区切り 2 4" xfId="128"/>
    <cellStyle name="桁区切り 3" xfId="129"/>
    <cellStyle name="桁区切り 3 2" xfId="130"/>
    <cellStyle name="桁区切り 4" xfId="131"/>
    <cellStyle name="桁区切り 5" xfId="132"/>
    <cellStyle name="桁区切り 6" xfId="133"/>
    <cellStyle name="見出し 1" xfId="134"/>
    <cellStyle name="見出し 1 2" xfId="135"/>
    <cellStyle name="見出し 2" xfId="136"/>
    <cellStyle name="見出し 2 2" xfId="137"/>
    <cellStyle name="見出し 3" xfId="138"/>
    <cellStyle name="見出し 3 2" xfId="139"/>
    <cellStyle name="見出し 4" xfId="140"/>
    <cellStyle name="見出し 4 2" xfId="141"/>
    <cellStyle name="集計" xfId="142"/>
    <cellStyle name="集計 2" xfId="143"/>
    <cellStyle name="出力" xfId="144"/>
    <cellStyle name="出力 2" xfId="145"/>
    <cellStyle name="説明文" xfId="146"/>
    <cellStyle name="説明文 2" xfId="147"/>
    <cellStyle name="Currency [0]" xfId="148"/>
    <cellStyle name="Currency" xfId="149"/>
    <cellStyle name="入力" xfId="150"/>
    <cellStyle name="入力 2" xfId="151"/>
    <cellStyle name="標準 10" xfId="152"/>
    <cellStyle name="標準 2" xfId="153"/>
    <cellStyle name="標準 2 2" xfId="154"/>
    <cellStyle name="標準 2 2 2" xfId="155"/>
    <cellStyle name="標準 2 3" xfId="156"/>
    <cellStyle name="標準 2 3 2" xfId="157"/>
    <cellStyle name="標準 2 4" xfId="158"/>
    <cellStyle name="標準 2 5" xfId="159"/>
    <cellStyle name="標準 3" xfId="160"/>
    <cellStyle name="標準 3 2" xfId="161"/>
    <cellStyle name="標準 4" xfId="162"/>
    <cellStyle name="標準 4 2" xfId="163"/>
    <cellStyle name="標準 5" xfId="164"/>
    <cellStyle name="標準 5 2" xfId="165"/>
    <cellStyle name="標準 6" xfId="166"/>
    <cellStyle name="標準 7" xfId="167"/>
    <cellStyle name="標準 8" xfId="168"/>
    <cellStyle name="標準 9" xfId="169"/>
    <cellStyle name="Followed Hyperlink" xfId="170"/>
    <cellStyle name="未定義" xfId="171"/>
    <cellStyle name="良い" xfId="172"/>
    <cellStyle name="良い 2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&#32076;&#28168;&#25285;&#24403;\&#9321;&#32076;&#28168;&#12475;&#12531;&#12469;&#12473;\H24&#12475;&#12531;&#12469;&#12473;&#27963;&#21205;&#35519;&#26619;&#32080;&#26524;\&#21442;&#32771;&#34920;\&#21442;&#3277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表一覧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、第10表"/>
      <sheetName val="第11表"/>
      <sheetName val="第12表"/>
      <sheetName val="第13表、第14表、第15表"/>
      <sheetName val="第16表"/>
      <sheetName val="第17表"/>
      <sheetName val="第18表"/>
      <sheetName val="第19表"/>
      <sheetName val="第20表"/>
      <sheetName val="第21表"/>
      <sheetName val="第22表"/>
      <sheetName val="第23表"/>
      <sheetName val="第24表"/>
      <sheetName val="第25表"/>
      <sheetName val="第26表、第27表"/>
      <sheetName val="第28表"/>
      <sheetName val="第29表、第30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875" style="1" customWidth="1"/>
    <col min="2" max="2" width="2.125" style="1" customWidth="1"/>
    <col min="3" max="3" width="13.125" style="1" customWidth="1"/>
    <col min="4" max="4" width="2.125" style="1" customWidth="1"/>
    <col min="5" max="5" width="11.00390625" style="0" customWidth="1"/>
    <col min="6" max="6" width="7.00390625" style="0" customWidth="1"/>
    <col min="7" max="7" width="10.375" style="1" customWidth="1"/>
    <col min="8" max="8" width="7.00390625" style="0" customWidth="1"/>
    <col min="9" max="9" width="10.375" style="1" customWidth="1"/>
    <col min="10" max="10" width="7.00390625" style="0" customWidth="1"/>
    <col min="11" max="11" width="10.375" style="1" customWidth="1"/>
    <col min="12" max="12" width="7.00390625" style="0" customWidth="1"/>
  </cols>
  <sheetData>
    <row r="1" spans="1:4" ht="13.5">
      <c r="A1" s="59"/>
      <c r="B1" s="59"/>
      <c r="C1" s="60"/>
      <c r="D1" s="60"/>
    </row>
    <row r="2" spans="1:4" ht="14.25">
      <c r="A2" s="54"/>
      <c r="B2" s="55"/>
      <c r="C2" s="55"/>
      <c r="D2" s="56"/>
    </row>
    <row r="3" spans="1:4" ht="14.25">
      <c r="A3" s="57" t="s">
        <v>71</v>
      </c>
      <c r="B3" s="58"/>
      <c r="C3" s="58"/>
      <c r="D3" s="56"/>
    </row>
    <row r="5" spans="1:12" ht="18" customHeight="1">
      <c r="A5" s="2"/>
      <c r="B5" s="61" t="s">
        <v>0</v>
      </c>
      <c r="C5" s="62"/>
      <c r="D5" s="63"/>
      <c r="E5" s="70" t="s">
        <v>1</v>
      </c>
      <c r="F5" s="71"/>
      <c r="G5" s="71"/>
      <c r="H5" s="71"/>
      <c r="I5" s="71"/>
      <c r="J5" s="71"/>
      <c r="K5" s="71"/>
      <c r="L5" s="72"/>
    </row>
    <row r="6" spans="1:12" ht="17.25" customHeight="1">
      <c r="A6" s="2"/>
      <c r="B6" s="64"/>
      <c r="C6" s="65"/>
      <c r="D6" s="66"/>
      <c r="E6" s="73" t="s">
        <v>2</v>
      </c>
      <c r="F6" s="3"/>
      <c r="G6" s="4"/>
      <c r="H6" s="5"/>
      <c r="I6" s="6"/>
      <c r="J6" s="7"/>
      <c r="K6" s="75" t="s">
        <v>3</v>
      </c>
      <c r="L6" s="7"/>
    </row>
    <row r="7" spans="1:12" ht="17.25" customHeight="1">
      <c r="A7" s="2"/>
      <c r="B7" s="64"/>
      <c r="C7" s="65"/>
      <c r="D7" s="66"/>
      <c r="E7" s="74"/>
      <c r="F7" s="78" t="s">
        <v>4</v>
      </c>
      <c r="G7" s="80" t="s">
        <v>5</v>
      </c>
      <c r="H7" s="7"/>
      <c r="I7" s="80" t="s">
        <v>6</v>
      </c>
      <c r="J7" s="7"/>
      <c r="K7" s="76"/>
      <c r="L7" s="78" t="s">
        <v>4</v>
      </c>
    </row>
    <row r="8" spans="1:12" ht="51" customHeight="1">
      <c r="A8" s="2"/>
      <c r="B8" s="67"/>
      <c r="C8" s="68"/>
      <c r="D8" s="69"/>
      <c r="E8" s="74"/>
      <c r="F8" s="79"/>
      <c r="G8" s="81"/>
      <c r="H8" s="8" t="s">
        <v>4</v>
      </c>
      <c r="I8" s="81"/>
      <c r="J8" s="8" t="s">
        <v>4</v>
      </c>
      <c r="K8" s="77"/>
      <c r="L8" s="79"/>
    </row>
    <row r="9" spans="1:12" ht="18" customHeight="1">
      <c r="A9" s="2"/>
      <c r="B9" s="9"/>
      <c r="C9" s="10" t="s">
        <v>7</v>
      </c>
      <c r="D9" s="11"/>
      <c r="E9" s="12">
        <f>G9+I9</f>
        <v>200702</v>
      </c>
      <c r="F9" s="13">
        <f>E9/E$9*100</f>
        <v>100</v>
      </c>
      <c r="G9" s="14">
        <f>SUM(G14:G72)</f>
        <v>185707</v>
      </c>
      <c r="H9" s="13">
        <f>G9/G$9*100</f>
        <v>100</v>
      </c>
      <c r="I9" s="14">
        <f>SUM(I14:I72)</f>
        <v>14995</v>
      </c>
      <c r="J9" s="13">
        <f>I9/I$9*100</f>
        <v>100</v>
      </c>
      <c r="K9" s="14">
        <f>SUM(K14:K72)</f>
        <v>36978</v>
      </c>
      <c r="L9" s="13">
        <f>K9/K$9*100</f>
        <v>100</v>
      </c>
    </row>
    <row r="10" spans="1:12" ht="13.5">
      <c r="A10" s="2"/>
      <c r="B10" s="15"/>
      <c r="C10" s="16" t="s">
        <v>8</v>
      </c>
      <c r="D10" s="17"/>
      <c r="E10" s="18">
        <f aca="true" t="shared" si="0" ref="E10:E72">G10+I10</f>
        <v>190591</v>
      </c>
      <c r="F10" s="19">
        <f aca="true" t="shared" si="1" ref="F10:H11">E10/E$9*100</f>
        <v>94.96218273858756</v>
      </c>
      <c r="G10" s="20">
        <f>SUM(G14:G54)</f>
        <v>176074</v>
      </c>
      <c r="H10" s="19">
        <f t="shared" si="1"/>
        <v>94.81279650201661</v>
      </c>
      <c r="I10" s="20">
        <f>SUM(I14:I54)</f>
        <v>14517</v>
      </c>
      <c r="J10" s="19">
        <f aca="true" t="shared" si="2" ref="J10:L11">I10/I$9*100</f>
        <v>96.81227075691898</v>
      </c>
      <c r="K10" s="20">
        <f>SUM(K14:K54)</f>
        <v>35538</v>
      </c>
      <c r="L10" s="19">
        <f t="shared" si="2"/>
        <v>96.10579263345772</v>
      </c>
    </row>
    <row r="11" spans="1:12" ht="13.5">
      <c r="A11" s="2"/>
      <c r="B11" s="15"/>
      <c r="C11" s="16" t="s">
        <v>9</v>
      </c>
      <c r="D11" s="17"/>
      <c r="E11" s="18">
        <f t="shared" si="0"/>
        <v>10111</v>
      </c>
      <c r="F11" s="19">
        <f t="shared" si="1"/>
        <v>5.037817261412442</v>
      </c>
      <c r="G11" s="20">
        <f>SUM(G55:G72)</f>
        <v>9633</v>
      </c>
      <c r="H11" s="19">
        <f t="shared" si="1"/>
        <v>5.187203497983382</v>
      </c>
      <c r="I11" s="20">
        <f>SUM(I55:I72)</f>
        <v>478</v>
      </c>
      <c r="J11" s="19">
        <f t="shared" si="2"/>
        <v>3.187729243081027</v>
      </c>
      <c r="K11" s="20">
        <f>SUM(K55:K72)</f>
        <v>1440</v>
      </c>
      <c r="L11" s="19">
        <f t="shared" si="2"/>
        <v>3.8942073665422683</v>
      </c>
    </row>
    <row r="12" spans="1:12" ht="10.5" customHeight="1">
      <c r="A12" s="2"/>
      <c r="B12" s="15"/>
      <c r="C12" s="17"/>
      <c r="D12" s="17"/>
      <c r="E12" s="21"/>
      <c r="F12" s="21"/>
      <c r="G12" s="22"/>
      <c r="H12" s="21"/>
      <c r="I12" s="22"/>
      <c r="J12" s="21"/>
      <c r="K12" s="22"/>
      <c r="L12" s="21"/>
    </row>
    <row r="13" spans="1:12" ht="13.5">
      <c r="A13" s="2"/>
      <c r="B13" s="23"/>
      <c r="C13" s="16" t="s">
        <v>10</v>
      </c>
      <c r="D13" s="24"/>
      <c r="E13" s="18">
        <f t="shared" si="0"/>
        <v>30765</v>
      </c>
      <c r="F13" s="25">
        <f>E13/E$9*100</f>
        <v>15.32869627607099</v>
      </c>
      <c r="G13" s="22">
        <f>SUM(G14:G19)</f>
        <v>27921</v>
      </c>
      <c r="H13" s="19">
        <f>G13/G$9*100</f>
        <v>15.034974448997614</v>
      </c>
      <c r="I13" s="22">
        <f>SUM(I14:I19)</f>
        <v>2844</v>
      </c>
      <c r="J13" s="19">
        <f>I13/I$9*100</f>
        <v>18.966322107369123</v>
      </c>
      <c r="K13" s="22">
        <f>SUM(K14:K19)</f>
        <v>6268</v>
      </c>
      <c r="L13" s="19">
        <f>K13/K$9*100</f>
        <v>16.950619287143706</v>
      </c>
    </row>
    <row r="14" spans="1:12" ht="13.5">
      <c r="A14" s="2"/>
      <c r="B14" s="23"/>
      <c r="C14" s="16" t="s">
        <v>11</v>
      </c>
      <c r="D14" s="24"/>
      <c r="E14" s="18">
        <f t="shared" si="0"/>
        <v>11696</v>
      </c>
      <c r="F14" s="25">
        <f aca="true" t="shared" si="3" ref="F14:F72">E14/E$9*100</f>
        <v>5.827545315941047</v>
      </c>
      <c r="G14" s="26">
        <v>10385</v>
      </c>
      <c r="H14" s="19">
        <f aca="true" t="shared" si="4" ref="H14:H72">G14/G$9*100</f>
        <v>5.592142460973469</v>
      </c>
      <c r="I14" s="27">
        <v>1311</v>
      </c>
      <c r="J14" s="19">
        <f aca="true" t="shared" si="5" ref="J14:L72">I14/I$9*100</f>
        <v>8.742914304768256</v>
      </c>
      <c r="K14" s="27">
        <v>2706</v>
      </c>
      <c r="L14" s="19">
        <f t="shared" si="5"/>
        <v>7.317864676294013</v>
      </c>
    </row>
    <row r="15" spans="1:12" ht="13.5">
      <c r="A15" s="2"/>
      <c r="B15" s="23"/>
      <c r="C15" s="16" t="s">
        <v>12</v>
      </c>
      <c r="D15" s="24"/>
      <c r="E15" s="18">
        <f t="shared" si="0"/>
        <v>4565</v>
      </c>
      <c r="F15" s="25">
        <f t="shared" si="3"/>
        <v>2.274516447270082</v>
      </c>
      <c r="G15" s="26">
        <v>4266</v>
      </c>
      <c r="H15" s="19">
        <f t="shared" si="4"/>
        <v>2.29716704270706</v>
      </c>
      <c r="I15" s="27">
        <v>299</v>
      </c>
      <c r="J15" s="19">
        <f t="shared" si="5"/>
        <v>1.9939979993331112</v>
      </c>
      <c r="K15" s="27">
        <v>792</v>
      </c>
      <c r="L15" s="19">
        <f t="shared" si="5"/>
        <v>2.1418140515982476</v>
      </c>
    </row>
    <row r="16" spans="1:12" ht="13.5">
      <c r="A16" s="2"/>
      <c r="B16" s="23"/>
      <c r="C16" s="16" t="s">
        <v>13</v>
      </c>
      <c r="D16" s="24"/>
      <c r="E16" s="18">
        <f t="shared" si="0"/>
        <v>4272</v>
      </c>
      <c r="F16" s="25">
        <f t="shared" si="3"/>
        <v>2.1285288636884534</v>
      </c>
      <c r="G16" s="26">
        <v>3985</v>
      </c>
      <c r="H16" s="19">
        <f t="shared" si="4"/>
        <v>2.1458534142493284</v>
      </c>
      <c r="I16" s="27">
        <v>287</v>
      </c>
      <c r="J16" s="19">
        <f t="shared" si="5"/>
        <v>1.9139713237745917</v>
      </c>
      <c r="K16" s="27">
        <v>847</v>
      </c>
      <c r="L16" s="19">
        <f t="shared" si="5"/>
        <v>2.2905511385147928</v>
      </c>
    </row>
    <row r="17" spans="1:12" ht="13.5">
      <c r="A17" s="2"/>
      <c r="B17" s="23"/>
      <c r="C17" s="16" t="s">
        <v>14</v>
      </c>
      <c r="D17" s="24"/>
      <c r="E17" s="18">
        <f t="shared" si="0"/>
        <v>4258</v>
      </c>
      <c r="F17" s="25">
        <f t="shared" si="3"/>
        <v>2.1215533477493995</v>
      </c>
      <c r="G17" s="26">
        <v>3984</v>
      </c>
      <c r="H17" s="19">
        <f t="shared" si="4"/>
        <v>2.1453149315857774</v>
      </c>
      <c r="I17" s="27">
        <v>274</v>
      </c>
      <c r="J17" s="19">
        <f t="shared" si="5"/>
        <v>1.8272757585861954</v>
      </c>
      <c r="K17" s="27">
        <v>845</v>
      </c>
      <c r="L17" s="19">
        <f t="shared" si="5"/>
        <v>2.285142517172373</v>
      </c>
    </row>
    <row r="18" spans="1:12" ht="13.5">
      <c r="A18" s="2"/>
      <c r="B18" s="23"/>
      <c r="C18" s="16" t="s">
        <v>15</v>
      </c>
      <c r="D18" s="24"/>
      <c r="E18" s="18">
        <f t="shared" si="0"/>
        <v>2713</v>
      </c>
      <c r="F18" s="25">
        <f t="shared" si="3"/>
        <v>1.351755338760949</v>
      </c>
      <c r="G18" s="26">
        <v>2399</v>
      </c>
      <c r="H18" s="19">
        <f t="shared" si="4"/>
        <v>1.291819909858002</v>
      </c>
      <c r="I18" s="27">
        <v>314</v>
      </c>
      <c r="J18" s="19">
        <f t="shared" si="5"/>
        <v>2.0940313437812605</v>
      </c>
      <c r="K18" s="27">
        <v>442</v>
      </c>
      <c r="L18" s="19">
        <f t="shared" si="5"/>
        <v>1.1953053166747796</v>
      </c>
    </row>
    <row r="19" spans="1:12" ht="13.5">
      <c r="A19" s="2"/>
      <c r="B19" s="23"/>
      <c r="C19" s="16" t="s">
        <v>16</v>
      </c>
      <c r="D19" s="24"/>
      <c r="E19" s="18">
        <f t="shared" si="0"/>
        <v>3261</v>
      </c>
      <c r="F19" s="25">
        <f t="shared" si="3"/>
        <v>1.6247969626610597</v>
      </c>
      <c r="G19" s="26">
        <v>2902</v>
      </c>
      <c r="H19" s="19">
        <f t="shared" si="4"/>
        <v>1.5626766896239777</v>
      </c>
      <c r="I19" s="27">
        <v>359</v>
      </c>
      <c r="J19" s="19">
        <f t="shared" si="5"/>
        <v>2.3941313771257087</v>
      </c>
      <c r="K19" s="27">
        <v>636</v>
      </c>
      <c r="L19" s="19">
        <f t="shared" si="5"/>
        <v>1.7199415868895018</v>
      </c>
    </row>
    <row r="20" spans="1:12" ht="13.5">
      <c r="A20" s="2"/>
      <c r="B20" s="23"/>
      <c r="C20" s="16" t="s">
        <v>17</v>
      </c>
      <c r="D20" s="24"/>
      <c r="E20" s="18">
        <f t="shared" si="0"/>
        <v>4209</v>
      </c>
      <c r="F20" s="25">
        <f t="shared" si="3"/>
        <v>2.097139041962711</v>
      </c>
      <c r="G20" s="26">
        <v>3942</v>
      </c>
      <c r="H20" s="19">
        <f t="shared" si="4"/>
        <v>2.1226986597166504</v>
      </c>
      <c r="I20" s="27">
        <v>267</v>
      </c>
      <c r="J20" s="19">
        <f t="shared" si="5"/>
        <v>1.780593531177059</v>
      </c>
      <c r="K20" s="27">
        <v>639</v>
      </c>
      <c r="L20" s="19">
        <f t="shared" si="5"/>
        <v>1.7280545189031316</v>
      </c>
    </row>
    <row r="21" spans="1:12" ht="13.5">
      <c r="A21" s="2"/>
      <c r="B21" s="23"/>
      <c r="C21" s="16" t="s">
        <v>18</v>
      </c>
      <c r="D21" s="24"/>
      <c r="E21" s="18">
        <f t="shared" si="0"/>
        <v>12796</v>
      </c>
      <c r="F21" s="25">
        <f t="shared" si="3"/>
        <v>6.3756215682952835</v>
      </c>
      <c r="G21" s="26">
        <v>11801</v>
      </c>
      <c r="H21" s="19">
        <f t="shared" si="4"/>
        <v>6.354633912561185</v>
      </c>
      <c r="I21" s="27">
        <v>995</v>
      </c>
      <c r="J21" s="19">
        <f t="shared" si="5"/>
        <v>6.635545181727243</v>
      </c>
      <c r="K21" s="27">
        <v>2588</v>
      </c>
      <c r="L21" s="19">
        <f t="shared" si="5"/>
        <v>6.998756017091244</v>
      </c>
    </row>
    <row r="22" spans="1:12" ht="13.5">
      <c r="A22" s="2"/>
      <c r="B22" s="23"/>
      <c r="C22" s="16" t="s">
        <v>19</v>
      </c>
      <c r="D22" s="24"/>
      <c r="E22" s="18">
        <f t="shared" si="0"/>
        <v>16639</v>
      </c>
      <c r="F22" s="25">
        <f t="shared" si="3"/>
        <v>8.290400693565585</v>
      </c>
      <c r="G22" s="26">
        <v>15206</v>
      </c>
      <c r="H22" s="19">
        <f t="shared" si="4"/>
        <v>8.188167381951137</v>
      </c>
      <c r="I22" s="27">
        <v>1433</v>
      </c>
      <c r="J22" s="19">
        <f t="shared" si="5"/>
        <v>9.556518839613204</v>
      </c>
      <c r="K22" s="27">
        <v>3386</v>
      </c>
      <c r="L22" s="19">
        <f t="shared" si="5"/>
        <v>9.15679593271675</v>
      </c>
    </row>
    <row r="23" spans="1:12" ht="13.5">
      <c r="A23" s="2"/>
      <c r="B23" s="23"/>
      <c r="C23" s="16" t="s">
        <v>20</v>
      </c>
      <c r="D23" s="24"/>
      <c r="E23" s="18">
        <f t="shared" si="0"/>
        <v>3030</v>
      </c>
      <c r="F23" s="25">
        <f t="shared" si="3"/>
        <v>1.50970094966667</v>
      </c>
      <c r="G23" s="26">
        <v>2842</v>
      </c>
      <c r="H23" s="19">
        <f t="shared" si="4"/>
        <v>1.5303677298109388</v>
      </c>
      <c r="I23" s="27">
        <v>188</v>
      </c>
      <c r="J23" s="19">
        <f t="shared" si="5"/>
        <v>1.2537512504168056</v>
      </c>
      <c r="K23" s="27">
        <v>489</v>
      </c>
      <c r="L23" s="19">
        <f t="shared" si="5"/>
        <v>1.3224079182216453</v>
      </c>
    </row>
    <row r="24" spans="1:12" ht="13.5">
      <c r="A24" s="2"/>
      <c r="B24" s="28"/>
      <c r="C24" s="29" t="s">
        <v>21</v>
      </c>
      <c r="D24" s="30"/>
      <c r="E24" s="31">
        <f t="shared" si="0"/>
        <v>5054</v>
      </c>
      <c r="F24" s="32">
        <f t="shared" si="3"/>
        <v>2.5181612539984655</v>
      </c>
      <c r="G24" s="33">
        <v>4738</v>
      </c>
      <c r="H24" s="34">
        <f t="shared" si="4"/>
        <v>2.5513308599029654</v>
      </c>
      <c r="I24" s="35">
        <v>316</v>
      </c>
      <c r="J24" s="34">
        <f t="shared" si="5"/>
        <v>2.1073691230410136</v>
      </c>
      <c r="K24" s="35">
        <v>882</v>
      </c>
      <c r="L24" s="34">
        <f t="shared" si="5"/>
        <v>2.3852020120071393</v>
      </c>
    </row>
    <row r="25" spans="1:12" ht="13.5">
      <c r="A25" s="2"/>
      <c r="B25" s="23"/>
      <c r="C25" s="16" t="s">
        <v>22</v>
      </c>
      <c r="D25" s="24"/>
      <c r="E25" s="18">
        <f t="shared" si="0"/>
        <v>13973</v>
      </c>
      <c r="F25" s="25">
        <f t="shared" si="3"/>
        <v>6.962063158314316</v>
      </c>
      <c r="G25" s="26">
        <v>12845</v>
      </c>
      <c r="H25" s="19">
        <f t="shared" si="4"/>
        <v>6.91680981330806</v>
      </c>
      <c r="I25" s="27">
        <v>1128</v>
      </c>
      <c r="J25" s="19">
        <f t="shared" si="5"/>
        <v>7.522507502500833</v>
      </c>
      <c r="K25" s="27">
        <v>2787</v>
      </c>
      <c r="L25" s="19">
        <f t="shared" si="5"/>
        <v>7.536913840662016</v>
      </c>
    </row>
    <row r="26" spans="1:12" ht="13.5">
      <c r="A26" s="2"/>
      <c r="B26" s="23"/>
      <c r="C26" s="16" t="s">
        <v>23</v>
      </c>
      <c r="D26" s="24"/>
      <c r="E26" s="18">
        <f t="shared" si="0"/>
        <v>5043</v>
      </c>
      <c r="F26" s="25">
        <f t="shared" si="3"/>
        <v>2.512680491474923</v>
      </c>
      <c r="G26" s="26">
        <v>4788</v>
      </c>
      <c r="H26" s="19">
        <f t="shared" si="4"/>
        <v>2.5782549930804977</v>
      </c>
      <c r="I26" s="27">
        <v>255</v>
      </c>
      <c r="J26" s="19">
        <f t="shared" si="5"/>
        <v>1.7005668556185394</v>
      </c>
      <c r="K26" s="27">
        <v>847</v>
      </c>
      <c r="L26" s="19">
        <f t="shared" si="5"/>
        <v>2.2905511385147928</v>
      </c>
    </row>
    <row r="27" spans="1:12" ht="13.5">
      <c r="A27" s="2"/>
      <c r="B27" s="23"/>
      <c r="C27" s="16" t="s">
        <v>24</v>
      </c>
      <c r="D27" s="24"/>
      <c r="E27" s="18">
        <f t="shared" si="0"/>
        <v>3528</v>
      </c>
      <c r="F27" s="25">
        <f t="shared" si="3"/>
        <v>1.757830016641588</v>
      </c>
      <c r="G27" s="26">
        <v>3315</v>
      </c>
      <c r="H27" s="19">
        <f t="shared" si="4"/>
        <v>1.7850700296703947</v>
      </c>
      <c r="I27" s="27">
        <v>213</v>
      </c>
      <c r="J27" s="19">
        <f t="shared" si="5"/>
        <v>1.4204734911637211</v>
      </c>
      <c r="K27" s="27">
        <v>620</v>
      </c>
      <c r="L27" s="19">
        <f t="shared" si="5"/>
        <v>1.6766726161501433</v>
      </c>
    </row>
    <row r="28" spans="1:12" ht="13.5">
      <c r="A28" s="2"/>
      <c r="B28" s="36"/>
      <c r="C28" s="37" t="s">
        <v>25</v>
      </c>
      <c r="D28" s="38"/>
      <c r="E28" s="39">
        <f t="shared" si="0"/>
        <v>5529</v>
      </c>
      <c r="F28" s="40">
        <f t="shared" si="3"/>
        <v>2.754830544787795</v>
      </c>
      <c r="G28" s="41">
        <v>5094</v>
      </c>
      <c r="H28" s="42">
        <f t="shared" si="4"/>
        <v>2.743030688126996</v>
      </c>
      <c r="I28" s="43">
        <v>435</v>
      </c>
      <c r="J28" s="42">
        <f t="shared" si="5"/>
        <v>2.900966988996332</v>
      </c>
      <c r="K28" s="43">
        <v>1102</v>
      </c>
      <c r="L28" s="42">
        <f t="shared" si="5"/>
        <v>2.980150359673319</v>
      </c>
    </row>
    <row r="29" spans="1:12" ht="13.5">
      <c r="A29" s="2"/>
      <c r="B29" s="23"/>
      <c r="C29" s="16" t="s">
        <v>26</v>
      </c>
      <c r="D29" s="24"/>
      <c r="E29" s="18">
        <f t="shared" si="0"/>
        <v>4609</v>
      </c>
      <c r="F29" s="25">
        <f t="shared" si="3"/>
        <v>2.2964394973642515</v>
      </c>
      <c r="G29" s="26">
        <v>4244</v>
      </c>
      <c r="H29" s="19">
        <f t="shared" si="4"/>
        <v>2.2853204241089458</v>
      </c>
      <c r="I29" s="27">
        <v>365</v>
      </c>
      <c r="J29" s="19">
        <f t="shared" si="5"/>
        <v>2.4341447149049684</v>
      </c>
      <c r="K29" s="27">
        <v>837</v>
      </c>
      <c r="L29" s="19">
        <f t="shared" si="5"/>
        <v>2.2635080318026937</v>
      </c>
    </row>
    <row r="30" spans="1:12" ht="13.5">
      <c r="A30" s="2"/>
      <c r="B30" s="23"/>
      <c r="C30" s="16" t="s">
        <v>27</v>
      </c>
      <c r="D30" s="24"/>
      <c r="E30" s="18">
        <f t="shared" si="0"/>
        <v>2383</v>
      </c>
      <c r="F30" s="25">
        <f t="shared" si="3"/>
        <v>1.187332463054678</v>
      </c>
      <c r="G30" s="26">
        <v>2204</v>
      </c>
      <c r="H30" s="19">
        <f t="shared" si="4"/>
        <v>1.186815790465626</v>
      </c>
      <c r="I30" s="27">
        <v>179</v>
      </c>
      <c r="J30" s="19">
        <f t="shared" si="5"/>
        <v>1.193731243747916</v>
      </c>
      <c r="K30" s="27">
        <v>413</v>
      </c>
      <c r="L30" s="19">
        <f t="shared" si="5"/>
        <v>1.1168803072096922</v>
      </c>
    </row>
    <row r="31" spans="1:12" ht="13.5">
      <c r="A31" s="2"/>
      <c r="B31" s="23"/>
      <c r="C31" s="16" t="s">
        <v>28</v>
      </c>
      <c r="D31" s="24"/>
      <c r="E31" s="18">
        <f t="shared" si="0"/>
        <v>3344</v>
      </c>
      <c r="F31" s="25">
        <f t="shared" si="3"/>
        <v>1.6661518071568793</v>
      </c>
      <c r="G31" s="26">
        <v>3202</v>
      </c>
      <c r="H31" s="19">
        <f t="shared" si="4"/>
        <v>1.7242214886891716</v>
      </c>
      <c r="I31" s="27">
        <v>142</v>
      </c>
      <c r="J31" s="19">
        <f t="shared" si="5"/>
        <v>0.9469823274424808</v>
      </c>
      <c r="K31" s="27">
        <v>498</v>
      </c>
      <c r="L31" s="19">
        <f t="shared" si="5"/>
        <v>1.3467467142625345</v>
      </c>
    </row>
    <row r="32" spans="1:12" ht="13.5">
      <c r="A32" s="2"/>
      <c r="B32" s="23"/>
      <c r="C32" s="16" t="s">
        <v>29</v>
      </c>
      <c r="D32" s="24"/>
      <c r="E32" s="18">
        <f t="shared" si="0"/>
        <v>4267</v>
      </c>
      <c r="F32" s="25">
        <f t="shared" si="3"/>
        <v>2.126037607995934</v>
      </c>
      <c r="G32" s="26">
        <v>3833</v>
      </c>
      <c r="H32" s="19">
        <f t="shared" si="4"/>
        <v>2.06400404938963</v>
      </c>
      <c r="I32" s="27">
        <v>434</v>
      </c>
      <c r="J32" s="19">
        <f t="shared" si="5"/>
        <v>2.8942980993664555</v>
      </c>
      <c r="K32" s="27">
        <v>794</v>
      </c>
      <c r="L32" s="19">
        <f t="shared" si="5"/>
        <v>2.1472226729406674</v>
      </c>
    </row>
    <row r="33" spans="1:12" ht="13.5">
      <c r="A33" s="2"/>
      <c r="B33" s="23"/>
      <c r="C33" s="16" t="s">
        <v>30</v>
      </c>
      <c r="D33" s="24"/>
      <c r="E33" s="18">
        <f t="shared" si="0"/>
        <v>12550</v>
      </c>
      <c r="F33" s="25">
        <f t="shared" si="3"/>
        <v>6.2530517882233365</v>
      </c>
      <c r="G33" s="26">
        <v>11231</v>
      </c>
      <c r="H33" s="19">
        <f t="shared" si="4"/>
        <v>6.047698794337316</v>
      </c>
      <c r="I33" s="27">
        <v>1319</v>
      </c>
      <c r="J33" s="19">
        <f t="shared" si="5"/>
        <v>8.796265421807268</v>
      </c>
      <c r="K33" s="27">
        <v>2528</v>
      </c>
      <c r="L33" s="19">
        <f t="shared" si="5"/>
        <v>6.83649737681865</v>
      </c>
    </row>
    <row r="34" spans="1:12" ht="13.5">
      <c r="A34" s="2"/>
      <c r="B34" s="28"/>
      <c r="C34" s="29" t="s">
        <v>31</v>
      </c>
      <c r="D34" s="30"/>
      <c r="E34" s="31">
        <f t="shared" si="0"/>
        <v>1262</v>
      </c>
      <c r="F34" s="32">
        <f t="shared" si="3"/>
        <v>0.6287929367918605</v>
      </c>
      <c r="G34" s="33">
        <v>1222</v>
      </c>
      <c r="H34" s="34">
        <f t="shared" si="4"/>
        <v>0.6580258148588907</v>
      </c>
      <c r="I34" s="35">
        <v>40</v>
      </c>
      <c r="J34" s="34">
        <f t="shared" si="5"/>
        <v>0.266755585195065</v>
      </c>
      <c r="K34" s="35">
        <v>148</v>
      </c>
      <c r="L34" s="34">
        <f t="shared" si="5"/>
        <v>0.4002379793390665</v>
      </c>
    </row>
    <row r="35" spans="1:12" ht="13.5">
      <c r="A35" s="2"/>
      <c r="B35" s="23"/>
      <c r="C35" s="16" t="s">
        <v>32</v>
      </c>
      <c r="D35" s="24"/>
      <c r="E35" s="18">
        <f t="shared" si="0"/>
        <v>9099</v>
      </c>
      <c r="F35" s="25">
        <f t="shared" si="3"/>
        <v>4.533587109246544</v>
      </c>
      <c r="G35" s="26">
        <v>8571</v>
      </c>
      <c r="H35" s="19">
        <f t="shared" si="4"/>
        <v>4.615334909292596</v>
      </c>
      <c r="I35" s="27">
        <v>528</v>
      </c>
      <c r="J35" s="19">
        <f t="shared" si="5"/>
        <v>3.521173724574858</v>
      </c>
      <c r="K35" s="27">
        <v>1766</v>
      </c>
      <c r="L35" s="19">
        <f t="shared" si="5"/>
        <v>4.775812645356699</v>
      </c>
    </row>
    <row r="36" spans="1:12" ht="13.5">
      <c r="A36" s="2"/>
      <c r="B36" s="23"/>
      <c r="C36" s="16" t="s">
        <v>33</v>
      </c>
      <c r="D36" s="24"/>
      <c r="E36" s="18">
        <f t="shared" si="0"/>
        <v>3990</v>
      </c>
      <c r="F36" s="25">
        <f t="shared" si="3"/>
        <v>1.9880220426303674</v>
      </c>
      <c r="G36" s="26">
        <v>3713</v>
      </c>
      <c r="H36" s="19">
        <f t="shared" si="4"/>
        <v>1.9993861297635522</v>
      </c>
      <c r="I36" s="27">
        <v>277</v>
      </c>
      <c r="J36" s="19">
        <f t="shared" si="5"/>
        <v>1.8472824274758253</v>
      </c>
      <c r="K36" s="27">
        <v>684</v>
      </c>
      <c r="L36" s="19">
        <f t="shared" si="5"/>
        <v>1.8497484991075774</v>
      </c>
    </row>
    <row r="37" spans="1:12" ht="13.5">
      <c r="A37" s="2"/>
      <c r="B37" s="23"/>
      <c r="C37" s="16" t="s">
        <v>34</v>
      </c>
      <c r="D37" s="24"/>
      <c r="E37" s="18">
        <f t="shared" si="0"/>
        <v>5457</v>
      </c>
      <c r="F37" s="25">
        <f t="shared" si="3"/>
        <v>2.718956462815518</v>
      </c>
      <c r="G37" s="26">
        <v>4950</v>
      </c>
      <c r="H37" s="19">
        <f t="shared" si="4"/>
        <v>2.6654891845757027</v>
      </c>
      <c r="I37" s="27">
        <v>507</v>
      </c>
      <c r="J37" s="19">
        <f t="shared" si="5"/>
        <v>3.381127042347449</v>
      </c>
      <c r="K37" s="27">
        <v>1074</v>
      </c>
      <c r="L37" s="19">
        <f t="shared" si="5"/>
        <v>2.9044296608794418</v>
      </c>
    </row>
    <row r="38" spans="1:12" ht="13.5">
      <c r="A38" s="2"/>
      <c r="B38" s="36"/>
      <c r="C38" s="37" t="s">
        <v>35</v>
      </c>
      <c r="D38" s="38"/>
      <c r="E38" s="39">
        <f t="shared" si="0"/>
        <v>3295</v>
      </c>
      <c r="F38" s="40">
        <f t="shared" si="3"/>
        <v>1.6417375013701905</v>
      </c>
      <c r="G38" s="41">
        <v>3039</v>
      </c>
      <c r="H38" s="42">
        <f t="shared" si="4"/>
        <v>1.6364488145304161</v>
      </c>
      <c r="I38" s="43">
        <v>256</v>
      </c>
      <c r="J38" s="42">
        <f t="shared" si="5"/>
        <v>1.7072357452484161</v>
      </c>
      <c r="K38" s="43">
        <v>618</v>
      </c>
      <c r="L38" s="42">
        <f t="shared" si="5"/>
        <v>1.6712639948077237</v>
      </c>
    </row>
    <row r="39" spans="1:12" ht="13.5">
      <c r="A39" s="2"/>
      <c r="B39" s="23"/>
      <c r="C39" s="16" t="s">
        <v>36</v>
      </c>
      <c r="D39" s="24"/>
      <c r="E39" s="18">
        <f t="shared" si="0"/>
        <v>2085</v>
      </c>
      <c r="F39" s="25">
        <f t="shared" si="3"/>
        <v>1.0388536237805304</v>
      </c>
      <c r="G39" s="26">
        <v>2004</v>
      </c>
      <c r="H39" s="19">
        <f t="shared" si="4"/>
        <v>1.0791192577554964</v>
      </c>
      <c r="I39" s="27">
        <v>81</v>
      </c>
      <c r="J39" s="19">
        <f t="shared" si="5"/>
        <v>0.5401800600200066</v>
      </c>
      <c r="K39" s="27">
        <v>283</v>
      </c>
      <c r="L39" s="19">
        <f t="shared" si="5"/>
        <v>0.7653199199524041</v>
      </c>
    </row>
    <row r="40" spans="1:12" ht="13.5">
      <c r="A40" s="2"/>
      <c r="B40" s="23"/>
      <c r="C40" s="16" t="s">
        <v>37</v>
      </c>
      <c r="D40" s="24"/>
      <c r="E40" s="18">
        <f t="shared" si="0"/>
        <v>3169</v>
      </c>
      <c r="F40" s="25">
        <f t="shared" si="3"/>
        <v>1.5789578579187054</v>
      </c>
      <c r="G40" s="26">
        <v>2923</v>
      </c>
      <c r="H40" s="19">
        <f t="shared" si="4"/>
        <v>1.5739848255585411</v>
      </c>
      <c r="I40" s="27">
        <v>246</v>
      </c>
      <c r="J40" s="19">
        <f t="shared" si="5"/>
        <v>1.6405468489496497</v>
      </c>
      <c r="K40" s="27">
        <v>514</v>
      </c>
      <c r="L40" s="19">
        <f t="shared" si="5"/>
        <v>1.390015685001893</v>
      </c>
    </row>
    <row r="41" spans="1:12" ht="13.5">
      <c r="A41" s="2"/>
      <c r="B41" s="23"/>
      <c r="C41" s="16" t="s">
        <v>38</v>
      </c>
      <c r="D41" s="24"/>
      <c r="E41" s="18">
        <f t="shared" si="0"/>
        <v>3461</v>
      </c>
      <c r="F41" s="25">
        <f t="shared" si="3"/>
        <v>1.72444719036183</v>
      </c>
      <c r="G41" s="26">
        <v>3252</v>
      </c>
      <c r="H41" s="19">
        <f t="shared" si="4"/>
        <v>1.751145621866704</v>
      </c>
      <c r="I41" s="27">
        <v>209</v>
      </c>
      <c r="J41" s="19">
        <f t="shared" si="5"/>
        <v>1.3937979326442147</v>
      </c>
      <c r="K41" s="27">
        <v>514</v>
      </c>
      <c r="L41" s="19">
        <f t="shared" si="5"/>
        <v>1.390015685001893</v>
      </c>
    </row>
    <row r="42" spans="1:12" ht="13.5">
      <c r="A42" s="2"/>
      <c r="B42" s="23"/>
      <c r="C42" s="16" t="s">
        <v>39</v>
      </c>
      <c r="D42" s="24"/>
      <c r="E42" s="18">
        <f t="shared" si="0"/>
        <v>2068</v>
      </c>
      <c r="F42" s="25">
        <f t="shared" si="3"/>
        <v>1.0303833544259648</v>
      </c>
      <c r="G42" s="26">
        <v>1991</v>
      </c>
      <c r="H42" s="19">
        <f t="shared" si="4"/>
        <v>1.0721189831293383</v>
      </c>
      <c r="I42" s="27">
        <v>77</v>
      </c>
      <c r="J42" s="19">
        <f t="shared" si="5"/>
        <v>0.5135045015005002</v>
      </c>
      <c r="K42" s="27">
        <v>335</v>
      </c>
      <c r="L42" s="19">
        <f t="shared" si="5"/>
        <v>0.9059440748553194</v>
      </c>
    </row>
    <row r="43" spans="1:12" ht="13.5">
      <c r="A43" s="2"/>
      <c r="B43" s="23"/>
      <c r="C43" s="16" t="s">
        <v>40</v>
      </c>
      <c r="D43" s="24"/>
      <c r="E43" s="18">
        <f t="shared" si="0"/>
        <v>4601</v>
      </c>
      <c r="F43" s="25">
        <f t="shared" si="3"/>
        <v>2.292453488256221</v>
      </c>
      <c r="G43" s="26">
        <v>4141</v>
      </c>
      <c r="H43" s="19">
        <f t="shared" si="4"/>
        <v>2.2298567097632294</v>
      </c>
      <c r="I43" s="27">
        <v>460</v>
      </c>
      <c r="J43" s="19">
        <f t="shared" si="5"/>
        <v>3.067689229743248</v>
      </c>
      <c r="K43" s="27">
        <v>1026</v>
      </c>
      <c r="L43" s="19">
        <f t="shared" si="5"/>
        <v>2.774622748661366</v>
      </c>
    </row>
    <row r="44" spans="1:12" ht="13.5">
      <c r="A44" s="2"/>
      <c r="B44" s="28"/>
      <c r="C44" s="29" t="s">
        <v>41</v>
      </c>
      <c r="D44" s="30"/>
      <c r="E44" s="31">
        <f t="shared" si="0"/>
        <v>2534</v>
      </c>
      <c r="F44" s="32">
        <f t="shared" si="3"/>
        <v>1.2625683849687597</v>
      </c>
      <c r="G44" s="33">
        <v>2343</v>
      </c>
      <c r="H44" s="34">
        <f t="shared" si="4"/>
        <v>1.261664880699166</v>
      </c>
      <c r="I44" s="35">
        <v>191</v>
      </c>
      <c r="J44" s="34">
        <f t="shared" si="5"/>
        <v>1.2737579193064354</v>
      </c>
      <c r="K44" s="35">
        <v>430</v>
      </c>
      <c r="L44" s="34">
        <f t="shared" si="5"/>
        <v>1.1628535886202607</v>
      </c>
    </row>
    <row r="45" spans="1:12" ht="13.5">
      <c r="A45" s="2"/>
      <c r="B45" s="23"/>
      <c r="C45" s="16" t="s">
        <v>42</v>
      </c>
      <c r="D45" s="24"/>
      <c r="E45" s="18">
        <f t="shared" si="0"/>
        <v>1997</v>
      </c>
      <c r="F45" s="25">
        <f t="shared" si="3"/>
        <v>0.9950075235921915</v>
      </c>
      <c r="G45" s="26">
        <v>1886</v>
      </c>
      <c r="H45" s="19">
        <f t="shared" si="4"/>
        <v>1.0155783034565202</v>
      </c>
      <c r="I45" s="27">
        <v>111</v>
      </c>
      <c r="J45" s="19">
        <f t="shared" si="5"/>
        <v>0.7402467489163054</v>
      </c>
      <c r="K45" s="27">
        <v>283</v>
      </c>
      <c r="L45" s="19">
        <f t="shared" si="5"/>
        <v>0.7653199199524041</v>
      </c>
    </row>
    <row r="46" spans="1:12" ht="13.5">
      <c r="A46" s="2"/>
      <c r="B46" s="23"/>
      <c r="C46" s="16" t="s">
        <v>43</v>
      </c>
      <c r="D46" s="24"/>
      <c r="E46" s="18">
        <f t="shared" si="0"/>
        <v>2576</v>
      </c>
      <c r="F46" s="25">
        <f t="shared" si="3"/>
        <v>1.2834949327859213</v>
      </c>
      <c r="G46" s="26">
        <v>2442</v>
      </c>
      <c r="H46" s="19">
        <f t="shared" si="4"/>
        <v>1.31497466439068</v>
      </c>
      <c r="I46" s="27">
        <v>134</v>
      </c>
      <c r="J46" s="19">
        <f t="shared" si="5"/>
        <v>0.8936312104034678</v>
      </c>
      <c r="K46" s="27">
        <v>444</v>
      </c>
      <c r="L46" s="19">
        <f t="shared" si="5"/>
        <v>1.2007139380171994</v>
      </c>
    </row>
    <row r="47" spans="1:12" ht="13.5">
      <c r="A47" s="2"/>
      <c r="B47" s="23"/>
      <c r="C47" s="16" t="s">
        <v>44</v>
      </c>
      <c r="D47" s="24"/>
      <c r="E47" s="18">
        <f t="shared" si="0"/>
        <v>2337</v>
      </c>
      <c r="F47" s="25">
        <f t="shared" si="3"/>
        <v>1.1644129106835008</v>
      </c>
      <c r="G47" s="26">
        <v>2145</v>
      </c>
      <c r="H47" s="19">
        <f t="shared" si="4"/>
        <v>1.1550453133161378</v>
      </c>
      <c r="I47" s="27">
        <v>192</v>
      </c>
      <c r="J47" s="19">
        <f t="shared" si="5"/>
        <v>1.2804268089363122</v>
      </c>
      <c r="K47" s="27">
        <v>454</v>
      </c>
      <c r="L47" s="19">
        <f t="shared" si="5"/>
        <v>1.2277570447292985</v>
      </c>
    </row>
    <row r="48" spans="1:12" ht="13.5">
      <c r="A48" s="2"/>
      <c r="B48" s="36"/>
      <c r="C48" s="37" t="s">
        <v>45</v>
      </c>
      <c r="D48" s="38"/>
      <c r="E48" s="39">
        <f t="shared" si="0"/>
        <v>1613</v>
      </c>
      <c r="F48" s="40">
        <f t="shared" si="3"/>
        <v>0.8036790864067124</v>
      </c>
      <c r="G48" s="41">
        <v>1498</v>
      </c>
      <c r="H48" s="42">
        <f t="shared" si="4"/>
        <v>0.8066470299988691</v>
      </c>
      <c r="I48" s="43">
        <v>115</v>
      </c>
      <c r="J48" s="42">
        <f t="shared" si="5"/>
        <v>0.766922307435812</v>
      </c>
      <c r="K48" s="43">
        <v>201</v>
      </c>
      <c r="L48" s="42">
        <f t="shared" si="5"/>
        <v>0.5435664449131916</v>
      </c>
    </row>
    <row r="49" spans="1:12" ht="13.5">
      <c r="A49" s="2"/>
      <c r="B49" s="23"/>
      <c r="C49" s="16" t="s">
        <v>46</v>
      </c>
      <c r="D49" s="24"/>
      <c r="E49" s="18">
        <f t="shared" si="0"/>
        <v>1697</v>
      </c>
      <c r="F49" s="25">
        <f t="shared" si="3"/>
        <v>0.845532182041036</v>
      </c>
      <c r="G49" s="26">
        <v>1563</v>
      </c>
      <c r="H49" s="19">
        <f t="shared" si="4"/>
        <v>0.8416484031296613</v>
      </c>
      <c r="I49" s="27">
        <v>134</v>
      </c>
      <c r="J49" s="19">
        <f t="shared" si="5"/>
        <v>0.8936312104034678</v>
      </c>
      <c r="K49" s="27">
        <v>363</v>
      </c>
      <c r="L49" s="19">
        <f t="shared" si="5"/>
        <v>0.9816647736491968</v>
      </c>
    </row>
    <row r="50" spans="1:12" ht="13.5">
      <c r="A50" s="2"/>
      <c r="B50" s="23"/>
      <c r="C50" s="16" t="s">
        <v>47</v>
      </c>
      <c r="D50" s="24"/>
      <c r="E50" s="18">
        <f t="shared" si="0"/>
        <v>2299</v>
      </c>
      <c r="F50" s="25">
        <f t="shared" si="3"/>
        <v>1.1454793674203545</v>
      </c>
      <c r="G50" s="26">
        <v>2215</v>
      </c>
      <c r="H50" s="19">
        <f t="shared" si="4"/>
        <v>1.1927390997646832</v>
      </c>
      <c r="I50" s="27">
        <v>84</v>
      </c>
      <c r="J50" s="19">
        <f t="shared" si="5"/>
        <v>0.5601867289096366</v>
      </c>
      <c r="K50" s="27">
        <v>342</v>
      </c>
      <c r="L50" s="19">
        <f t="shared" si="5"/>
        <v>0.9248742495537887</v>
      </c>
    </row>
    <row r="51" spans="1:12" ht="13.5">
      <c r="A51" s="2"/>
      <c r="B51" s="23"/>
      <c r="C51" s="16" t="s">
        <v>48</v>
      </c>
      <c r="D51" s="24"/>
      <c r="E51" s="18">
        <f t="shared" si="0"/>
        <v>1833</v>
      </c>
      <c r="F51" s="25">
        <f t="shared" si="3"/>
        <v>0.9132943368775598</v>
      </c>
      <c r="G51" s="26">
        <v>1776</v>
      </c>
      <c r="H51" s="19">
        <f t="shared" si="4"/>
        <v>0.9563452104659491</v>
      </c>
      <c r="I51" s="27">
        <v>57</v>
      </c>
      <c r="J51" s="19">
        <f t="shared" si="5"/>
        <v>0.3801267089029676</v>
      </c>
      <c r="K51" s="27">
        <v>274</v>
      </c>
      <c r="L51" s="19">
        <f t="shared" si="5"/>
        <v>0.7409811239115149</v>
      </c>
    </row>
    <row r="52" spans="1:12" ht="13.5">
      <c r="A52" s="2"/>
      <c r="B52" s="23"/>
      <c r="C52" s="16" t="s">
        <v>49</v>
      </c>
      <c r="D52" s="24"/>
      <c r="E52" s="18">
        <f t="shared" si="0"/>
        <v>3785</v>
      </c>
      <c r="F52" s="25">
        <f t="shared" si="3"/>
        <v>1.885880559237078</v>
      </c>
      <c r="G52" s="26">
        <v>3617</v>
      </c>
      <c r="H52" s="19">
        <f t="shared" si="4"/>
        <v>1.9476917940626903</v>
      </c>
      <c r="I52" s="27">
        <v>168</v>
      </c>
      <c r="J52" s="19">
        <f t="shared" si="5"/>
        <v>1.1203734578192732</v>
      </c>
      <c r="K52" s="27">
        <v>572</v>
      </c>
      <c r="L52" s="19">
        <f t="shared" si="5"/>
        <v>1.5468657039320677</v>
      </c>
    </row>
    <row r="53" spans="1:12" ht="13.5">
      <c r="A53" s="2"/>
      <c r="B53" s="23"/>
      <c r="C53" s="16" t="s">
        <v>50</v>
      </c>
      <c r="D53" s="24"/>
      <c r="E53" s="18">
        <f t="shared" si="0"/>
        <v>1911</v>
      </c>
      <c r="F53" s="25">
        <f t="shared" si="3"/>
        <v>0.9521579256808602</v>
      </c>
      <c r="G53" s="26">
        <v>1819</v>
      </c>
      <c r="H53" s="19">
        <f t="shared" si="4"/>
        <v>0.9794999649986268</v>
      </c>
      <c r="I53" s="27">
        <v>92</v>
      </c>
      <c r="J53" s="19">
        <f t="shared" si="5"/>
        <v>0.6135378459486496</v>
      </c>
      <c r="K53" s="27">
        <v>319</v>
      </c>
      <c r="L53" s="19">
        <f t="shared" si="5"/>
        <v>0.8626751041159609</v>
      </c>
    </row>
    <row r="54" spans="1:12" ht="13.5">
      <c r="A54" s="2"/>
      <c r="B54" s="28"/>
      <c r="C54" s="29" t="s">
        <v>51</v>
      </c>
      <c r="D54" s="30"/>
      <c r="E54" s="31">
        <f t="shared" si="0"/>
        <v>1803</v>
      </c>
      <c r="F54" s="32">
        <f t="shared" si="3"/>
        <v>0.8983468027224443</v>
      </c>
      <c r="G54" s="33">
        <v>1758</v>
      </c>
      <c r="H54" s="34">
        <f t="shared" si="4"/>
        <v>0.9466525225220374</v>
      </c>
      <c r="I54" s="35">
        <v>45</v>
      </c>
      <c r="J54" s="34">
        <f t="shared" si="5"/>
        <v>0.3001000333444481</v>
      </c>
      <c r="K54" s="35">
        <v>216</v>
      </c>
      <c r="L54" s="34">
        <f t="shared" si="5"/>
        <v>0.5841311049813402</v>
      </c>
    </row>
    <row r="55" spans="1:12" ht="13.5">
      <c r="A55" s="2"/>
      <c r="B55" s="23"/>
      <c r="C55" s="16" t="s">
        <v>52</v>
      </c>
      <c r="D55" s="24"/>
      <c r="E55" s="18">
        <f t="shared" si="0"/>
        <v>603</v>
      </c>
      <c r="F55" s="25">
        <f t="shared" si="3"/>
        <v>0.30044543651782246</v>
      </c>
      <c r="G55" s="26">
        <v>560</v>
      </c>
      <c r="H55" s="19">
        <f t="shared" si="4"/>
        <v>0.30155029158836233</v>
      </c>
      <c r="I55" s="27">
        <v>43</v>
      </c>
      <c r="J55" s="19">
        <f t="shared" si="5"/>
        <v>0.2867622540846949</v>
      </c>
      <c r="K55" s="27">
        <v>93</v>
      </c>
      <c r="L55" s="19">
        <f t="shared" si="5"/>
        <v>0.2515008924225215</v>
      </c>
    </row>
    <row r="56" spans="1:12" ht="13.5">
      <c r="A56" s="2"/>
      <c r="B56" s="23"/>
      <c r="C56" s="16" t="s">
        <v>53</v>
      </c>
      <c r="D56" s="24"/>
      <c r="E56" s="18">
        <f t="shared" si="0"/>
        <v>517</v>
      </c>
      <c r="F56" s="25">
        <f t="shared" si="3"/>
        <v>0.2575958386064912</v>
      </c>
      <c r="G56" s="26">
        <v>498</v>
      </c>
      <c r="H56" s="19">
        <f t="shared" si="4"/>
        <v>0.26816436644822217</v>
      </c>
      <c r="I56" s="27">
        <v>19</v>
      </c>
      <c r="J56" s="19">
        <f t="shared" si="5"/>
        <v>0.12670890296765588</v>
      </c>
      <c r="K56" s="27">
        <v>100</v>
      </c>
      <c r="L56" s="19">
        <f t="shared" si="5"/>
        <v>0.27043106712099085</v>
      </c>
    </row>
    <row r="57" spans="1:12" ht="13.5">
      <c r="A57" s="2"/>
      <c r="B57" s="23"/>
      <c r="C57" s="16" t="s">
        <v>54</v>
      </c>
      <c r="D57" s="24"/>
      <c r="E57" s="18">
        <f t="shared" si="0"/>
        <v>244</v>
      </c>
      <c r="F57" s="25">
        <f t="shared" si="3"/>
        <v>0.12157327779493976</v>
      </c>
      <c r="G57" s="26">
        <v>232</v>
      </c>
      <c r="H57" s="19">
        <f t="shared" si="4"/>
        <v>0.12492797794375009</v>
      </c>
      <c r="I57" s="27">
        <v>12</v>
      </c>
      <c r="J57" s="19">
        <f t="shared" si="5"/>
        <v>0.08002667555851951</v>
      </c>
      <c r="K57" s="27">
        <v>26</v>
      </c>
      <c r="L57" s="19">
        <f t="shared" si="5"/>
        <v>0.07031207745145762</v>
      </c>
    </row>
    <row r="58" spans="1:12" ht="13.5">
      <c r="A58" s="2"/>
      <c r="B58" s="36"/>
      <c r="C58" s="37" t="s">
        <v>55</v>
      </c>
      <c r="D58" s="38"/>
      <c r="E58" s="39">
        <f t="shared" si="0"/>
        <v>839</v>
      </c>
      <c r="F58" s="40">
        <f t="shared" si="3"/>
        <v>0.41803270520473135</v>
      </c>
      <c r="G58" s="41">
        <v>816</v>
      </c>
      <c r="H58" s="42">
        <f t="shared" si="4"/>
        <v>0.4394018534573279</v>
      </c>
      <c r="I58" s="43">
        <v>23</v>
      </c>
      <c r="J58" s="42">
        <f t="shared" si="5"/>
        <v>0.1533844614871624</v>
      </c>
      <c r="K58" s="43">
        <v>100</v>
      </c>
      <c r="L58" s="42">
        <f t="shared" si="5"/>
        <v>0.27043106712099085</v>
      </c>
    </row>
    <row r="59" spans="1:12" ht="13.5">
      <c r="A59" s="2"/>
      <c r="B59" s="23"/>
      <c r="C59" s="16" t="s">
        <v>56</v>
      </c>
      <c r="D59" s="24"/>
      <c r="E59" s="18">
        <f t="shared" si="0"/>
        <v>593</v>
      </c>
      <c r="F59" s="25">
        <f t="shared" si="3"/>
        <v>0.29546292513278394</v>
      </c>
      <c r="G59" s="26">
        <v>580</v>
      </c>
      <c r="H59" s="19">
        <f t="shared" si="4"/>
        <v>0.31231994485937525</v>
      </c>
      <c r="I59" s="27">
        <v>13</v>
      </c>
      <c r="J59" s="19">
        <f t="shared" si="5"/>
        <v>0.08669556518839613</v>
      </c>
      <c r="K59" s="27">
        <v>56</v>
      </c>
      <c r="L59" s="19">
        <f t="shared" si="5"/>
        <v>0.15144139758775488</v>
      </c>
    </row>
    <row r="60" spans="1:12" ht="13.5">
      <c r="A60" s="2"/>
      <c r="B60" s="23"/>
      <c r="C60" s="16" t="s">
        <v>57</v>
      </c>
      <c r="D60" s="24"/>
      <c r="E60" s="18">
        <f t="shared" si="0"/>
        <v>1334</v>
      </c>
      <c r="F60" s="25">
        <f t="shared" si="3"/>
        <v>0.6646670187641378</v>
      </c>
      <c r="G60" s="26">
        <v>1242</v>
      </c>
      <c r="H60" s="19">
        <f t="shared" si="4"/>
        <v>0.6687954681299035</v>
      </c>
      <c r="I60" s="27">
        <v>92</v>
      </c>
      <c r="J60" s="19">
        <f t="shared" si="5"/>
        <v>0.6135378459486496</v>
      </c>
      <c r="K60" s="27">
        <v>221</v>
      </c>
      <c r="L60" s="19">
        <f t="shared" si="5"/>
        <v>0.5976526583373898</v>
      </c>
    </row>
    <row r="61" spans="1:12" ht="13.5">
      <c r="A61" s="2"/>
      <c r="B61" s="23"/>
      <c r="C61" s="16" t="s">
        <v>58</v>
      </c>
      <c r="D61" s="24"/>
      <c r="E61" s="18">
        <f t="shared" si="0"/>
        <v>762</v>
      </c>
      <c r="F61" s="25">
        <f t="shared" si="3"/>
        <v>0.37966736753993485</v>
      </c>
      <c r="G61" s="26">
        <v>739</v>
      </c>
      <c r="H61" s="19">
        <f t="shared" si="4"/>
        <v>0.3979386883639281</v>
      </c>
      <c r="I61" s="27">
        <v>23</v>
      </c>
      <c r="J61" s="19">
        <f t="shared" si="5"/>
        <v>0.1533844614871624</v>
      </c>
      <c r="K61" s="27">
        <v>91</v>
      </c>
      <c r="L61" s="19">
        <f t="shared" si="5"/>
        <v>0.2460922710801017</v>
      </c>
    </row>
    <row r="62" spans="1:12" ht="13.5">
      <c r="A62" s="2"/>
      <c r="B62" s="23"/>
      <c r="C62" s="16" t="s">
        <v>59</v>
      </c>
      <c r="D62" s="24"/>
      <c r="E62" s="18">
        <f t="shared" si="0"/>
        <v>460</v>
      </c>
      <c r="F62" s="25">
        <f t="shared" si="3"/>
        <v>0.2291955237117717</v>
      </c>
      <c r="G62" s="26">
        <v>436</v>
      </c>
      <c r="H62" s="19">
        <f t="shared" si="4"/>
        <v>0.23477844130808206</v>
      </c>
      <c r="I62" s="27">
        <v>24</v>
      </c>
      <c r="J62" s="19">
        <f t="shared" si="5"/>
        <v>0.16005335111703903</v>
      </c>
      <c r="K62" s="27">
        <v>86</v>
      </c>
      <c r="L62" s="19">
        <f t="shared" si="5"/>
        <v>0.23257071772405216</v>
      </c>
    </row>
    <row r="63" spans="1:12" ht="13.5">
      <c r="A63" s="2"/>
      <c r="B63" s="23"/>
      <c r="C63" s="16" t="s">
        <v>60</v>
      </c>
      <c r="D63" s="24"/>
      <c r="E63" s="18">
        <f t="shared" si="0"/>
        <v>1056</v>
      </c>
      <c r="F63" s="25">
        <f t="shared" si="3"/>
        <v>0.5261532022600671</v>
      </c>
      <c r="G63" s="26">
        <v>1020</v>
      </c>
      <c r="H63" s="19">
        <f t="shared" si="4"/>
        <v>0.54925231682166</v>
      </c>
      <c r="I63" s="27">
        <v>36</v>
      </c>
      <c r="J63" s="19">
        <f t="shared" si="5"/>
        <v>0.24008002667555853</v>
      </c>
      <c r="K63" s="27">
        <v>173</v>
      </c>
      <c r="L63" s="19">
        <f t="shared" si="5"/>
        <v>0.46784574611931423</v>
      </c>
    </row>
    <row r="64" spans="1:12" ht="13.5">
      <c r="A64" s="2"/>
      <c r="B64" s="28"/>
      <c r="C64" s="29" t="s">
        <v>61</v>
      </c>
      <c r="D64" s="30"/>
      <c r="E64" s="31">
        <f t="shared" si="0"/>
        <v>528</v>
      </c>
      <c r="F64" s="32">
        <f t="shared" si="3"/>
        <v>0.26307660113003356</v>
      </c>
      <c r="G64" s="33">
        <v>491</v>
      </c>
      <c r="H64" s="34">
        <f t="shared" si="4"/>
        <v>0.2643949878033677</v>
      </c>
      <c r="I64" s="35">
        <v>37</v>
      </c>
      <c r="J64" s="34">
        <f t="shared" si="5"/>
        <v>0.24674891630543516</v>
      </c>
      <c r="K64" s="35">
        <v>76</v>
      </c>
      <c r="L64" s="34">
        <f t="shared" si="5"/>
        <v>0.20552761101195308</v>
      </c>
    </row>
    <row r="65" spans="1:12" ht="13.5">
      <c r="A65" s="2"/>
      <c r="B65" s="23"/>
      <c r="C65" s="16" t="s">
        <v>62</v>
      </c>
      <c r="D65" s="24"/>
      <c r="E65" s="18">
        <f t="shared" si="0"/>
        <v>225</v>
      </c>
      <c r="F65" s="25">
        <f t="shared" si="3"/>
        <v>0.11210650616336659</v>
      </c>
      <c r="G65" s="26">
        <v>212</v>
      </c>
      <c r="H65" s="19">
        <f t="shared" si="4"/>
        <v>0.11415832467273716</v>
      </c>
      <c r="I65" s="27">
        <v>13</v>
      </c>
      <c r="J65" s="19">
        <f t="shared" si="5"/>
        <v>0.08669556518839613</v>
      </c>
      <c r="K65" s="27">
        <v>34</v>
      </c>
      <c r="L65" s="19">
        <f t="shared" si="5"/>
        <v>0.09194656282113689</v>
      </c>
    </row>
    <row r="66" spans="1:12" ht="13.5">
      <c r="A66" s="2"/>
      <c r="B66" s="23"/>
      <c r="C66" s="16" t="s">
        <v>63</v>
      </c>
      <c r="D66" s="24"/>
      <c r="E66" s="18">
        <f t="shared" si="0"/>
        <v>460</v>
      </c>
      <c r="F66" s="25">
        <f t="shared" si="3"/>
        <v>0.2291955237117717</v>
      </c>
      <c r="G66" s="26">
        <v>426</v>
      </c>
      <c r="H66" s="19">
        <f t="shared" si="4"/>
        <v>0.2293936146725756</v>
      </c>
      <c r="I66" s="27">
        <v>34</v>
      </c>
      <c r="J66" s="19">
        <f t="shared" si="5"/>
        <v>0.22674224741580526</v>
      </c>
      <c r="K66" s="27">
        <v>66</v>
      </c>
      <c r="L66" s="19">
        <f t="shared" si="5"/>
        <v>0.17848450429985396</v>
      </c>
    </row>
    <row r="67" spans="1:12" ht="13.5">
      <c r="A67" s="2"/>
      <c r="B67" s="23"/>
      <c r="C67" s="16" t="s">
        <v>64</v>
      </c>
      <c r="D67" s="24"/>
      <c r="E67" s="18">
        <f t="shared" si="0"/>
        <v>469</v>
      </c>
      <c r="F67" s="25">
        <f t="shared" si="3"/>
        <v>0.23367978395830635</v>
      </c>
      <c r="G67" s="26">
        <v>448</v>
      </c>
      <c r="H67" s="19">
        <f t="shared" si="4"/>
        <v>0.24124023327068986</v>
      </c>
      <c r="I67" s="27">
        <v>21</v>
      </c>
      <c r="J67" s="19">
        <f t="shared" si="5"/>
        <v>0.14004668222740915</v>
      </c>
      <c r="K67" s="27">
        <v>57</v>
      </c>
      <c r="L67" s="19">
        <f t="shared" si="5"/>
        <v>0.1541457082589648</v>
      </c>
    </row>
    <row r="68" spans="1:12" ht="13.5">
      <c r="A68" s="2"/>
      <c r="B68" s="36"/>
      <c r="C68" s="37" t="s">
        <v>65</v>
      </c>
      <c r="D68" s="38"/>
      <c r="E68" s="39">
        <f t="shared" si="0"/>
        <v>286</v>
      </c>
      <c r="F68" s="40">
        <f t="shared" si="3"/>
        <v>0.14249982561210153</v>
      </c>
      <c r="G68" s="41">
        <v>270</v>
      </c>
      <c r="H68" s="42">
        <f t="shared" si="4"/>
        <v>0.14539031915867467</v>
      </c>
      <c r="I68" s="43">
        <v>16</v>
      </c>
      <c r="J68" s="42">
        <f t="shared" si="5"/>
        <v>0.10670223407802601</v>
      </c>
      <c r="K68" s="43">
        <v>33</v>
      </c>
      <c r="L68" s="42">
        <f t="shared" si="5"/>
        <v>0.08924225214992698</v>
      </c>
    </row>
    <row r="69" spans="1:12" ht="13.5">
      <c r="A69" s="2"/>
      <c r="B69" s="23"/>
      <c r="C69" s="16" t="s">
        <v>66</v>
      </c>
      <c r="D69" s="24"/>
      <c r="E69" s="18">
        <f t="shared" si="0"/>
        <v>341</v>
      </c>
      <c r="F69" s="25">
        <f t="shared" si="3"/>
        <v>0.16990363822981336</v>
      </c>
      <c r="G69" s="26">
        <v>325</v>
      </c>
      <c r="H69" s="19">
        <f t="shared" si="4"/>
        <v>0.17500686565396026</v>
      </c>
      <c r="I69" s="27">
        <v>16</v>
      </c>
      <c r="J69" s="19">
        <f t="shared" si="5"/>
        <v>0.10670223407802601</v>
      </c>
      <c r="K69" s="27">
        <v>44</v>
      </c>
      <c r="L69" s="19">
        <f t="shared" si="5"/>
        <v>0.11898966953323598</v>
      </c>
    </row>
    <row r="70" spans="1:12" ht="13.5">
      <c r="A70" s="2"/>
      <c r="B70" s="23"/>
      <c r="C70" s="16" t="s">
        <v>67</v>
      </c>
      <c r="D70" s="24"/>
      <c r="E70" s="18">
        <f t="shared" si="0"/>
        <v>554</v>
      </c>
      <c r="F70" s="25">
        <f t="shared" si="3"/>
        <v>0.2760311307311337</v>
      </c>
      <c r="G70" s="26">
        <v>530</v>
      </c>
      <c r="H70" s="19">
        <f t="shared" si="4"/>
        <v>0.28539581168184286</v>
      </c>
      <c r="I70" s="27">
        <v>24</v>
      </c>
      <c r="J70" s="19">
        <f t="shared" si="5"/>
        <v>0.16005335111703903</v>
      </c>
      <c r="K70" s="27">
        <v>79</v>
      </c>
      <c r="L70" s="19">
        <f t="shared" si="5"/>
        <v>0.2136405430255828</v>
      </c>
    </row>
    <row r="71" spans="1:12" ht="13.5">
      <c r="A71" s="2"/>
      <c r="B71" s="23"/>
      <c r="C71" s="16" t="s">
        <v>68</v>
      </c>
      <c r="D71" s="24"/>
      <c r="E71" s="18">
        <f t="shared" si="0"/>
        <v>421</v>
      </c>
      <c r="F71" s="25">
        <f t="shared" si="3"/>
        <v>0.20976372931012147</v>
      </c>
      <c r="G71" s="26">
        <v>404</v>
      </c>
      <c r="H71" s="19">
        <f t="shared" si="4"/>
        <v>0.21754699607446137</v>
      </c>
      <c r="I71" s="27">
        <v>17</v>
      </c>
      <c r="J71" s="19">
        <f t="shared" si="5"/>
        <v>0.11337112370790263</v>
      </c>
      <c r="K71" s="27">
        <v>56</v>
      </c>
      <c r="L71" s="19">
        <f t="shared" si="5"/>
        <v>0.15144139758775488</v>
      </c>
    </row>
    <row r="72" spans="1:12" ht="13.5">
      <c r="A72" s="2"/>
      <c r="B72" s="44"/>
      <c r="C72" s="45" t="s">
        <v>69</v>
      </c>
      <c r="D72" s="46"/>
      <c r="E72" s="47">
        <f t="shared" si="0"/>
        <v>419</v>
      </c>
      <c r="F72" s="48">
        <f t="shared" si="3"/>
        <v>0.20876722703311376</v>
      </c>
      <c r="G72" s="49">
        <v>404</v>
      </c>
      <c r="H72" s="50">
        <f t="shared" si="4"/>
        <v>0.21754699607446137</v>
      </c>
      <c r="I72" s="51">
        <v>15</v>
      </c>
      <c r="J72" s="50">
        <f t="shared" si="5"/>
        <v>0.10003334444814939</v>
      </c>
      <c r="K72" s="51">
        <v>49</v>
      </c>
      <c r="L72" s="50">
        <f t="shared" si="5"/>
        <v>0.13251122288928552</v>
      </c>
    </row>
    <row r="73" spans="1:4" ht="13.5">
      <c r="A73" s="2"/>
      <c r="B73" s="52" t="s">
        <v>70</v>
      </c>
      <c r="C73" s="16"/>
      <c r="D73" s="24"/>
    </row>
    <row r="74" spans="1:4" ht="13.5">
      <c r="A74" s="2"/>
      <c r="B74" s="53"/>
      <c r="C74" s="16"/>
      <c r="D74" s="24"/>
    </row>
    <row r="75" spans="1:4" ht="13.5">
      <c r="A75" s="2"/>
      <c r="B75" s="53"/>
      <c r="C75" s="16"/>
      <c r="D75" s="24"/>
    </row>
  </sheetData>
  <sheetProtection/>
  <mergeCells count="9">
    <mergeCell ref="C1:D1"/>
    <mergeCell ref="B5:D8"/>
    <mergeCell ref="E5:L5"/>
    <mergeCell ref="E6:E8"/>
    <mergeCell ref="K6:K8"/>
    <mergeCell ref="F7:F8"/>
    <mergeCell ref="G7:G8"/>
    <mergeCell ref="I7:I8"/>
    <mergeCell ref="L7:L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2014-03-14T06:27:54Z</dcterms:created>
  <dcterms:modified xsi:type="dcterms:W3CDTF">2014-03-14T06:38:42Z</dcterms:modified>
  <cp:category/>
  <cp:version/>
  <cp:contentType/>
  <cp:contentStatus/>
</cp:coreProperties>
</file>