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グラフで見るわたしたちの千葉県\☆H30年度グラフで見る千葉県（31年3月発行）\01_31年3月発行\印刷業者へ提出\"/>
    </mc:Choice>
  </mc:AlternateContent>
  <bookViews>
    <workbookView xWindow="-15" yWindow="-15" windowWidth="8160" windowHeight="8040"/>
  </bookViews>
  <sheets>
    <sheet name="105syougyou" sheetId="1" r:id="rId1"/>
  </sheets>
  <definedNames>
    <definedName name="_xlnm.Print_Area" localSheetId="0">'105syougyou'!$A$1:$D$25</definedName>
  </definedNames>
  <calcPr calcId="162913"/>
</workbook>
</file>

<file path=xl/calcChain.xml><?xml version="1.0" encoding="utf-8"?>
<calcChain xmlns="http://schemas.openxmlformats.org/spreadsheetml/2006/main">
  <c r="E15" i="1" l="1"/>
  <c r="E17" i="1"/>
  <c r="E18" i="1"/>
  <c r="E19" i="1"/>
  <c r="E20" i="1"/>
  <c r="E21" i="1"/>
  <c r="E16" i="1"/>
  <c r="E8" i="1"/>
  <c r="E10" i="1"/>
  <c r="E11" i="1"/>
  <c r="E12" i="1"/>
  <c r="E13" i="1"/>
  <c r="E14" i="1"/>
  <c r="E9" i="1"/>
  <c r="C7" i="1"/>
  <c r="B21" i="1"/>
  <c r="C20" i="1"/>
  <c r="C19" i="1"/>
  <c r="C18" i="1"/>
  <c r="C17" i="1"/>
  <c r="C16" i="1"/>
  <c r="C15" i="1"/>
  <c r="C13" i="1"/>
  <c r="C12" i="1"/>
  <c r="C11" i="1"/>
  <c r="C10" i="1"/>
  <c r="C9" i="1"/>
  <c r="C8" i="1"/>
  <c r="B14" i="1"/>
  <c r="C21" i="1" l="1"/>
  <c r="C14" i="1"/>
</calcChain>
</file>

<file path=xl/sharedStrings.xml><?xml version="1.0" encoding="utf-8"?>
<sst xmlns="http://schemas.openxmlformats.org/spreadsheetml/2006/main" count="25" uniqueCount="23">
  <si>
    <t>商業</t>
  </si>
  <si>
    <t>構成比</t>
  </si>
  <si>
    <t>合計</t>
  </si>
  <si>
    <t>卸売業計</t>
  </si>
  <si>
    <t>小売業計</t>
  </si>
  <si>
    <t>飲食料品</t>
    <phoneticPr fontId="2"/>
  </si>
  <si>
    <t>建築材料等</t>
    <phoneticPr fontId="2"/>
  </si>
  <si>
    <t>機械器具</t>
    <phoneticPr fontId="2"/>
  </si>
  <si>
    <t>繊維・衣服等</t>
    <phoneticPr fontId="2"/>
  </si>
  <si>
    <t>各種商品</t>
    <phoneticPr fontId="2"/>
  </si>
  <si>
    <t>その他（卸売業）</t>
    <phoneticPr fontId="2"/>
  </si>
  <si>
    <t>飲食料品</t>
    <phoneticPr fontId="2"/>
  </si>
  <si>
    <t>織物・衣服・身の回り品</t>
    <rPh sb="6" eb="7">
      <t>ミ</t>
    </rPh>
    <rPh sb="8" eb="9">
      <t>マワ</t>
    </rPh>
    <rPh sb="10" eb="11">
      <t>ヒン</t>
    </rPh>
    <phoneticPr fontId="2"/>
  </si>
  <si>
    <t>その他（小売業）</t>
    <rPh sb="4" eb="6">
      <t>コウリ</t>
    </rPh>
    <phoneticPr fontId="2"/>
  </si>
  <si>
    <t>年間商品販売額の構成比</t>
    <phoneticPr fontId="2"/>
  </si>
  <si>
    <t>販売額（注)</t>
    <rPh sb="4" eb="5">
      <t>チュウ</t>
    </rPh>
    <phoneticPr fontId="2"/>
  </si>
  <si>
    <t>全国第９位（年間商品販売額）</t>
    <rPh sb="0" eb="2">
      <t>ゼンコク</t>
    </rPh>
    <rPh sb="2" eb="3">
      <t>ダイ</t>
    </rPh>
    <rPh sb="4" eb="5">
      <t>イ</t>
    </rPh>
    <phoneticPr fontId="2"/>
  </si>
  <si>
    <t>資料：総務省・経済産業省「経済センサス-活動調査」※産業別集計（卸売業，小売業）</t>
    <rPh sb="28" eb="29">
      <t>ベツ</t>
    </rPh>
    <phoneticPr fontId="2"/>
  </si>
  <si>
    <t>(注)構成比の算出に当たり、産業大分類「I-卸売業、小売業」に格付けられた事業所のうち、
　以下の全てに該当する事業所について集計した数値を使用しています。
　・管理，補助的経済活動のみを行う事業所でないこと
　・「事業別売上（収入）金額」の「卸売の商品販売額（代理・仲立手数料を含む）」及び
　　「小売の商品販売額」を合算したものに金額があり、かつ産業細分類の格付に必要な
　　事項の数値が得られた事業所</t>
    <rPh sb="1" eb="2">
      <t>チュウ</t>
    </rPh>
    <rPh sb="3" eb="6">
      <t>コウセイヒ</t>
    </rPh>
    <rPh sb="7" eb="9">
      <t>サンシュツ</t>
    </rPh>
    <rPh sb="10" eb="11">
      <t>ア</t>
    </rPh>
    <rPh sb="14" eb="16">
      <t>サンギョウ</t>
    </rPh>
    <rPh sb="16" eb="19">
      <t>ダイブンルイ</t>
    </rPh>
    <rPh sb="22" eb="25">
      <t>オロシウリギョウ</t>
    </rPh>
    <rPh sb="26" eb="29">
      <t>コウリギョウ</t>
    </rPh>
    <rPh sb="31" eb="32">
      <t>カク</t>
    </rPh>
    <rPh sb="32" eb="33">
      <t>ヅ</t>
    </rPh>
    <rPh sb="37" eb="40">
      <t>ジギョウショ</t>
    </rPh>
    <rPh sb="46" eb="48">
      <t>イカ</t>
    </rPh>
    <rPh sb="49" eb="50">
      <t>スベ</t>
    </rPh>
    <rPh sb="52" eb="54">
      <t>ガイトウ</t>
    </rPh>
    <rPh sb="56" eb="59">
      <t>ジギョウショ</t>
    </rPh>
    <rPh sb="63" eb="65">
      <t>シュウケイ</t>
    </rPh>
    <rPh sb="67" eb="69">
      <t>スウチ</t>
    </rPh>
    <rPh sb="70" eb="72">
      <t>シヨウ</t>
    </rPh>
    <rPh sb="108" eb="110">
      <t>ジギョウ</t>
    </rPh>
    <rPh sb="110" eb="111">
      <t>ベツ</t>
    </rPh>
    <rPh sb="111" eb="113">
      <t>ウリアゲ</t>
    </rPh>
    <rPh sb="114" eb="116">
      <t>シュウニュウ</t>
    </rPh>
    <rPh sb="117" eb="119">
      <t>キンガク</t>
    </rPh>
    <rPh sb="122" eb="124">
      <t>オロシウ</t>
    </rPh>
    <rPh sb="125" eb="127">
      <t>ショウヒン</t>
    </rPh>
    <rPh sb="127" eb="129">
      <t>ハンバイ</t>
    </rPh>
    <rPh sb="129" eb="130">
      <t>ガク</t>
    </rPh>
    <rPh sb="131" eb="133">
      <t>ダイリ</t>
    </rPh>
    <rPh sb="134" eb="136">
      <t>ナカダチ</t>
    </rPh>
    <rPh sb="136" eb="139">
      <t>テスウリョウ</t>
    </rPh>
    <rPh sb="140" eb="141">
      <t>フク</t>
    </rPh>
    <rPh sb="144" eb="145">
      <t>オヨ</t>
    </rPh>
    <rPh sb="150" eb="152">
      <t>コウリ</t>
    </rPh>
    <rPh sb="153" eb="155">
      <t>ショウヒン</t>
    </rPh>
    <rPh sb="155" eb="157">
      <t>ハンバイ</t>
    </rPh>
    <rPh sb="157" eb="158">
      <t>ガク</t>
    </rPh>
    <rPh sb="160" eb="162">
      <t>ガッサン</t>
    </rPh>
    <rPh sb="167" eb="169">
      <t>キンガク</t>
    </rPh>
    <rPh sb="184" eb="186">
      <t>ヒツヨウ</t>
    </rPh>
    <rPh sb="190" eb="192">
      <t>ジコウ</t>
    </rPh>
    <rPh sb="193" eb="195">
      <t>スウチ</t>
    </rPh>
    <rPh sb="196" eb="197">
      <t>エ</t>
    </rPh>
    <rPh sb="200" eb="203">
      <t>ジギョウショ</t>
    </rPh>
    <phoneticPr fontId="2"/>
  </si>
  <si>
    <t>・年間商品販売額は、平成27年1月1日から平成27年12月31日までの1年間の販売額。</t>
    <phoneticPr fontId="3"/>
  </si>
  <si>
    <t>（単位　販売額　百万円，　構成比　％）</t>
    <rPh sb="8" eb="9">
      <t>ヒャク</t>
    </rPh>
    <phoneticPr fontId="2"/>
  </si>
  <si>
    <t>無店舗</t>
    <rPh sb="0" eb="3">
      <t>ムテンポ</t>
    </rPh>
    <phoneticPr fontId="2"/>
  </si>
  <si>
    <t>総額１２兆５，６３２億円</t>
    <rPh sb="0" eb="2">
      <t>ソウガク</t>
    </rPh>
    <rPh sb="11" eb="1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</si>
</sst>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8" formatCode="0.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sz val="11"/>
      <color indexed="10"/>
      <name val="ＭＳ ゴシック"/>
      <family val="3"/>
      <charset val="128"/>
    </font>
    <font>
      <b/>
      <sz val="11"/>
      <color rgb="FF0000FF"/>
      <name val="ＭＳ Ｐゴシック"/>
      <family val="3"/>
      <charset val="128"/>
    </font>
    <font>
      <sz val="11"/>
      <color rgb="FF0000FF"/>
      <name val="ＭＳ Ｐゴシック"/>
      <family val="3"/>
      <charset val="128"/>
    </font>
    <font>
      <sz val="10"/>
      <color rgb="FF0000FF"/>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top style="double">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style="thin">
        <color auto="1"/>
      </right>
      <top style="thin">
        <color auto="1"/>
      </top>
      <bottom/>
      <diagonal/>
    </border>
  </borders>
  <cellStyleXfs count="2">
    <xf numFmtId="0" fontId="0" fillId="0" borderId="0"/>
    <xf numFmtId="38" fontId="1" fillId="0" borderId="0" applyFont="0" applyFill="0" applyBorder="0" applyAlignment="0" applyProtection="0"/>
  </cellStyleXfs>
  <cellXfs count="39">
    <xf numFmtId="0" fontId="0" fillId="0" borderId="0" xfId="0"/>
    <xf numFmtId="0" fontId="3" fillId="0" borderId="0" xfId="0" applyFont="1" applyFill="1" applyAlignment="1">
      <alignment vertical="center"/>
    </xf>
    <xf numFmtId="38" fontId="3" fillId="0" borderId="0" xfId="1" applyNumberFormat="1" applyFont="1" applyFill="1" applyBorder="1" applyAlignment="1">
      <alignment horizontal="right" vertical="center"/>
    </xf>
    <xf numFmtId="38" fontId="3" fillId="0" borderId="0" xfId="1" applyNumberFormat="1" applyFont="1" applyFill="1" applyBorder="1" applyAlignment="1">
      <alignment vertical="center"/>
    </xf>
    <xf numFmtId="176" fontId="3" fillId="0" borderId="0" xfId="1" applyNumberFormat="1" applyFont="1" applyFill="1" applyBorder="1" applyAlignment="1">
      <alignment vertical="center"/>
    </xf>
    <xf numFmtId="38" fontId="3" fillId="0" borderId="0" xfId="0" applyNumberFormat="1" applyFont="1" applyFill="1" applyAlignment="1">
      <alignment vertical="center"/>
    </xf>
    <xf numFmtId="176" fontId="3" fillId="0" borderId="1" xfId="1" applyNumberFormat="1" applyFont="1" applyFill="1" applyBorder="1" applyAlignment="1">
      <alignment horizontal="center" vertical="center"/>
    </xf>
    <xf numFmtId="38" fontId="3" fillId="0" borderId="2" xfId="1" applyNumberFormat="1" applyFont="1" applyFill="1" applyBorder="1" applyAlignment="1">
      <alignment vertical="center"/>
    </xf>
    <xf numFmtId="38" fontId="3" fillId="0" borderId="3" xfId="1" applyFont="1" applyFill="1" applyBorder="1" applyAlignment="1">
      <alignment horizontal="left" vertical="center"/>
    </xf>
    <xf numFmtId="176" fontId="3" fillId="0" borderId="2" xfId="1" applyNumberFormat="1" applyFont="1" applyFill="1" applyBorder="1" applyAlignment="1">
      <alignment horizontal="lef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center"/>
    </xf>
    <xf numFmtId="38" fontId="3" fillId="0" borderId="9" xfId="1" applyNumberFormat="1" applyFont="1" applyFill="1" applyBorder="1" applyAlignment="1">
      <alignment vertical="center"/>
    </xf>
    <xf numFmtId="0" fontId="5" fillId="0" borderId="0" xfId="0" applyFont="1" applyFill="1" applyAlignment="1">
      <alignment vertical="center"/>
    </xf>
    <xf numFmtId="38" fontId="0" fillId="0" borderId="0" xfId="1" applyNumberFormat="1" applyFont="1" applyFill="1" applyBorder="1" applyAlignment="1">
      <alignment horizontal="left" vertical="center"/>
    </xf>
    <xf numFmtId="38" fontId="6" fillId="0" borderId="5" xfId="1" applyFont="1" applyFill="1" applyBorder="1" applyAlignment="1">
      <alignment vertical="center"/>
    </xf>
    <xf numFmtId="176" fontId="6" fillId="0" borderId="0" xfId="1" applyNumberFormat="1" applyFont="1" applyFill="1" applyBorder="1" applyAlignment="1">
      <alignment vertical="center"/>
    </xf>
    <xf numFmtId="38" fontId="7" fillId="0" borderId="5" xfId="1" applyFont="1" applyFill="1" applyBorder="1" applyAlignment="1">
      <alignment vertical="center"/>
    </xf>
    <xf numFmtId="176" fontId="7" fillId="0" borderId="0" xfId="1" applyNumberFormat="1" applyFont="1" applyFill="1" applyBorder="1" applyAlignment="1">
      <alignment vertical="center"/>
    </xf>
    <xf numFmtId="38" fontId="7" fillId="0" borderId="5" xfId="1" applyNumberFormat="1" applyFont="1" applyFill="1" applyBorder="1" applyAlignment="1">
      <alignment vertical="center"/>
    </xf>
    <xf numFmtId="38" fontId="7" fillId="0" borderId="5" xfId="0" applyNumberFormat="1" applyFont="1" applyFill="1" applyBorder="1" applyAlignment="1">
      <alignment vertical="center"/>
    </xf>
    <xf numFmtId="0" fontId="7" fillId="0" borderId="0" xfId="0" applyFont="1" applyFill="1" applyAlignment="1">
      <alignment vertical="center"/>
    </xf>
    <xf numFmtId="38" fontId="7" fillId="0" borderId="0" xfId="1" applyNumberFormat="1" applyFont="1" applyFill="1" applyBorder="1" applyAlignment="1">
      <alignment vertical="center"/>
    </xf>
    <xf numFmtId="38" fontId="0" fillId="0" borderId="4" xfId="1" applyNumberFormat="1" applyFont="1" applyFill="1" applyBorder="1" applyAlignment="1">
      <alignment horizontal="left" vertical="center" indent="1"/>
    </xf>
    <xf numFmtId="38" fontId="0" fillId="0" borderId="4" xfId="1" applyNumberFormat="1" applyFont="1" applyFill="1" applyBorder="1" applyAlignment="1">
      <alignment horizontal="left" vertical="center" wrapText="1" indent="1"/>
    </xf>
    <xf numFmtId="38" fontId="7" fillId="0" borderId="0" xfId="0" applyNumberFormat="1" applyFont="1" applyFill="1" applyAlignment="1">
      <alignment vertical="center"/>
    </xf>
    <xf numFmtId="38" fontId="0" fillId="0" borderId="1" xfId="1" applyFont="1" applyFill="1" applyBorder="1" applyAlignment="1">
      <alignment horizontal="center" vertical="center"/>
    </xf>
    <xf numFmtId="0" fontId="0" fillId="0" borderId="0" xfId="0" applyFill="1" applyAlignment="1">
      <alignment vertical="center"/>
    </xf>
    <xf numFmtId="176" fontId="3" fillId="0" borderId="0" xfId="0" applyNumberFormat="1" applyFont="1" applyFill="1" applyAlignment="1">
      <alignment vertical="center"/>
    </xf>
    <xf numFmtId="38" fontId="0" fillId="0" borderId="3" xfId="1" applyNumberFormat="1" applyFont="1" applyFill="1" applyBorder="1" applyAlignment="1">
      <alignment horizontal="left" vertical="center"/>
    </xf>
    <xf numFmtId="0" fontId="3" fillId="0" borderId="10" xfId="0" applyFont="1" applyFill="1" applyBorder="1" applyAlignment="1">
      <alignment vertical="center"/>
    </xf>
    <xf numFmtId="176" fontId="0" fillId="0" borderId="7" xfId="1" applyNumberFormat="1" applyFont="1" applyFill="1" applyBorder="1" applyAlignment="1">
      <alignment vertical="center"/>
    </xf>
    <xf numFmtId="38" fontId="8" fillId="0" borderId="0" xfId="0" applyNumberFormat="1" applyFont="1" applyFill="1" applyAlignment="1">
      <alignment horizontal="left" vertical="center" wrapText="1"/>
    </xf>
    <xf numFmtId="38" fontId="0" fillId="0" borderId="0" xfId="1" applyNumberFormat="1" applyFont="1" applyFill="1" applyBorder="1" applyAlignment="1">
      <alignment vertical="center"/>
    </xf>
    <xf numFmtId="178" fontId="3" fillId="0" borderId="0" xfId="0" applyNumberFormat="1" applyFont="1" applyFill="1" applyAlignment="1">
      <alignment vertical="center"/>
    </xf>
    <xf numFmtId="178" fontId="3" fillId="2" borderId="0" xfId="0" applyNumberFormat="1" applyFont="1" applyFill="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1025" name="図形 1"/>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13</xdr:row>
      <xdr:rowOff>0</xdr:rowOff>
    </xdr:from>
    <xdr:to>
      <xdr:col>0</xdr:col>
      <xdr:colOff>0</xdr:colOff>
      <xdr:row>13</xdr:row>
      <xdr:rowOff>0</xdr:rowOff>
    </xdr:to>
    <xdr:sp macro="" textlink="">
      <xdr:nvSpPr>
        <xdr:cNvPr id="1026" name="図形 2"/>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13</xdr:row>
      <xdr:rowOff>0</xdr:rowOff>
    </xdr:from>
    <xdr:to>
      <xdr:col>0</xdr:col>
      <xdr:colOff>0</xdr:colOff>
      <xdr:row>13</xdr:row>
      <xdr:rowOff>0</xdr:rowOff>
    </xdr:to>
    <xdr:sp macro="" textlink="">
      <xdr:nvSpPr>
        <xdr:cNvPr id="1027" name="図形 3"/>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13</xdr:row>
      <xdr:rowOff>0</xdr:rowOff>
    </xdr:from>
    <xdr:to>
      <xdr:col>0</xdr:col>
      <xdr:colOff>0</xdr:colOff>
      <xdr:row>13</xdr:row>
      <xdr:rowOff>0</xdr:rowOff>
    </xdr:to>
    <xdr:sp macro="" textlink="">
      <xdr:nvSpPr>
        <xdr:cNvPr id="1028" name="図形 4"/>
        <xdr:cNvSpPr>
          <a:spLocks/>
        </xdr:cNvSpPr>
      </xdr:nvSpPr>
      <xdr:spPr bwMode="auto">
        <a:xfrm>
          <a:off x="0" y="234315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18</xdr:row>
      <xdr:rowOff>0</xdr:rowOff>
    </xdr:from>
    <xdr:to>
      <xdr:col>0</xdr:col>
      <xdr:colOff>0</xdr:colOff>
      <xdr:row>18</xdr:row>
      <xdr:rowOff>85725</xdr:rowOff>
    </xdr:to>
    <xdr:sp macro="" textlink="">
      <xdr:nvSpPr>
        <xdr:cNvPr id="1029" name="図形 5"/>
        <xdr:cNvSpPr>
          <a:spLocks/>
        </xdr:cNvSpPr>
      </xdr:nvSpPr>
      <xdr:spPr bwMode="auto">
        <a:xfrm>
          <a:off x="0" y="3562350"/>
          <a:ext cx="0" cy="85725"/>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16</xdr:row>
      <xdr:rowOff>0</xdr:rowOff>
    </xdr:from>
    <xdr:to>
      <xdr:col>0</xdr:col>
      <xdr:colOff>0</xdr:colOff>
      <xdr:row>16</xdr:row>
      <xdr:rowOff>133350</xdr:rowOff>
    </xdr:to>
    <xdr:sp macro="" textlink="">
      <xdr:nvSpPr>
        <xdr:cNvPr id="1030" name="図形 6"/>
        <xdr:cNvSpPr>
          <a:spLocks/>
        </xdr:cNvSpPr>
      </xdr:nvSpPr>
      <xdr:spPr bwMode="auto">
        <a:xfrm>
          <a:off x="0" y="3048000"/>
          <a:ext cx="0" cy="13335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20</xdr:row>
      <xdr:rowOff>0</xdr:rowOff>
    </xdr:from>
    <xdr:to>
      <xdr:col>0</xdr:col>
      <xdr:colOff>0</xdr:colOff>
      <xdr:row>20</xdr:row>
      <xdr:rowOff>0</xdr:rowOff>
    </xdr:to>
    <xdr:sp macro="" textlink="">
      <xdr:nvSpPr>
        <xdr:cNvPr id="1031" name="図形 7"/>
        <xdr:cNvSpPr>
          <a:spLocks/>
        </xdr:cNvSpPr>
      </xdr:nvSpPr>
      <xdr:spPr bwMode="auto">
        <a:xfrm>
          <a:off x="0" y="373380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20</xdr:row>
      <xdr:rowOff>0</xdr:rowOff>
    </xdr:from>
    <xdr:to>
      <xdr:col>0</xdr:col>
      <xdr:colOff>0</xdr:colOff>
      <xdr:row>20</xdr:row>
      <xdr:rowOff>95250</xdr:rowOff>
    </xdr:to>
    <xdr:sp macro="" textlink="">
      <xdr:nvSpPr>
        <xdr:cNvPr id="1032" name="図形 8"/>
        <xdr:cNvSpPr>
          <a:spLocks/>
        </xdr:cNvSpPr>
      </xdr:nvSpPr>
      <xdr:spPr bwMode="auto">
        <a:xfrm>
          <a:off x="0" y="3733800"/>
          <a:ext cx="0" cy="9525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20</xdr:row>
      <xdr:rowOff>0</xdr:rowOff>
    </xdr:from>
    <xdr:to>
      <xdr:col>0</xdr:col>
      <xdr:colOff>0</xdr:colOff>
      <xdr:row>20</xdr:row>
      <xdr:rowOff>0</xdr:rowOff>
    </xdr:to>
    <xdr:sp macro="" textlink="">
      <xdr:nvSpPr>
        <xdr:cNvPr id="1033" name="図形 9"/>
        <xdr:cNvSpPr>
          <a:spLocks/>
        </xdr:cNvSpPr>
      </xdr:nvSpPr>
      <xdr:spPr bwMode="auto">
        <a:xfrm>
          <a:off x="0" y="373380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twoCellAnchor>
    <xdr:from>
      <xdr:col>0</xdr:col>
      <xdr:colOff>0</xdr:colOff>
      <xdr:row>20</xdr:row>
      <xdr:rowOff>0</xdr:rowOff>
    </xdr:from>
    <xdr:to>
      <xdr:col>0</xdr:col>
      <xdr:colOff>0</xdr:colOff>
      <xdr:row>20</xdr:row>
      <xdr:rowOff>0</xdr:rowOff>
    </xdr:to>
    <xdr:sp macro="" textlink="">
      <xdr:nvSpPr>
        <xdr:cNvPr id="1034" name="図形 10"/>
        <xdr:cNvSpPr>
          <a:spLocks/>
        </xdr:cNvSpPr>
      </xdr:nvSpPr>
      <xdr:spPr bwMode="auto">
        <a:xfrm>
          <a:off x="0" y="3733800"/>
          <a:ext cx="0" cy="0"/>
        </a:xfrm>
        <a:custGeom>
          <a:avLst/>
          <a:gdLst/>
          <a:ahLst/>
          <a:cxnLst>
            <a:cxn ang="0">
              <a:pos x="0" y="0"/>
            </a:cxn>
            <a:cxn ang="0">
              <a:pos x="1651" y="27"/>
            </a:cxn>
            <a:cxn ang="0">
              <a:pos x="3192" y="105"/>
            </a:cxn>
            <a:cxn ang="0">
              <a:pos x="3906" y="164"/>
            </a:cxn>
            <a:cxn ang="0">
              <a:pos x="4581" y="236"/>
            </a:cxn>
            <a:cxn ang="0">
              <a:pos x="5210" y="315"/>
            </a:cxn>
            <a:cxn ang="0">
              <a:pos x="5794" y="400"/>
            </a:cxn>
            <a:cxn ang="0">
              <a:pos x="6325" y="498"/>
            </a:cxn>
            <a:cxn ang="0">
              <a:pos x="6796" y="603"/>
            </a:cxn>
            <a:cxn ang="0">
              <a:pos x="7202" y="721"/>
            </a:cxn>
            <a:cxn ang="0">
              <a:pos x="7550" y="839"/>
            </a:cxn>
            <a:cxn ang="0">
              <a:pos x="7825" y="963"/>
            </a:cxn>
            <a:cxn ang="0">
              <a:pos x="8028" y="1095"/>
            </a:cxn>
            <a:cxn ang="0">
              <a:pos x="8153" y="1232"/>
            </a:cxn>
            <a:cxn ang="0">
              <a:pos x="8192" y="1370"/>
            </a:cxn>
            <a:cxn ang="0">
              <a:pos x="8192" y="6829"/>
            </a:cxn>
            <a:cxn ang="0">
              <a:pos x="8231" y="6966"/>
            </a:cxn>
            <a:cxn ang="0">
              <a:pos x="8356" y="7104"/>
            </a:cxn>
            <a:cxn ang="0">
              <a:pos x="8559" y="7236"/>
            </a:cxn>
            <a:cxn ang="0">
              <a:pos x="8834" y="7360"/>
            </a:cxn>
            <a:cxn ang="0">
              <a:pos x="9182" y="7477"/>
            </a:cxn>
            <a:cxn ang="0">
              <a:pos x="9595" y="7589"/>
            </a:cxn>
            <a:cxn ang="0">
              <a:pos x="10066" y="7694"/>
            </a:cxn>
            <a:cxn ang="0">
              <a:pos x="10590" y="7792"/>
            </a:cxn>
            <a:cxn ang="0">
              <a:pos x="11174" y="7884"/>
            </a:cxn>
            <a:cxn ang="0">
              <a:pos x="11803" y="7963"/>
            </a:cxn>
            <a:cxn ang="0">
              <a:pos x="12478" y="8028"/>
            </a:cxn>
            <a:cxn ang="0">
              <a:pos x="13199" y="8087"/>
            </a:cxn>
            <a:cxn ang="0">
              <a:pos x="14733" y="8165"/>
            </a:cxn>
            <a:cxn ang="0">
              <a:pos x="16384" y="8192"/>
            </a:cxn>
            <a:cxn ang="0">
              <a:pos x="14733" y="8219"/>
            </a:cxn>
            <a:cxn ang="0">
              <a:pos x="13199" y="8297"/>
            </a:cxn>
            <a:cxn ang="0">
              <a:pos x="12478" y="8356"/>
            </a:cxn>
            <a:cxn ang="0">
              <a:pos x="11803" y="8428"/>
            </a:cxn>
            <a:cxn ang="0">
              <a:pos x="11174" y="8507"/>
            </a:cxn>
            <a:cxn ang="0">
              <a:pos x="10590" y="8592"/>
            </a:cxn>
            <a:cxn ang="0">
              <a:pos x="10066" y="8690"/>
            </a:cxn>
            <a:cxn ang="0">
              <a:pos x="9595" y="8795"/>
            </a:cxn>
            <a:cxn ang="0">
              <a:pos x="9182" y="8913"/>
            </a:cxn>
            <a:cxn ang="0">
              <a:pos x="8834" y="9031"/>
            </a:cxn>
            <a:cxn ang="0">
              <a:pos x="8559" y="9155"/>
            </a:cxn>
            <a:cxn ang="0">
              <a:pos x="8356" y="9287"/>
            </a:cxn>
            <a:cxn ang="0">
              <a:pos x="8231" y="9424"/>
            </a:cxn>
            <a:cxn ang="0">
              <a:pos x="8192" y="9562"/>
            </a:cxn>
            <a:cxn ang="0">
              <a:pos x="8192" y="15021"/>
            </a:cxn>
            <a:cxn ang="0">
              <a:pos x="8153" y="15158"/>
            </a:cxn>
            <a:cxn ang="0">
              <a:pos x="8028" y="15296"/>
            </a:cxn>
            <a:cxn ang="0">
              <a:pos x="7825" y="15428"/>
            </a:cxn>
            <a:cxn ang="0">
              <a:pos x="7550" y="15552"/>
            </a:cxn>
            <a:cxn ang="0">
              <a:pos x="7202" y="15669"/>
            </a:cxn>
            <a:cxn ang="0">
              <a:pos x="6796" y="15781"/>
            </a:cxn>
            <a:cxn ang="0">
              <a:pos x="6325" y="15886"/>
            </a:cxn>
            <a:cxn ang="0">
              <a:pos x="5794" y="15984"/>
            </a:cxn>
            <a:cxn ang="0">
              <a:pos x="5210" y="16076"/>
            </a:cxn>
            <a:cxn ang="0">
              <a:pos x="4581" y="16155"/>
            </a:cxn>
            <a:cxn ang="0">
              <a:pos x="3906" y="16220"/>
            </a:cxn>
            <a:cxn ang="0">
              <a:pos x="3192" y="16279"/>
            </a:cxn>
            <a:cxn ang="0">
              <a:pos x="1651" y="16357"/>
            </a:cxn>
            <a:cxn ang="0">
              <a:pos x="0" y="16384"/>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29"/>
              </a:lnTo>
              <a:lnTo>
                <a:pt x="8231" y="6966"/>
              </a:lnTo>
              <a:lnTo>
                <a:pt x="8356" y="7104"/>
              </a:lnTo>
              <a:lnTo>
                <a:pt x="8559" y="7236"/>
              </a:lnTo>
              <a:lnTo>
                <a:pt x="8834" y="7360"/>
              </a:lnTo>
              <a:lnTo>
                <a:pt x="9182" y="7477"/>
              </a:lnTo>
              <a:lnTo>
                <a:pt x="9595" y="7589"/>
              </a:lnTo>
              <a:lnTo>
                <a:pt x="10066" y="7694"/>
              </a:lnTo>
              <a:lnTo>
                <a:pt x="10590" y="7792"/>
              </a:lnTo>
              <a:lnTo>
                <a:pt x="11174" y="7884"/>
              </a:lnTo>
              <a:lnTo>
                <a:pt x="11803" y="7963"/>
              </a:lnTo>
              <a:lnTo>
                <a:pt x="12478" y="8028"/>
              </a:lnTo>
              <a:lnTo>
                <a:pt x="13199" y="8087"/>
              </a:lnTo>
              <a:lnTo>
                <a:pt x="14733" y="8165"/>
              </a:lnTo>
              <a:lnTo>
                <a:pt x="16384" y="8192"/>
              </a:lnTo>
              <a:lnTo>
                <a:pt x="14733" y="8219"/>
              </a:lnTo>
              <a:lnTo>
                <a:pt x="13199" y="8297"/>
              </a:lnTo>
              <a:lnTo>
                <a:pt x="12478" y="8356"/>
              </a:lnTo>
              <a:lnTo>
                <a:pt x="11803" y="8428"/>
              </a:lnTo>
              <a:lnTo>
                <a:pt x="11174" y="8507"/>
              </a:lnTo>
              <a:lnTo>
                <a:pt x="10590" y="8592"/>
              </a:lnTo>
              <a:lnTo>
                <a:pt x="10066" y="8690"/>
              </a:lnTo>
              <a:lnTo>
                <a:pt x="9595" y="8795"/>
              </a:lnTo>
              <a:lnTo>
                <a:pt x="9182" y="8913"/>
              </a:lnTo>
              <a:lnTo>
                <a:pt x="8834" y="9031"/>
              </a:lnTo>
              <a:lnTo>
                <a:pt x="8559" y="9155"/>
              </a:lnTo>
              <a:lnTo>
                <a:pt x="8356" y="9287"/>
              </a:lnTo>
              <a:lnTo>
                <a:pt x="8231" y="9424"/>
              </a:lnTo>
              <a:lnTo>
                <a:pt x="8192" y="9562"/>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val="000000"/>
          </a:solidFill>
          <a:prstDash val="solid"/>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zoomScaleNormal="100" workbookViewId="0">
      <selection activeCell="I15" sqref="I15"/>
    </sheetView>
  </sheetViews>
  <sheetFormatPr defaultColWidth="2.875" defaultRowHeight="13.5" customHeight="1" x14ac:dyDescent="0.15"/>
  <cols>
    <col min="1" max="1" width="17.5" style="1" customWidth="1"/>
    <col min="2" max="2" width="20.75" style="1" customWidth="1"/>
    <col min="3" max="3" width="14.25" style="1" customWidth="1"/>
    <col min="4" max="4" width="29.625" style="1" customWidth="1"/>
    <col min="5" max="12" width="6.75" style="1" customWidth="1"/>
    <col min="13" max="16384" width="2.875" style="1"/>
  </cols>
  <sheetData>
    <row r="1" spans="1:5" ht="15" customHeight="1" x14ac:dyDescent="0.15">
      <c r="A1" s="1" t="s">
        <v>0</v>
      </c>
    </row>
    <row r="2" spans="1:5" ht="15" customHeight="1" x14ac:dyDescent="0.15">
      <c r="A2" s="17" t="s">
        <v>14</v>
      </c>
      <c r="B2" s="2"/>
      <c r="C2" s="32" t="s">
        <v>16</v>
      </c>
      <c r="D2" s="33"/>
      <c r="E2" s="16"/>
    </row>
    <row r="3" spans="1:5" ht="15" customHeight="1" x14ac:dyDescent="0.15">
      <c r="A3" s="36" t="s">
        <v>20</v>
      </c>
      <c r="B3" s="3"/>
      <c r="C3" s="34" t="s">
        <v>22</v>
      </c>
      <c r="D3" s="10"/>
    </row>
    <row r="4" spans="1:5" ht="15" customHeight="1" thickBot="1" x14ac:dyDescent="0.2">
      <c r="A4" s="25"/>
      <c r="B4" s="3"/>
      <c r="C4" s="4"/>
    </row>
    <row r="5" spans="1:5" ht="13.5" customHeight="1" thickTop="1" x14ac:dyDescent="0.15">
      <c r="A5" s="15"/>
      <c r="B5" s="29" t="s">
        <v>15</v>
      </c>
      <c r="C5" s="6" t="s">
        <v>1</v>
      </c>
    </row>
    <row r="6" spans="1:5" ht="7.5" customHeight="1" x14ac:dyDescent="0.15">
      <c r="A6" s="7"/>
      <c r="B6" s="8"/>
      <c r="C6" s="9"/>
    </row>
    <row r="7" spans="1:5" ht="21" customHeight="1" x14ac:dyDescent="0.15">
      <c r="A7" s="14" t="s">
        <v>2</v>
      </c>
      <c r="B7" s="18">
        <v>12563223</v>
      </c>
      <c r="C7" s="19">
        <f>SUM(C8,C15)</f>
        <v>100</v>
      </c>
    </row>
    <row r="8" spans="1:5" ht="21" customHeight="1" x14ac:dyDescent="0.15">
      <c r="A8" s="13" t="s">
        <v>3</v>
      </c>
      <c r="B8" s="18">
        <v>6553174</v>
      </c>
      <c r="C8" s="19">
        <f>ROUND(B8/$B$7*100,1)</f>
        <v>52.2</v>
      </c>
      <c r="D8" s="31"/>
      <c r="E8" s="38">
        <f>SUM(E9:E14)</f>
        <v>100</v>
      </c>
    </row>
    <row r="9" spans="1:5" ht="13.5" customHeight="1" x14ac:dyDescent="0.15">
      <c r="A9" s="26" t="s">
        <v>5</v>
      </c>
      <c r="B9" s="22">
        <v>2262688</v>
      </c>
      <c r="C9" s="21">
        <f t="shared" ref="C9:C21" si="0">ROUND(B9/$B$7*100,1)</f>
        <v>18</v>
      </c>
      <c r="E9" s="37">
        <f>ROUND(B9/B$8*100,2)</f>
        <v>34.53</v>
      </c>
    </row>
    <row r="10" spans="1:5" ht="13.5" customHeight="1" x14ac:dyDescent="0.15">
      <c r="A10" s="26" t="s">
        <v>6</v>
      </c>
      <c r="B10" s="22">
        <v>1415717</v>
      </c>
      <c r="C10" s="21">
        <f t="shared" si="0"/>
        <v>11.3</v>
      </c>
      <c r="E10" s="37">
        <f t="shared" ref="E10:E14" si="1">ROUND(B10/B$8*100,2)</f>
        <v>21.6</v>
      </c>
    </row>
    <row r="11" spans="1:5" ht="13.5" customHeight="1" x14ac:dyDescent="0.15">
      <c r="A11" s="26" t="s">
        <v>7</v>
      </c>
      <c r="B11" s="22">
        <v>1318202</v>
      </c>
      <c r="C11" s="21">
        <f t="shared" si="0"/>
        <v>10.5</v>
      </c>
      <c r="E11" s="37">
        <f t="shared" si="1"/>
        <v>20.12</v>
      </c>
    </row>
    <row r="12" spans="1:5" ht="13.5" customHeight="1" x14ac:dyDescent="0.15">
      <c r="A12" s="26" t="s">
        <v>8</v>
      </c>
      <c r="B12" s="22">
        <v>50841</v>
      </c>
      <c r="C12" s="21">
        <f t="shared" si="0"/>
        <v>0.4</v>
      </c>
      <c r="E12" s="37">
        <f t="shared" si="1"/>
        <v>0.78</v>
      </c>
    </row>
    <row r="13" spans="1:5" ht="13.5" customHeight="1" x14ac:dyDescent="0.15">
      <c r="A13" s="26" t="s">
        <v>9</v>
      </c>
      <c r="B13" s="20">
        <v>41527</v>
      </c>
      <c r="C13" s="21">
        <f t="shared" si="0"/>
        <v>0.3</v>
      </c>
      <c r="E13" s="37">
        <f t="shared" si="1"/>
        <v>0.63</v>
      </c>
    </row>
    <row r="14" spans="1:5" ht="13.5" customHeight="1" x14ac:dyDescent="0.15">
      <c r="A14" s="26" t="s">
        <v>10</v>
      </c>
      <c r="B14" s="23">
        <f>B8-SUM(B9:B13)</f>
        <v>1464199</v>
      </c>
      <c r="C14" s="21">
        <f t="shared" si="0"/>
        <v>11.7</v>
      </c>
      <c r="D14" s="31"/>
      <c r="E14" s="37">
        <f t="shared" si="1"/>
        <v>22.34</v>
      </c>
    </row>
    <row r="15" spans="1:5" ht="21" customHeight="1" x14ac:dyDescent="0.15">
      <c r="A15" s="13" t="s">
        <v>4</v>
      </c>
      <c r="B15" s="18">
        <v>6010050</v>
      </c>
      <c r="C15" s="19">
        <f t="shared" si="0"/>
        <v>47.8</v>
      </c>
      <c r="E15" s="38">
        <f>SUM(E16:E21)</f>
        <v>99.99</v>
      </c>
    </row>
    <row r="16" spans="1:5" ht="13.5" customHeight="1" x14ac:dyDescent="0.15">
      <c r="A16" s="26" t="s">
        <v>11</v>
      </c>
      <c r="B16" s="22">
        <v>1770464</v>
      </c>
      <c r="C16" s="21">
        <f t="shared" si="0"/>
        <v>14.1</v>
      </c>
      <c r="D16" s="31"/>
      <c r="E16" s="37">
        <f>ROUND(B16/B$15*100,2)</f>
        <v>29.46</v>
      </c>
    </row>
    <row r="17" spans="1:5" ht="13.5" customHeight="1" x14ac:dyDescent="0.15">
      <c r="A17" s="26" t="s">
        <v>7</v>
      </c>
      <c r="B17" s="22">
        <v>995165</v>
      </c>
      <c r="C17" s="21">
        <f t="shared" si="0"/>
        <v>7.9</v>
      </c>
      <c r="E17" s="37">
        <f t="shared" ref="E17:E21" si="2">ROUND(B17/B$15*100,2)</f>
        <v>16.559999999999999</v>
      </c>
    </row>
    <row r="18" spans="1:5" ht="13.5" customHeight="1" x14ac:dyDescent="0.15">
      <c r="A18" s="26" t="s">
        <v>9</v>
      </c>
      <c r="B18" s="22">
        <v>680498</v>
      </c>
      <c r="C18" s="21">
        <f t="shared" si="0"/>
        <v>5.4</v>
      </c>
      <c r="E18" s="37">
        <f t="shared" si="2"/>
        <v>11.32</v>
      </c>
    </row>
    <row r="19" spans="1:5" ht="26.25" customHeight="1" x14ac:dyDescent="0.15">
      <c r="A19" s="27" t="s">
        <v>12</v>
      </c>
      <c r="B19" s="22">
        <v>420257</v>
      </c>
      <c r="C19" s="21">
        <f t="shared" si="0"/>
        <v>3.3</v>
      </c>
      <c r="E19" s="37">
        <f t="shared" si="2"/>
        <v>6.99</v>
      </c>
    </row>
    <row r="20" spans="1:5" ht="13.5" customHeight="1" x14ac:dyDescent="0.15">
      <c r="A20" s="27" t="s">
        <v>21</v>
      </c>
      <c r="B20" s="22">
        <v>303740</v>
      </c>
      <c r="C20" s="21">
        <f t="shared" si="0"/>
        <v>2.4</v>
      </c>
      <c r="E20" s="37">
        <f t="shared" si="2"/>
        <v>5.05</v>
      </c>
    </row>
    <row r="21" spans="1:5" x14ac:dyDescent="0.15">
      <c r="A21" s="26" t="s">
        <v>13</v>
      </c>
      <c r="B21" s="22">
        <f>B15-SUM(B16:B20)</f>
        <v>1839926</v>
      </c>
      <c r="C21" s="21">
        <f t="shared" si="0"/>
        <v>14.6</v>
      </c>
      <c r="D21" s="31"/>
      <c r="E21" s="37">
        <f t="shared" si="2"/>
        <v>30.61</v>
      </c>
    </row>
    <row r="22" spans="1:5" ht="7.5" customHeight="1" x14ac:dyDescent="0.15">
      <c r="A22" s="10"/>
      <c r="B22" s="11"/>
      <c r="C22" s="12"/>
    </row>
    <row r="23" spans="1:5" ht="15" customHeight="1" x14ac:dyDescent="0.15">
      <c r="A23" s="24" t="s">
        <v>17</v>
      </c>
      <c r="C23" s="5"/>
    </row>
    <row r="24" spans="1:5" ht="89.25" customHeight="1" x14ac:dyDescent="0.15">
      <c r="A24" s="35" t="s">
        <v>18</v>
      </c>
      <c r="B24" s="35"/>
      <c r="C24" s="35"/>
      <c r="D24" s="35"/>
      <c r="E24" s="35"/>
    </row>
    <row r="25" spans="1:5" ht="13.5" customHeight="1" x14ac:dyDescent="0.15">
      <c r="A25" s="28" t="s">
        <v>19</v>
      </c>
      <c r="B25" s="5"/>
    </row>
    <row r="26" spans="1:5" ht="13.5" customHeight="1" x14ac:dyDescent="0.15">
      <c r="B26" s="30"/>
    </row>
  </sheetData>
  <mergeCells count="1">
    <mergeCell ref="A24:E24"/>
  </mergeCells>
  <phoneticPr fontId="2"/>
  <pageMargins left="0.98425196850393704" right="0.78740157480314965" top="0.98425196850393704"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105syougyou</vt:lpstr>
      <vt:lpstr>'105syougyou'!Print_Area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n.mndn</dc:creator>
  <cp:lastModifiedBy>千葉県</cp:lastModifiedBy>
  <cp:lastPrinted>2016-02-08T04:22:25Z</cp:lastPrinted>
  <dcterms:created xsi:type="dcterms:W3CDTF">2014-02-05T02:38:32Z</dcterms:created>
  <dcterms:modified xsi:type="dcterms:W3CDTF">2019-03-04T09:38:10Z</dcterms:modified>
</cp:coreProperties>
</file>