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グラフで見るわたしたちの千葉県\☆H29年度グラフで見る千葉県（30年3月発行）\02_30年3月発行HP用データ\xlsデータ\"/>
    </mc:Choice>
  </mc:AlternateContent>
  <bookViews>
    <workbookView xWindow="-15" yWindow="-15" windowWidth="8160" windowHeight="8040"/>
  </bookViews>
  <sheets>
    <sheet name="105syougyou" sheetId="1" r:id="rId1"/>
  </sheets>
  <definedNames>
    <definedName name="_xlnm.Print_Area" localSheetId="0">'105syougyou'!$A$1:$D$24</definedName>
  </definedNames>
  <calcPr calcId="162913"/>
</workbook>
</file>

<file path=xl/calcChain.xml><?xml version="1.0" encoding="utf-8"?>
<calcChain xmlns="http://schemas.openxmlformats.org/spreadsheetml/2006/main">
  <c r="C19" i="1" l="1"/>
  <c r="C18" i="1"/>
  <c r="C17" i="1"/>
  <c r="C16" i="1"/>
  <c r="C15" i="1"/>
  <c r="B20" i="1"/>
  <c r="E20" i="1" s="1"/>
  <c r="C14" i="1"/>
  <c r="C13" i="1"/>
  <c r="C12" i="1"/>
  <c r="C11" i="1"/>
  <c r="C10" i="1"/>
  <c r="C9" i="1"/>
  <c r="C8" i="1"/>
  <c r="B14" i="1"/>
  <c r="E14" i="1" s="1"/>
  <c r="E9" i="1"/>
  <c r="E10" i="1"/>
  <c r="E11" i="1"/>
  <c r="E12" i="1"/>
  <c r="E13" i="1"/>
  <c r="E15" i="1"/>
  <c r="E16" i="1"/>
  <c r="E17" i="1"/>
  <c r="E18" i="1"/>
  <c r="E19" i="1"/>
  <c r="E8" i="1"/>
  <c r="C20" i="1" l="1"/>
</calcChain>
</file>

<file path=xl/sharedStrings.xml><?xml version="1.0" encoding="utf-8"?>
<sst xmlns="http://schemas.openxmlformats.org/spreadsheetml/2006/main" count="24" uniqueCount="22">
  <si>
    <t>商業</t>
  </si>
  <si>
    <t>（単位　販売額　万円，　構成比　％）</t>
  </si>
  <si>
    <t>構成比</t>
  </si>
  <si>
    <t>合計</t>
  </si>
  <si>
    <t>卸売業計</t>
  </si>
  <si>
    <t>小売業計</t>
  </si>
  <si>
    <t>飲食料品</t>
    <phoneticPr fontId="2"/>
  </si>
  <si>
    <t>建築材料等</t>
    <phoneticPr fontId="2"/>
  </si>
  <si>
    <t>機械器具</t>
    <phoneticPr fontId="2"/>
  </si>
  <si>
    <t>繊維・衣服等</t>
    <phoneticPr fontId="2"/>
  </si>
  <si>
    <t>各種商品</t>
    <phoneticPr fontId="2"/>
  </si>
  <si>
    <t>その他（卸売業）</t>
    <phoneticPr fontId="2"/>
  </si>
  <si>
    <t>飲食料品</t>
    <phoneticPr fontId="2"/>
  </si>
  <si>
    <t>織物・衣服・身の回り品</t>
    <rPh sb="6" eb="7">
      <t>ミ</t>
    </rPh>
    <rPh sb="8" eb="9">
      <t>マワ</t>
    </rPh>
    <rPh sb="10" eb="11">
      <t>ヒン</t>
    </rPh>
    <phoneticPr fontId="2"/>
  </si>
  <si>
    <t>その他（小売業）</t>
    <rPh sb="4" eb="6">
      <t>コウリ</t>
    </rPh>
    <phoneticPr fontId="2"/>
  </si>
  <si>
    <t>年間商品販売額の構成比</t>
    <phoneticPr fontId="2"/>
  </si>
  <si>
    <t>販売額（注)</t>
    <rPh sb="4" eb="5">
      <t>チュウ</t>
    </rPh>
    <phoneticPr fontId="2"/>
  </si>
  <si>
    <t>資料：総務省統計局・経済産業省「経済センサス-活動調査」※産業別集計（卸売業，小売業）</t>
    <rPh sb="31" eb="32">
      <t>ベツ</t>
    </rPh>
    <phoneticPr fontId="2"/>
  </si>
  <si>
    <t>全国第９位（年間商品販売額）</t>
    <rPh sb="0" eb="2">
      <t>ゼンコク</t>
    </rPh>
    <rPh sb="2" eb="3">
      <t>ダイ</t>
    </rPh>
    <rPh sb="4" eb="5">
      <t>イ</t>
    </rPh>
    <phoneticPr fontId="2"/>
  </si>
  <si>
    <t>(注)構成比の算出に当たり、「管理，補助的経済活動を行う事業所、産業細分類が格付不能の事業所、卸売の商品販売額（仲立手数料を除く）、小売の商品販売額及び仲立手数料のいずれの金額も無い事業所を含まない」数値を使用しました。</t>
    <rPh sb="1" eb="2">
      <t>チュウ</t>
    </rPh>
    <rPh sb="3" eb="6">
      <t>コウセイヒ</t>
    </rPh>
    <rPh sb="7" eb="9">
      <t>サンシュツ</t>
    </rPh>
    <rPh sb="10" eb="11">
      <t>ア</t>
    </rPh>
    <rPh sb="100" eb="102">
      <t>スウチ</t>
    </rPh>
    <rPh sb="103" eb="105">
      <t>シヨウ</t>
    </rPh>
    <phoneticPr fontId="2"/>
  </si>
  <si>
    <t>総額１０兆６，２５８億円</t>
    <rPh sb="0" eb="2">
      <t>ソウガク</t>
    </rPh>
    <rPh sb="11" eb="12">
      <t>エン</t>
    </rPh>
    <phoneticPr fontId="2"/>
  </si>
  <si>
    <t>・年間商品販売額は、平成25年1月1日から平成25年12月31日までの1年間の販売額。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</si>
</sst>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1"/>
      <color indexed="10"/>
      <name val="ＭＳ ゴシック"/>
      <family val="3"/>
      <charset val="128"/>
    </font>
    <font>
      <b/>
      <sz val="11"/>
      <color rgb="FF0000FF"/>
      <name val="ＭＳ Ｐゴシック"/>
      <family val="3"/>
      <charset val="128"/>
    </font>
    <font>
      <sz val="11"/>
      <color rgb="FF0000FF"/>
      <name val="ＭＳ Ｐゴシック"/>
      <family val="3"/>
      <charset val="128"/>
    </font>
    <font>
      <sz val="10"/>
      <color rgb="FF0000FF"/>
      <name val="ＭＳ Ｐゴシック"/>
      <family val="3"/>
      <charset val="128"/>
    </font>
    <font>
      <sz val="10"/>
      <name val="ＭＳ Ｐゴシック"/>
      <family val="3"/>
      <charset val="128"/>
    </font>
  </fonts>
  <fills count="2">
    <fill>
      <patternFill patternType="none"/>
    </fill>
    <fill>
      <patternFill patternType="gray125"/>
    </fill>
  </fills>
  <borders count="11">
    <border>
      <left/>
      <right/>
      <top/>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auto="1"/>
      </right>
      <top style="thin">
        <color auto="1"/>
      </top>
      <bottom/>
      <diagonal/>
    </border>
  </borders>
  <cellStyleXfs count="2">
    <xf numFmtId="0" fontId="0" fillId="0" borderId="0"/>
    <xf numFmtId="38" fontId="1" fillId="0" borderId="0" applyFont="0" applyFill="0" applyBorder="0" applyAlignment="0" applyProtection="0"/>
  </cellStyleXfs>
  <cellXfs count="38">
    <xf numFmtId="0" fontId="0" fillId="0" borderId="0" xfId="0"/>
    <xf numFmtId="0" fontId="3" fillId="0" borderId="0" xfId="0" applyFont="1" applyFill="1" applyAlignment="1">
      <alignment vertical="center"/>
    </xf>
    <xf numFmtId="38" fontId="3"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76" fontId="3" fillId="0" borderId="0" xfId="1" applyNumberFormat="1" applyFont="1" applyFill="1" applyBorder="1" applyAlignment="1">
      <alignment vertical="center"/>
    </xf>
    <xf numFmtId="38" fontId="3" fillId="0" borderId="0" xfId="0" applyNumberFormat="1" applyFont="1" applyFill="1" applyAlignment="1">
      <alignment vertical="center"/>
    </xf>
    <xf numFmtId="176" fontId="3" fillId="0" borderId="1" xfId="1" applyNumberFormat="1" applyFont="1" applyFill="1" applyBorder="1" applyAlignment="1">
      <alignment horizontal="center" vertical="center"/>
    </xf>
    <xf numFmtId="38" fontId="3" fillId="0" borderId="2" xfId="1" applyNumberFormat="1" applyFont="1" applyFill="1" applyBorder="1" applyAlignment="1">
      <alignment vertical="center"/>
    </xf>
    <xf numFmtId="38" fontId="3" fillId="0" borderId="3" xfId="1" applyFont="1" applyFill="1" applyBorder="1" applyAlignment="1">
      <alignment horizontal="left" vertical="center"/>
    </xf>
    <xf numFmtId="176" fontId="3" fillId="0" borderId="2" xfId="1" applyNumberFormat="1" applyFont="1" applyFill="1" applyBorder="1" applyAlignment="1">
      <alignment horizontal="lef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38" fontId="3" fillId="0" borderId="9" xfId="1" applyNumberFormat="1" applyFont="1" applyFill="1" applyBorder="1" applyAlignment="1">
      <alignment vertical="center"/>
    </xf>
    <xf numFmtId="0" fontId="5" fillId="0" borderId="0" xfId="0" applyFont="1" applyFill="1" applyAlignment="1">
      <alignment vertical="center"/>
    </xf>
    <xf numFmtId="38" fontId="0" fillId="0" borderId="0" xfId="1" applyNumberFormat="1" applyFont="1" applyFill="1" applyBorder="1" applyAlignment="1">
      <alignment horizontal="left" vertical="center"/>
    </xf>
    <xf numFmtId="38" fontId="6" fillId="0" borderId="5" xfId="1" applyFont="1" applyFill="1" applyBorder="1" applyAlignment="1">
      <alignment vertical="center"/>
    </xf>
    <xf numFmtId="176" fontId="6" fillId="0" borderId="0" xfId="1" applyNumberFormat="1" applyFont="1" applyFill="1" applyBorder="1" applyAlignment="1">
      <alignment vertical="center"/>
    </xf>
    <xf numFmtId="38" fontId="7" fillId="0" borderId="5" xfId="1" applyFont="1" applyFill="1" applyBorder="1" applyAlignment="1">
      <alignment vertical="center"/>
    </xf>
    <xf numFmtId="176" fontId="7" fillId="0" borderId="0" xfId="1" applyNumberFormat="1" applyFont="1" applyFill="1" applyBorder="1" applyAlignment="1">
      <alignment vertical="center"/>
    </xf>
    <xf numFmtId="38" fontId="7" fillId="0" borderId="5" xfId="1" applyNumberFormat="1" applyFont="1" applyFill="1" applyBorder="1" applyAlignment="1">
      <alignment vertical="center"/>
    </xf>
    <xf numFmtId="38" fontId="7" fillId="0" borderId="5" xfId="0" applyNumberFormat="1" applyFont="1" applyFill="1" applyBorder="1" applyAlignment="1">
      <alignment vertical="center"/>
    </xf>
    <xf numFmtId="0" fontId="7" fillId="0" borderId="0" xfId="0" applyFont="1" applyFill="1" applyAlignment="1">
      <alignment vertical="center"/>
    </xf>
    <xf numFmtId="38" fontId="7" fillId="0" borderId="0" xfId="1" applyNumberFormat="1" applyFont="1" applyFill="1" applyBorder="1" applyAlignment="1">
      <alignment vertical="center"/>
    </xf>
    <xf numFmtId="177" fontId="3" fillId="0" borderId="0" xfId="0" applyNumberFormat="1" applyFont="1" applyFill="1" applyAlignment="1">
      <alignment vertical="center"/>
    </xf>
    <xf numFmtId="38" fontId="0" fillId="0" borderId="4" xfId="1" applyNumberFormat="1" applyFont="1" applyFill="1" applyBorder="1" applyAlignment="1">
      <alignment horizontal="left" vertical="center" indent="1"/>
    </xf>
    <xf numFmtId="38" fontId="0" fillId="0" borderId="4" xfId="1" applyNumberFormat="1" applyFont="1" applyFill="1" applyBorder="1" applyAlignment="1">
      <alignment horizontal="left" vertical="center" wrapText="1" indent="1"/>
    </xf>
    <xf numFmtId="38" fontId="7" fillId="0" borderId="0" xfId="0" applyNumberFormat="1" applyFont="1" applyFill="1" applyAlignment="1">
      <alignment vertical="center"/>
    </xf>
    <xf numFmtId="38" fontId="0" fillId="0" borderId="1" xfId="1" applyFont="1" applyFill="1" applyBorder="1" applyAlignment="1">
      <alignment horizontal="center" vertical="center"/>
    </xf>
    <xf numFmtId="0" fontId="0" fillId="0" borderId="0" xfId="0" applyFill="1" applyAlignment="1">
      <alignment vertical="center"/>
    </xf>
    <xf numFmtId="176" fontId="3" fillId="0" borderId="0" xfId="0" applyNumberFormat="1" applyFont="1" applyFill="1" applyAlignment="1">
      <alignment vertical="center"/>
    </xf>
    <xf numFmtId="38" fontId="0" fillId="0" borderId="3" xfId="1" applyNumberFormat="1" applyFont="1" applyFill="1" applyBorder="1" applyAlignment="1">
      <alignment horizontal="left" vertical="center"/>
    </xf>
    <xf numFmtId="0" fontId="3" fillId="0" borderId="10" xfId="0" applyFont="1" applyFill="1" applyBorder="1" applyAlignment="1">
      <alignment vertical="center"/>
    </xf>
    <xf numFmtId="176" fontId="0" fillId="0" borderId="7" xfId="1" applyNumberFormat="1" applyFont="1" applyFill="1" applyBorder="1" applyAlignment="1">
      <alignment vertical="center"/>
    </xf>
    <xf numFmtId="38" fontId="8" fillId="0" borderId="0" xfId="0" applyNumberFormat="1" applyFont="1" applyFill="1" applyAlignment="1">
      <alignment vertical="center" wrapText="1"/>
    </xf>
    <xf numFmtId="0" fontId="9"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025" name="図形 1"/>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6" name="図形 2"/>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7" name="図形 3"/>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8" name="図形 4"/>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18</xdr:row>
      <xdr:rowOff>0</xdr:rowOff>
    </xdr:from>
    <xdr:to>
      <xdr:col>0</xdr:col>
      <xdr:colOff>0</xdr:colOff>
      <xdr:row>18</xdr:row>
      <xdr:rowOff>85725</xdr:rowOff>
    </xdr:to>
    <xdr:sp macro="" textlink="">
      <xdr:nvSpPr>
        <xdr:cNvPr id="1029" name="図形 5"/>
        <xdr:cNvSpPr>
          <a:spLocks/>
        </xdr:cNvSpPr>
      </xdr:nvSpPr>
      <xdr:spPr bwMode="auto">
        <a:xfrm>
          <a:off x="0" y="3562350"/>
          <a:ext cx="0" cy="85725"/>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16</xdr:row>
      <xdr:rowOff>0</xdr:rowOff>
    </xdr:from>
    <xdr:to>
      <xdr:col>0</xdr:col>
      <xdr:colOff>0</xdr:colOff>
      <xdr:row>16</xdr:row>
      <xdr:rowOff>133350</xdr:rowOff>
    </xdr:to>
    <xdr:sp macro="" textlink="">
      <xdr:nvSpPr>
        <xdr:cNvPr id="1030" name="図形 6"/>
        <xdr:cNvSpPr>
          <a:spLocks/>
        </xdr:cNvSpPr>
      </xdr:nvSpPr>
      <xdr:spPr bwMode="auto">
        <a:xfrm>
          <a:off x="0" y="3048000"/>
          <a:ext cx="0" cy="1333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19</xdr:row>
      <xdr:rowOff>0</xdr:rowOff>
    </xdr:from>
    <xdr:to>
      <xdr:col>0</xdr:col>
      <xdr:colOff>0</xdr:colOff>
      <xdr:row>19</xdr:row>
      <xdr:rowOff>0</xdr:rowOff>
    </xdr:to>
    <xdr:sp macro="" textlink="">
      <xdr:nvSpPr>
        <xdr:cNvPr id="1031" name="図形 7"/>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19</xdr:row>
      <xdr:rowOff>0</xdr:rowOff>
    </xdr:from>
    <xdr:to>
      <xdr:col>0</xdr:col>
      <xdr:colOff>0</xdr:colOff>
      <xdr:row>19</xdr:row>
      <xdr:rowOff>95250</xdr:rowOff>
    </xdr:to>
    <xdr:sp macro="" textlink="">
      <xdr:nvSpPr>
        <xdr:cNvPr id="1032" name="図形 8"/>
        <xdr:cNvSpPr>
          <a:spLocks/>
        </xdr:cNvSpPr>
      </xdr:nvSpPr>
      <xdr:spPr bwMode="auto">
        <a:xfrm>
          <a:off x="0" y="3733800"/>
          <a:ext cx="0" cy="952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19</xdr:row>
      <xdr:rowOff>0</xdr:rowOff>
    </xdr:from>
    <xdr:to>
      <xdr:col>0</xdr:col>
      <xdr:colOff>0</xdr:colOff>
      <xdr:row>19</xdr:row>
      <xdr:rowOff>0</xdr:rowOff>
    </xdr:to>
    <xdr:sp macro="" textlink="">
      <xdr:nvSpPr>
        <xdr:cNvPr id="1033" name="図形 9"/>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19</xdr:row>
      <xdr:rowOff>0</xdr:rowOff>
    </xdr:from>
    <xdr:to>
      <xdr:col>0</xdr:col>
      <xdr:colOff>0</xdr:colOff>
      <xdr:row>19</xdr:row>
      <xdr:rowOff>0</xdr:rowOff>
    </xdr:to>
    <xdr:sp macro="" textlink="">
      <xdr:nvSpPr>
        <xdr:cNvPr id="1034" name="図形 10"/>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zoomScaleNormal="100" workbookViewId="0">
      <selection activeCell="E27" sqref="E27"/>
    </sheetView>
  </sheetViews>
  <sheetFormatPr defaultColWidth="2.875" defaultRowHeight="13.5" customHeight="1" x14ac:dyDescent="0.15"/>
  <cols>
    <col min="1" max="1" width="17.5" style="1" customWidth="1"/>
    <col min="2" max="2" width="20.75" style="1" customWidth="1"/>
    <col min="3" max="3" width="14.25" style="1" customWidth="1"/>
    <col min="4" max="4" width="29.625" style="1" customWidth="1"/>
    <col min="5" max="12" width="6.75" style="1" customWidth="1"/>
    <col min="13" max="16384" width="2.875" style="1"/>
  </cols>
  <sheetData>
    <row r="1" spans="1:5" ht="15" customHeight="1" x14ac:dyDescent="0.15">
      <c r="A1" s="1" t="s">
        <v>0</v>
      </c>
    </row>
    <row r="2" spans="1:5" ht="15" customHeight="1" x14ac:dyDescent="0.15">
      <c r="A2" s="17" t="s">
        <v>15</v>
      </c>
      <c r="B2" s="2"/>
      <c r="C2" s="33" t="s">
        <v>18</v>
      </c>
      <c r="D2" s="34"/>
      <c r="E2" s="16"/>
    </row>
    <row r="3" spans="1:5" ht="15" customHeight="1" x14ac:dyDescent="0.15">
      <c r="A3" s="3" t="s">
        <v>1</v>
      </c>
      <c r="B3" s="3"/>
      <c r="C3" s="35" t="s">
        <v>20</v>
      </c>
      <c r="D3" s="10"/>
    </row>
    <row r="4" spans="1:5" ht="15" customHeight="1" thickBot="1" x14ac:dyDescent="0.2">
      <c r="A4" s="25"/>
      <c r="B4" s="3"/>
      <c r="C4" s="4"/>
    </row>
    <row r="5" spans="1:5" ht="13.5" customHeight="1" thickTop="1" x14ac:dyDescent="0.15">
      <c r="A5" s="15"/>
      <c r="B5" s="30" t="s">
        <v>16</v>
      </c>
      <c r="C5" s="6" t="s">
        <v>2</v>
      </c>
    </row>
    <row r="6" spans="1:5" ht="7.5" customHeight="1" x14ac:dyDescent="0.15">
      <c r="A6" s="7"/>
      <c r="B6" s="8"/>
      <c r="C6" s="9"/>
    </row>
    <row r="7" spans="1:5" ht="21" customHeight="1" x14ac:dyDescent="0.15">
      <c r="A7" s="14" t="s">
        <v>3</v>
      </c>
      <c r="B7" s="18">
        <v>1062583606</v>
      </c>
      <c r="C7" s="19">
        <v>100</v>
      </c>
    </row>
    <row r="8" spans="1:5" ht="21" customHeight="1" x14ac:dyDescent="0.15">
      <c r="A8" s="13" t="s">
        <v>4</v>
      </c>
      <c r="B8" s="18">
        <v>533702392</v>
      </c>
      <c r="C8" s="19">
        <f>ROUND(B8/$B$7*100,1)</f>
        <v>50.2</v>
      </c>
      <c r="D8" s="32"/>
      <c r="E8" s="26">
        <f>ROUND(B8/B$7*100,2)</f>
        <v>50.23</v>
      </c>
    </row>
    <row r="9" spans="1:5" ht="13.5" customHeight="1" x14ac:dyDescent="0.15">
      <c r="A9" s="27" t="s">
        <v>6</v>
      </c>
      <c r="B9" s="22">
        <v>174888768</v>
      </c>
      <c r="C9" s="21">
        <f t="shared" ref="C9:C20" si="0">ROUND(B9/$B$7*100,1)</f>
        <v>16.5</v>
      </c>
      <c r="E9" s="26">
        <f t="shared" ref="E9:E20" si="1">ROUND(B9/B$7*100,2)</f>
        <v>16.46</v>
      </c>
    </row>
    <row r="10" spans="1:5" ht="13.5" customHeight="1" x14ac:dyDescent="0.15">
      <c r="A10" s="27" t="s">
        <v>7</v>
      </c>
      <c r="B10" s="22">
        <v>119963076</v>
      </c>
      <c r="C10" s="21">
        <f t="shared" si="0"/>
        <v>11.3</v>
      </c>
      <c r="E10" s="26">
        <f t="shared" si="1"/>
        <v>11.29</v>
      </c>
    </row>
    <row r="11" spans="1:5" ht="13.5" customHeight="1" x14ac:dyDescent="0.15">
      <c r="A11" s="27" t="s">
        <v>8</v>
      </c>
      <c r="B11" s="22">
        <v>103928962</v>
      </c>
      <c r="C11" s="21">
        <f t="shared" si="0"/>
        <v>9.8000000000000007</v>
      </c>
      <c r="E11" s="26">
        <f t="shared" si="1"/>
        <v>9.7799999999999994</v>
      </c>
    </row>
    <row r="12" spans="1:5" ht="13.5" customHeight="1" x14ac:dyDescent="0.15">
      <c r="A12" s="27" t="s">
        <v>9</v>
      </c>
      <c r="B12" s="22">
        <v>6356933</v>
      </c>
      <c r="C12" s="21">
        <f t="shared" si="0"/>
        <v>0.6</v>
      </c>
      <c r="E12" s="26">
        <f t="shared" si="1"/>
        <v>0.6</v>
      </c>
    </row>
    <row r="13" spans="1:5" ht="13.5" customHeight="1" x14ac:dyDescent="0.15">
      <c r="A13" s="27" t="s">
        <v>10</v>
      </c>
      <c r="B13" s="20">
        <v>3806657</v>
      </c>
      <c r="C13" s="21">
        <f t="shared" si="0"/>
        <v>0.4</v>
      </c>
      <c r="E13" s="26">
        <f t="shared" si="1"/>
        <v>0.36</v>
      </c>
    </row>
    <row r="14" spans="1:5" ht="13.5" customHeight="1" x14ac:dyDescent="0.15">
      <c r="A14" s="27" t="s">
        <v>11</v>
      </c>
      <c r="B14" s="23">
        <f>B8-SUM(B9:B13)</f>
        <v>124757996</v>
      </c>
      <c r="C14" s="21">
        <f t="shared" si="0"/>
        <v>11.7</v>
      </c>
      <c r="D14" s="32"/>
      <c r="E14" s="26">
        <f t="shared" si="1"/>
        <v>11.74</v>
      </c>
    </row>
    <row r="15" spans="1:5" ht="21" customHeight="1" x14ac:dyDescent="0.15">
      <c r="A15" s="13" t="s">
        <v>5</v>
      </c>
      <c r="B15" s="18">
        <v>528881214</v>
      </c>
      <c r="C15" s="19">
        <f t="shared" si="0"/>
        <v>49.8</v>
      </c>
      <c r="E15" s="26">
        <f t="shared" si="1"/>
        <v>49.77</v>
      </c>
    </row>
    <row r="16" spans="1:5" ht="13.5" customHeight="1" x14ac:dyDescent="0.15">
      <c r="A16" s="27" t="s">
        <v>12</v>
      </c>
      <c r="B16" s="22">
        <v>140811677</v>
      </c>
      <c r="C16" s="21">
        <f t="shared" si="0"/>
        <v>13.3</v>
      </c>
      <c r="D16" s="32"/>
      <c r="E16" s="26">
        <f t="shared" si="1"/>
        <v>13.25</v>
      </c>
    </row>
    <row r="17" spans="1:5" ht="13.5" customHeight="1" x14ac:dyDescent="0.15">
      <c r="A17" s="27" t="s">
        <v>8</v>
      </c>
      <c r="B17" s="22">
        <v>88009304</v>
      </c>
      <c r="C17" s="21">
        <f t="shared" si="0"/>
        <v>8.3000000000000007</v>
      </c>
      <c r="E17" s="26">
        <f t="shared" si="1"/>
        <v>8.2799999999999994</v>
      </c>
    </row>
    <row r="18" spans="1:5" ht="13.5" customHeight="1" x14ac:dyDescent="0.15">
      <c r="A18" s="27" t="s">
        <v>10</v>
      </c>
      <c r="B18" s="22">
        <v>62136098</v>
      </c>
      <c r="C18" s="21">
        <f t="shared" si="0"/>
        <v>5.8</v>
      </c>
      <c r="E18" s="26">
        <f t="shared" si="1"/>
        <v>5.85</v>
      </c>
    </row>
    <row r="19" spans="1:5" ht="26.25" customHeight="1" x14ac:dyDescent="0.15">
      <c r="A19" s="28" t="s">
        <v>13</v>
      </c>
      <c r="B19" s="22">
        <v>34996254</v>
      </c>
      <c r="C19" s="21">
        <f t="shared" si="0"/>
        <v>3.3</v>
      </c>
      <c r="E19" s="26">
        <f t="shared" si="1"/>
        <v>3.29</v>
      </c>
    </row>
    <row r="20" spans="1:5" x14ac:dyDescent="0.15">
      <c r="A20" s="27" t="s">
        <v>14</v>
      </c>
      <c r="B20" s="22">
        <f>B15-SUM(B16:B19)</f>
        <v>202927881</v>
      </c>
      <c r="C20" s="21">
        <f t="shared" si="0"/>
        <v>19.100000000000001</v>
      </c>
      <c r="D20" s="32"/>
      <c r="E20" s="26">
        <f t="shared" si="1"/>
        <v>19.100000000000001</v>
      </c>
    </row>
    <row r="21" spans="1:5" ht="7.5" customHeight="1" x14ac:dyDescent="0.15">
      <c r="A21" s="10"/>
      <c r="B21" s="11"/>
      <c r="C21" s="12"/>
    </row>
    <row r="22" spans="1:5" ht="15" customHeight="1" x14ac:dyDescent="0.15">
      <c r="A22" s="24" t="s">
        <v>17</v>
      </c>
      <c r="C22" s="5"/>
    </row>
    <row r="23" spans="1:5" ht="42.75" customHeight="1" x14ac:dyDescent="0.15">
      <c r="A23" s="36" t="s">
        <v>19</v>
      </c>
      <c r="B23" s="37"/>
      <c r="C23" s="37"/>
      <c r="D23" s="37"/>
    </row>
    <row r="24" spans="1:5" ht="13.5" customHeight="1" x14ac:dyDescent="0.15">
      <c r="A24" s="29" t="s">
        <v>21</v>
      </c>
      <c r="B24" s="5"/>
    </row>
    <row r="25" spans="1:5" ht="13.5" customHeight="1" x14ac:dyDescent="0.15">
      <c r="B25" s="31"/>
    </row>
  </sheetData>
  <mergeCells count="1">
    <mergeCell ref="A23:D23"/>
  </mergeCells>
  <phoneticPr fontId="2"/>
  <pageMargins left="0.98425196850393704" right="0.78740157480314965"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105syougyou</vt:lpstr>
      <vt:lpstr>'105syougyou'!Print_Area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2016-02-08T04:22:25Z</cp:lastPrinted>
  <dcterms:created xsi:type="dcterms:W3CDTF">2014-02-05T02:38:32Z</dcterms:created>
  <dcterms:modified xsi:type="dcterms:W3CDTF">2018-12-27T04:34:27Z</dcterms:modified>
</cp:coreProperties>
</file>