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H29年度グラフで見る千葉県（30年3月発行）\02_30年3月発行HP用データ\xlsデータ\"/>
    </mc:Choice>
  </mc:AlternateContent>
  <bookViews>
    <workbookView xWindow="9195" yWindow="-15" windowWidth="9240" windowHeight="8385"/>
  </bookViews>
  <sheets>
    <sheet name="構成比順" sheetId="8" r:id="rId1"/>
    <sheet name="基礎資料" sheetId="4" r:id="rId2"/>
  </sheets>
  <definedNames>
    <definedName name="_xlnm._FilterDatabase" localSheetId="1" hidden="1">基礎資料!#REF!</definedName>
    <definedName name="_xlnm._FilterDatabase" localSheetId="0" hidden="1">構成比順!$A$8:$E$31</definedName>
    <definedName name="_Order1" hidden="1">0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PRINT_01" localSheetId="0">#REF!</definedName>
    <definedName name="PRINT_01">#REF!</definedName>
    <definedName name="PRINT_02" localSheetId="0">#REF!</definedName>
    <definedName name="PRINT_02">#REF!</definedName>
    <definedName name="PRINT_03" localSheetId="0">#REF!</definedName>
    <definedName name="PRINT_03">#REF!</definedName>
    <definedName name="PRINT_04" localSheetId="0">#REF!</definedName>
    <definedName name="PRINT_04">#REF!</definedName>
    <definedName name="PRINT_05" localSheetId="0">#REF!</definedName>
    <definedName name="PRINT_05">#REF!</definedName>
    <definedName name="PRINT_06_1" localSheetId="0">#REF!</definedName>
    <definedName name="PRINT_06_1">#REF!</definedName>
    <definedName name="PRINT_06_2" localSheetId="0">#REF!</definedName>
    <definedName name="PRINT_06_2">#REF!</definedName>
    <definedName name="PRINT_06_3" localSheetId="0">#REF!</definedName>
    <definedName name="PRINT_06_3">#REF!</definedName>
    <definedName name="PRINT_07" localSheetId="0">#REF!</definedName>
    <definedName name="PRINT_07">#REF!</definedName>
    <definedName name="PRINT_08" localSheetId="0">#REF!</definedName>
    <definedName name="PRINT_08">#REF!</definedName>
    <definedName name="PRINT_09" localSheetId="0">#REF!</definedName>
    <definedName name="PRINT_09">#REF!</definedName>
    <definedName name="_xlnm.Print_Area" localSheetId="1">基礎資料!$A$1:$H$90</definedName>
    <definedName name="_xlnm.Print_Area" localSheetId="0">構成比順!$A$1:$F$92</definedName>
    <definedName name="PRINT_KR10" localSheetId="0">#REF!</definedName>
    <definedName name="PRINT_KR10">#REF!</definedName>
    <definedName name="PRINT_KR2" localSheetId="1">基礎資料!$B$2:$E$57</definedName>
    <definedName name="PRINT_KR2" localSheetId="0">構成比順!$B$4:$E$59</definedName>
    <definedName name="PRINT_KR2">#REF!</definedName>
    <definedName name="PRINT_KR3" localSheetId="0">#REF!</definedName>
    <definedName name="PRINT_KR3">#REF!</definedName>
    <definedName name="PRINT_KR4" localSheetId="0">#REF!</definedName>
    <definedName name="PRINT_KR4">#REF!</definedName>
    <definedName name="PRINT_KR5" localSheetId="0">#REF!</definedName>
    <definedName name="PRINT_KR5">#REF!</definedName>
    <definedName name="PRINT_KR6" localSheetId="0">#REF!</definedName>
    <definedName name="PRINT_KR6">#REF!</definedName>
    <definedName name="PRINT_KR7" localSheetId="0">#REF!</definedName>
    <definedName name="PRINT_KR7">#REF!</definedName>
    <definedName name="PRINT_KR8" localSheetId="0">#REF!</definedName>
    <definedName name="PRINT_KR8">#REF!</definedName>
    <definedName name="PRINT_KR9" localSheetId="0">#REF!</definedName>
    <definedName name="PRINT_KR9">#REF!</definedName>
    <definedName name="PRINT_確15ｺﾒ" localSheetId="0">#REF!</definedName>
    <definedName name="PRINT_確15ｺﾒ">#REF!</definedName>
    <definedName name="PRINT_確16ｺﾒ" localSheetId="0">#REF!</definedName>
    <definedName name="PRINT_確16ｺﾒ">#REF!</definedName>
    <definedName name="PRINT_確17ｺﾒ" localSheetId="0">#REF!</definedName>
    <definedName name="PRINT_確17ｺﾒ">#REF!</definedName>
    <definedName name="PRINT_確18ｺﾒ" localSheetId="0">#REF!</definedName>
    <definedName name="PRINT_確18ｺﾒ">#REF!</definedName>
    <definedName name="PRINT_確19ｺﾒ" localSheetId="0">#REF!</definedName>
    <definedName name="PRINT_確19ｺﾒ">#REF!</definedName>
    <definedName name="PRINT_確20ｺﾒ" localSheetId="0">#REF!</definedName>
    <definedName name="PRINT_確20ｺﾒ">#REF!</definedName>
    <definedName name="PRINT_確21ｺﾒ" localSheetId="0">#REF!</definedName>
    <definedName name="PRINT_確21ｺﾒ">#REF!</definedName>
    <definedName name="PRINT_確22ｺﾒ" localSheetId="0">#REF!</definedName>
    <definedName name="PRINT_確22ｺﾒ">#REF!</definedName>
    <definedName name="PRINT_表1" localSheetId="0">#REF!</definedName>
    <definedName name="PRINT_表1">#REF!</definedName>
    <definedName name="PRINT_表2" localSheetId="0">#REF!</definedName>
    <definedName name="PRINT_表2">#REF!</definedName>
    <definedName name="PRINT_表3" localSheetId="0">#REF!</definedName>
    <definedName name="PRINT_表3">#REF!</definedName>
    <definedName name="PRINT_表4" localSheetId="0">#REF!</definedName>
    <definedName name="PRINT_表4">#REF!</definedName>
    <definedName name="PRINT_表5" localSheetId="0">#REF!</definedName>
    <definedName name="PRINT_表5">#REF!</definedName>
    <definedName name="PRINT_表6" localSheetId="0">#REF!</definedName>
    <definedName name="PRINT_表6">#REF!</definedName>
    <definedName name="PRINT_表7" localSheetId="0">#REF!</definedName>
    <definedName name="PRINT_表7">#REF!</definedName>
    <definedName name="PRINT_表8" localSheetId="0">#REF!</definedName>
    <definedName name="PRINT_表8">#REF!</definedName>
    <definedName name="ああ">#REF!</definedName>
  </definedNames>
  <calcPr calcId="162913"/>
</workbook>
</file>

<file path=xl/calcChain.xml><?xml version="1.0" encoding="utf-8"?>
<calcChain xmlns="http://schemas.openxmlformats.org/spreadsheetml/2006/main">
  <c r="G20" i="8" l="1"/>
  <c r="G8" i="8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68" i="8"/>
  <c r="G69" i="8" s="1"/>
  <c r="G70" i="8" s="1"/>
  <c r="G71" i="8" s="1"/>
  <c r="G72" i="8" s="1"/>
  <c r="G73" i="8" s="1"/>
  <c r="G67" i="8"/>
  <c r="G66" i="8"/>
  <c r="G48" i="8"/>
  <c r="G39" i="8"/>
  <c r="G40" i="8" s="1"/>
  <c r="G41" i="8" s="1"/>
  <c r="G42" i="8" s="1"/>
  <c r="G43" i="8" s="1"/>
  <c r="G44" i="8" s="1"/>
  <c r="G45" i="8" s="1"/>
  <c r="G46" i="8" s="1"/>
  <c r="G47" i="8" s="1"/>
  <c r="G38" i="8"/>
  <c r="G37" i="8"/>
  <c r="E78" i="8" l="1"/>
  <c r="E82" i="8"/>
  <c r="E85" i="8"/>
  <c r="E77" i="8"/>
  <c r="E74" i="8"/>
  <c r="E80" i="8"/>
  <c r="E71" i="8"/>
  <c r="E76" i="8"/>
  <c r="E70" i="8"/>
  <c r="E81" i="8"/>
  <c r="E68" i="8"/>
  <c r="E73" i="8"/>
  <c r="E89" i="8"/>
  <c r="E87" i="8"/>
  <c r="E75" i="8"/>
  <c r="E66" i="8"/>
  <c r="E67" i="8"/>
  <c r="E79" i="8"/>
  <c r="E83" i="8"/>
  <c r="E84" i="8"/>
  <c r="E86" i="8"/>
  <c r="E88" i="8"/>
  <c r="E72" i="8"/>
  <c r="E69" i="8"/>
  <c r="E50" i="8"/>
  <c r="E49" i="8"/>
  <c r="E59" i="8"/>
  <c r="E45" i="8"/>
  <c r="E44" i="8"/>
  <c r="E52" i="8"/>
  <c r="E41" i="8"/>
  <c r="E47" i="8"/>
  <c r="E38" i="8"/>
  <c r="E56" i="8"/>
  <c r="E40" i="8"/>
  <c r="E42" i="8"/>
  <c r="E60" i="8"/>
  <c r="E57" i="8"/>
  <c r="E43" i="8"/>
  <c r="E53" i="8"/>
  <c r="E39" i="8"/>
  <c r="E46" i="8"/>
  <c r="E48" i="8"/>
  <c r="E54" i="8"/>
  <c r="E58" i="8"/>
  <c r="E55" i="8"/>
  <c r="E51" i="8"/>
  <c r="E37" i="8"/>
  <c r="E16" i="8"/>
  <c r="E20" i="8"/>
  <c r="E31" i="8"/>
  <c r="E18" i="8"/>
  <c r="E27" i="8"/>
  <c r="E22" i="8"/>
  <c r="E10" i="8"/>
  <c r="E17" i="8"/>
  <c r="E9" i="8"/>
  <c r="E28" i="8"/>
  <c r="E15" i="8"/>
  <c r="E13" i="8"/>
  <c r="E29" i="8"/>
  <c r="E24" i="8"/>
  <c r="E11" i="8"/>
  <c r="E30" i="8"/>
  <c r="E14" i="8"/>
  <c r="E12" i="8"/>
  <c r="E21" i="8"/>
  <c r="E23" i="8"/>
  <c r="E26" i="8"/>
  <c r="E19" i="8"/>
  <c r="E25" i="8"/>
  <c r="E8" i="8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64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35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6" i="4"/>
</calcChain>
</file>

<file path=xl/sharedStrings.xml><?xml version="1.0" encoding="utf-8"?>
<sst xmlns="http://schemas.openxmlformats.org/spreadsheetml/2006/main" count="337" uniqueCount="68">
  <si>
    <t>工業</t>
    <rPh sb="0" eb="2">
      <t>コウギョウ</t>
    </rPh>
    <phoneticPr fontId="19"/>
  </si>
  <si>
    <t>区      分</t>
  </si>
  <si>
    <t>事業所数</t>
    <rPh sb="0" eb="3">
      <t>ジギョウショ</t>
    </rPh>
    <rPh sb="3" eb="4">
      <t>スウ</t>
    </rPh>
    <phoneticPr fontId="22"/>
  </si>
  <si>
    <t>構成比（％）</t>
    <rPh sb="0" eb="3">
      <t>コウセイヒ</t>
    </rPh>
    <phoneticPr fontId="22"/>
  </si>
  <si>
    <t>事業所数（従業者4人以上の事業所）</t>
    <rPh sb="0" eb="3">
      <t>ジギョウショ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2"/>
  </si>
  <si>
    <t>製造品出荷額等（従業者4人以上の事業所）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22"/>
  </si>
  <si>
    <t xml:space="preserve"> 総　    数</t>
    <rPh sb="1" eb="2">
      <t>ソウ</t>
    </rPh>
    <phoneticPr fontId="22"/>
  </si>
  <si>
    <t>従業者数（従業者4人以上の事業所）</t>
    <rPh sb="0" eb="3">
      <t>ジュウギョウシャ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2"/>
  </si>
  <si>
    <t>従業者数（人）</t>
    <rPh sb="0" eb="3">
      <t>ジュウギョウシャ</t>
    </rPh>
    <rPh sb="3" eb="4">
      <t>カズ</t>
    </rPh>
    <rPh sb="5" eb="6">
      <t>ニン</t>
    </rPh>
    <phoneticPr fontId="22"/>
  </si>
  <si>
    <t>　注：別シート「基礎資料」を構成比の大きい順に並べ替えています。</t>
    <rPh sb="1" eb="2">
      <t>チュウ</t>
    </rPh>
    <rPh sb="3" eb="4">
      <t>ベツ</t>
    </rPh>
    <phoneticPr fontId="22"/>
  </si>
  <si>
    <t>09</t>
  </si>
  <si>
    <t>食料品</t>
  </si>
  <si>
    <t>10</t>
  </si>
  <si>
    <t>飲料・たばこ</t>
  </si>
  <si>
    <t>11</t>
  </si>
  <si>
    <t>繊　維</t>
  </si>
  <si>
    <t>12</t>
  </si>
  <si>
    <t>木材・木製品</t>
  </si>
  <si>
    <t>13</t>
  </si>
  <si>
    <t>家具・装備品</t>
  </si>
  <si>
    <t>14</t>
  </si>
  <si>
    <t>パルプ・紙</t>
  </si>
  <si>
    <t>15</t>
  </si>
  <si>
    <t>印　刷</t>
  </si>
  <si>
    <t>16</t>
  </si>
  <si>
    <t>化　学</t>
  </si>
  <si>
    <t>17</t>
  </si>
  <si>
    <t>石油・石炭</t>
  </si>
  <si>
    <t>18</t>
  </si>
  <si>
    <t>プラスチック</t>
  </si>
  <si>
    <t>19</t>
  </si>
  <si>
    <t>ゴ　ム</t>
  </si>
  <si>
    <t>20</t>
  </si>
  <si>
    <t>なめし革</t>
  </si>
  <si>
    <t>21</t>
  </si>
  <si>
    <t>窯業・土石</t>
  </si>
  <si>
    <t>22</t>
  </si>
  <si>
    <t>鉄　鋼</t>
  </si>
  <si>
    <t>23</t>
  </si>
  <si>
    <t>非　鉄</t>
  </si>
  <si>
    <t>24</t>
  </si>
  <si>
    <t>金属製品</t>
  </si>
  <si>
    <t>25</t>
  </si>
  <si>
    <t>はん用機械</t>
    <rPh sb="2" eb="3">
      <t>ヨウ</t>
    </rPh>
    <rPh sb="3" eb="5">
      <t>キカイ</t>
    </rPh>
    <phoneticPr fontId="2"/>
  </si>
  <si>
    <t>26</t>
  </si>
  <si>
    <t>生産用機械</t>
    <rPh sb="0" eb="3">
      <t>セイサンヨウ</t>
    </rPh>
    <rPh sb="3" eb="5">
      <t>キカイ</t>
    </rPh>
    <phoneticPr fontId="2"/>
  </si>
  <si>
    <t>27</t>
  </si>
  <si>
    <t>業務用機械</t>
    <rPh sb="0" eb="3">
      <t>ギョウムヨウ</t>
    </rPh>
    <rPh sb="3" eb="5">
      <t>キカイ</t>
    </rPh>
    <phoneticPr fontId="2"/>
  </si>
  <si>
    <t>28</t>
  </si>
  <si>
    <t>電子・デバイス</t>
    <rPh sb="0" eb="2">
      <t>デンシ</t>
    </rPh>
    <phoneticPr fontId="2"/>
  </si>
  <si>
    <t>29</t>
  </si>
  <si>
    <t>電気機械</t>
    <rPh sb="0" eb="2">
      <t>デンキ</t>
    </rPh>
    <rPh sb="2" eb="4">
      <t>キカイ</t>
    </rPh>
    <phoneticPr fontId="2"/>
  </si>
  <si>
    <t>30</t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</si>
  <si>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</si>
  <si>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31</t>
  </si>
  <si>
    <t>輸送用機械</t>
    <rPh sb="0" eb="3">
      <t>ユソウヨウ</t>
    </rPh>
    <rPh sb="3" eb="5">
      <t>キカイ</t>
    </rPh>
    <phoneticPr fontId="2"/>
  </si>
  <si>
    <t>32</t>
  </si>
  <si>
    <t>その他</t>
  </si>
  <si>
    <t>　　　　第2表  産業中分類別、事業所数、従業者数、製造品出荷額等、付加価値額の累年比較</t>
    <rPh sb="4" eb="5">
      <t>ダイ</t>
    </rPh>
    <rPh sb="6" eb="7">
      <t>ヒョウ</t>
    </rPh>
    <rPh sb="9" eb="11">
      <t>サンギョウ</t>
    </rPh>
    <rPh sb="11" eb="12">
      <t>チュウ</t>
    </rPh>
    <rPh sb="12" eb="14">
      <t>ブンルイ</t>
    </rPh>
    <rPh sb="14" eb="15">
      <t>ベツ</t>
    </rPh>
    <rPh sb="16" eb="19">
      <t>ジギョウショ</t>
    </rPh>
    <rPh sb="19" eb="20">
      <t>スウ</t>
    </rPh>
    <rPh sb="21" eb="22">
      <t>ジュウ</t>
    </rPh>
    <rPh sb="22" eb="25">
      <t>ギョウシャスウ</t>
    </rPh>
    <rPh sb="26" eb="29">
      <t>セイゾウヒン</t>
    </rPh>
    <rPh sb="29" eb="31">
      <t>シュッカ</t>
    </rPh>
    <rPh sb="31" eb="33">
      <t>ガクトウ</t>
    </rPh>
    <rPh sb="34" eb="36">
      <t>フカ</t>
    </rPh>
    <rPh sb="36" eb="38">
      <t>カチ</t>
    </rPh>
    <rPh sb="38" eb="39">
      <t>ガク</t>
    </rPh>
    <rPh sb="40" eb="41">
      <t>ルイ</t>
    </rPh>
    <rPh sb="41" eb="42">
      <t>ネン</t>
    </rPh>
    <rPh sb="42" eb="44">
      <t>ヒカク</t>
    </rPh>
    <phoneticPr fontId="22"/>
  </si>
  <si>
    <t>28年</t>
    <rPh sb="2" eb="3">
      <t>ネン</t>
    </rPh>
    <phoneticPr fontId="22"/>
  </si>
  <si>
    <t>27年</t>
    <rPh sb="2" eb="3">
      <t>ネン</t>
    </rPh>
    <phoneticPr fontId="22"/>
  </si>
  <si>
    <t>出荷額等（百万円）</t>
    <rPh sb="0" eb="2">
      <t>シュッカ</t>
    </rPh>
    <rPh sb="2" eb="3">
      <t>ガク</t>
    </rPh>
    <rPh sb="3" eb="4">
      <t>トウ</t>
    </rPh>
    <rPh sb="5" eb="6">
      <t>ヒャク</t>
    </rPh>
    <rPh sb="6" eb="7">
      <t>マン</t>
    </rPh>
    <rPh sb="7" eb="8">
      <t>エン</t>
    </rPh>
    <phoneticPr fontId="22"/>
  </si>
  <si>
    <t>資料：平成28年経済センサス-活動調査結果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19" eb="21">
      <t>ケッカ</t>
    </rPh>
    <phoneticPr fontId="22"/>
  </si>
  <si>
    <t>構成比（主要）</t>
    <rPh sb="0" eb="3">
      <t>コウセイヒ</t>
    </rPh>
    <rPh sb="4" eb="6">
      <t>シュヨウ</t>
    </rPh>
    <phoneticPr fontId="19"/>
  </si>
  <si>
    <r>
      <t>事業所数、従業者数、製造品出荷額の構成比（平成</t>
    </r>
    <r>
      <rPr>
        <b/>
        <sz val="12"/>
        <color rgb="FF0000FF"/>
        <rFont val="ＭＳ Ｐゴシック"/>
        <family val="3"/>
        <charset val="128"/>
        <scheme val="minor"/>
      </rPr>
      <t>28</t>
    </r>
    <r>
      <rPr>
        <b/>
        <sz val="12"/>
        <rFont val="ＭＳ Ｐゴシック"/>
        <family val="3"/>
        <charset val="128"/>
        <scheme val="minor"/>
      </rPr>
      <t>年）</t>
    </r>
    <phoneticPr fontId="19"/>
  </si>
  <si>
    <t>全国7位</t>
    <rPh sb="0" eb="2">
      <t>ゼンコク</t>
    </rPh>
    <rPh sb="3" eb="4">
      <t>イ</t>
    </rPh>
    <phoneticPr fontId="19"/>
  </si>
  <si>
    <t>基礎資料（工業）</t>
    <rPh sb="0" eb="2">
      <t>キソ</t>
    </rPh>
    <rPh sb="2" eb="4">
      <t>シリョウ</t>
    </rPh>
    <rPh sb="5" eb="7">
      <t>コウギョウ</t>
    </rPh>
    <phoneticPr fontId="19"/>
  </si>
  <si>
    <t>構成比
（主要・積上げ）</t>
    <rPh sb="0" eb="3">
      <t>コウセイヒ</t>
    </rPh>
    <rPh sb="5" eb="7">
      <t>シュヨウ</t>
    </rPh>
    <rPh sb="8" eb="10">
      <t>ツミア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</si>
</sst>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0.00_);[Red]\(0.00\)"/>
    <numFmt numFmtId="178" formatCode="#,##0.0;\-#,##0.0"/>
    <numFmt numFmtId="179" formatCode="0.0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.5"/>
      <color rgb="FF0000FF"/>
      <name val="ＭＳ Ｐ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4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8"/>
      </right>
      <top/>
      <bottom style="dotted">
        <color rgb="FFFF0000"/>
      </bottom>
      <diagonal/>
    </border>
    <border>
      <left style="thin">
        <color indexed="8"/>
      </left>
      <right style="thin">
        <color indexed="8"/>
      </right>
      <top/>
      <bottom style="dotted">
        <color rgb="FFFF0000"/>
      </bottom>
      <diagonal/>
    </border>
    <border>
      <left style="thin">
        <color indexed="8"/>
      </left>
      <right style="medium">
        <color indexed="8"/>
      </right>
      <top/>
      <bottom style="dotted">
        <color rgb="FFFF0000"/>
      </bottom>
      <diagonal/>
    </border>
    <border>
      <left style="medium">
        <color indexed="8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thin">
        <color indexed="8"/>
      </right>
      <top style="dotted">
        <color rgb="FFFF0000"/>
      </top>
      <bottom/>
      <diagonal/>
    </border>
    <border>
      <left style="thin">
        <color indexed="8"/>
      </left>
      <right style="medium">
        <color indexed="8"/>
      </right>
      <top style="dotted">
        <color rgb="FFFF0000"/>
      </top>
      <bottom/>
      <diagonal/>
    </border>
    <border>
      <left style="thin">
        <color indexed="8"/>
      </left>
      <right style="thin">
        <color indexed="8"/>
      </right>
      <top style="dotted">
        <color rgb="FFFF0000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1" borderId="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37" fontId="6" fillId="0" borderId="0"/>
    <xf numFmtId="0" fontId="17" fillId="0" borderId="0"/>
    <xf numFmtId="0" fontId="18" fillId="2" borderId="0" applyNumberFormat="0" applyBorder="0" applyAlignment="0" applyProtection="0">
      <alignment vertical="center"/>
    </xf>
  </cellStyleXfs>
  <cellXfs count="114">
    <xf numFmtId="0" fontId="0" fillId="0" borderId="0" xfId="0"/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7" fontId="20" fillId="0" borderId="0" xfId="41" applyFont="1" applyProtection="1"/>
    <xf numFmtId="49" fontId="20" fillId="0" borderId="0" xfId="41" applyNumberFormat="1" applyFont="1" applyProtection="1"/>
    <xf numFmtId="37" fontId="20" fillId="0" borderId="0" xfId="41" applyFont="1" applyAlignment="1" applyProtection="1"/>
    <xf numFmtId="37" fontId="20" fillId="0" borderId="0" xfId="41" applyFont="1" applyAlignment="1" applyProtection="1">
      <alignment vertical="top"/>
    </xf>
    <xf numFmtId="49" fontId="25" fillId="0" borderId="11" xfId="41" applyNumberFormat="1" applyFont="1" applyBorder="1" applyAlignment="1" applyProtection="1">
      <alignment horizontal="center"/>
    </xf>
    <xf numFmtId="49" fontId="27" fillId="0" borderId="11" xfId="41" applyNumberFormat="1" applyFont="1" applyBorder="1" applyAlignment="1" applyProtection="1">
      <alignment horizontal="center"/>
    </xf>
    <xf numFmtId="0" fontId="28" fillId="0" borderId="12" xfId="41" applyNumberFormat="1" applyFont="1" applyBorder="1" applyAlignment="1" applyProtection="1">
      <alignment horizontal="center"/>
    </xf>
    <xf numFmtId="37" fontId="28" fillId="0" borderId="0" xfId="41" applyNumberFormat="1" applyFont="1" applyBorder="1" applyAlignment="1" applyProtection="1">
      <alignment horizontal="distributed" vertical="center"/>
    </xf>
    <xf numFmtId="37" fontId="28" fillId="0" borderId="13" xfId="41" applyNumberFormat="1" applyFont="1" applyBorder="1" applyAlignment="1" applyProtection="1">
      <alignment horizontal="distributed" vertical="center"/>
    </xf>
    <xf numFmtId="37" fontId="28" fillId="0" borderId="14" xfId="41" applyNumberFormat="1" applyFont="1" applyBorder="1" applyAlignment="1" applyProtection="1">
      <alignment vertical="center"/>
    </xf>
    <xf numFmtId="176" fontId="28" fillId="0" borderId="15" xfId="41" applyNumberFormat="1" applyFont="1" applyBorder="1" applyAlignment="1" applyProtection="1">
      <alignment vertical="center"/>
    </xf>
    <xf numFmtId="37" fontId="24" fillId="0" borderId="13" xfId="41" applyNumberFormat="1" applyFont="1" applyBorder="1" applyAlignment="1" applyProtection="1">
      <alignment vertical="center"/>
    </xf>
    <xf numFmtId="0" fontId="28" fillId="0" borderId="16" xfId="41" applyNumberFormat="1" applyFont="1" applyBorder="1" applyAlignment="1" applyProtection="1">
      <alignment horizontal="center"/>
    </xf>
    <xf numFmtId="37" fontId="28" fillId="0" borderId="17" xfId="41" applyNumberFormat="1" applyFont="1" applyBorder="1" applyAlignment="1" applyProtection="1">
      <alignment horizontal="distributed" vertical="center"/>
    </xf>
    <xf numFmtId="37" fontId="28" fillId="0" borderId="18" xfId="41" applyNumberFormat="1" applyFont="1" applyBorder="1" applyAlignment="1" applyProtection="1">
      <alignment horizontal="distributed" vertical="center"/>
    </xf>
    <xf numFmtId="37" fontId="28" fillId="0" borderId="19" xfId="41" applyNumberFormat="1" applyFont="1" applyBorder="1" applyAlignment="1" applyProtection="1">
      <alignment vertical="center"/>
    </xf>
    <xf numFmtId="37" fontId="24" fillId="0" borderId="18" xfId="41" applyNumberFormat="1" applyFont="1" applyBorder="1" applyAlignment="1" applyProtection="1">
      <alignment vertical="center"/>
    </xf>
    <xf numFmtId="37" fontId="20" fillId="0" borderId="0" xfId="41" applyFont="1"/>
    <xf numFmtId="176" fontId="28" fillId="0" borderId="20" xfId="41" applyNumberFormat="1" applyFont="1" applyBorder="1" applyAlignment="1" applyProtection="1">
      <alignment vertical="center"/>
    </xf>
    <xf numFmtId="37" fontId="24" fillId="0" borderId="0" xfId="41" applyNumberFormat="1" applyFont="1" applyBorder="1" applyAlignment="1" applyProtection="1">
      <alignment vertical="center"/>
    </xf>
    <xf numFmtId="37" fontId="20" fillId="0" borderId="0" xfId="41" applyNumberFormat="1" applyFont="1" applyBorder="1" applyAlignment="1" applyProtection="1">
      <alignment vertical="center"/>
    </xf>
    <xf numFmtId="37" fontId="20" fillId="0" borderId="0" xfId="41" applyNumberFormat="1" applyFont="1" applyFill="1" applyBorder="1" applyAlignment="1" applyProtection="1">
      <alignment vertical="center"/>
    </xf>
    <xf numFmtId="37" fontId="20" fillId="0" borderId="0" xfId="41" applyFont="1" applyBorder="1" applyAlignment="1" applyProtection="1"/>
    <xf numFmtId="37" fontId="20" fillId="0" borderId="0" xfId="41" applyFont="1" applyBorder="1" applyAlignment="1" applyProtection="1">
      <alignment vertical="top"/>
    </xf>
    <xf numFmtId="37" fontId="20" fillId="0" borderId="0" xfId="41" applyFont="1" applyBorder="1" applyProtection="1"/>
    <xf numFmtId="37" fontId="26" fillId="0" borderId="0" xfId="41" applyNumberFormat="1" applyFont="1" applyBorder="1" applyAlignment="1" applyProtection="1">
      <alignment vertical="center"/>
    </xf>
    <xf numFmtId="37" fontId="28" fillId="0" borderId="0" xfId="41" applyNumberFormat="1" applyFont="1" applyBorder="1" applyAlignment="1" applyProtection="1">
      <alignment vertical="center"/>
    </xf>
    <xf numFmtId="37" fontId="20" fillId="0" borderId="0" xfId="41" applyFont="1" applyBorder="1"/>
    <xf numFmtId="49" fontId="24" fillId="0" borderId="0" xfId="41" applyNumberFormat="1" applyFont="1" applyBorder="1" applyProtection="1"/>
    <xf numFmtId="49" fontId="24" fillId="0" borderId="0" xfId="41" applyNumberFormat="1" applyFont="1" applyBorder="1" applyAlignment="1" applyProtection="1">
      <alignment horizontal="right" vertical="center"/>
    </xf>
    <xf numFmtId="49" fontId="6" fillId="0" borderId="0" xfId="41" applyNumberFormat="1" applyFont="1" applyBorder="1" applyAlignment="1" applyProtection="1"/>
    <xf numFmtId="37" fontId="6" fillId="0" borderId="0" xfId="41" applyNumberFormat="1" applyFont="1" applyBorder="1" applyAlignment="1" applyProtection="1">
      <alignment horizontal="right"/>
    </xf>
    <xf numFmtId="37" fontId="6" fillId="0" borderId="0" xfId="41" applyFont="1" applyBorder="1" applyAlignment="1" applyProtection="1">
      <alignment vertical="top"/>
    </xf>
    <xf numFmtId="49" fontId="27" fillId="0" borderId="0" xfId="41" applyNumberFormat="1" applyFont="1" applyBorder="1" applyAlignment="1" applyProtection="1">
      <alignment horizontal="center"/>
    </xf>
    <xf numFmtId="0" fontId="28" fillId="0" borderId="0" xfId="41" applyNumberFormat="1" applyFont="1" applyBorder="1" applyAlignment="1" applyProtection="1">
      <alignment horizontal="center"/>
    </xf>
    <xf numFmtId="176" fontId="28" fillId="0" borderId="0" xfId="41" applyNumberFormat="1" applyFont="1" applyBorder="1" applyAlignment="1" applyProtection="1">
      <alignment vertical="center"/>
    </xf>
    <xf numFmtId="37" fontId="24" fillId="0" borderId="22" xfId="41" applyNumberFormat="1" applyFont="1" applyBorder="1" applyAlignment="1" applyProtection="1">
      <alignment vertical="center"/>
    </xf>
    <xf numFmtId="49" fontId="20" fillId="0" borderId="23" xfId="41" applyNumberFormat="1" applyFont="1" applyBorder="1" applyProtection="1"/>
    <xf numFmtId="37" fontId="20" fillId="0" borderId="23" xfId="41" applyNumberFormat="1" applyFont="1" applyBorder="1" applyAlignment="1" applyProtection="1">
      <alignment vertical="center"/>
    </xf>
    <xf numFmtId="49" fontId="24" fillId="0" borderId="22" xfId="41" applyNumberFormat="1" applyFont="1" applyBorder="1" applyProtection="1"/>
    <xf numFmtId="0" fontId="28" fillId="0" borderId="23" xfId="41" applyNumberFormat="1" applyFont="1" applyBorder="1" applyAlignment="1" applyProtection="1">
      <alignment horizontal="center"/>
    </xf>
    <xf numFmtId="37" fontId="28" fillId="0" borderId="23" xfId="41" applyNumberFormat="1" applyFont="1" applyBorder="1" applyAlignment="1" applyProtection="1">
      <alignment horizontal="distributed" vertical="center"/>
    </xf>
    <xf numFmtId="37" fontId="24" fillId="0" borderId="23" xfId="41" applyNumberFormat="1" applyFont="1" applyBorder="1" applyAlignment="1" applyProtection="1">
      <alignment vertical="center"/>
    </xf>
    <xf numFmtId="37" fontId="28" fillId="0" borderId="23" xfId="41" applyNumberFormat="1" applyFont="1" applyBorder="1" applyAlignment="1" applyProtection="1">
      <alignment vertical="center"/>
    </xf>
    <xf numFmtId="37" fontId="29" fillId="0" borderId="0" xfId="41" applyFont="1" applyAlignment="1" applyProtection="1">
      <alignment vertical="center"/>
    </xf>
    <xf numFmtId="49" fontId="25" fillId="0" borderId="0" xfId="41" applyNumberFormat="1" applyFont="1" applyBorder="1" applyAlignment="1" applyProtection="1">
      <alignment horizontal="center"/>
    </xf>
    <xf numFmtId="49" fontId="24" fillId="0" borderId="0" xfId="41" applyNumberFormat="1" applyFont="1" applyBorder="1" applyAlignment="1" applyProtection="1">
      <alignment horizontal="center" vertical="center"/>
    </xf>
    <xf numFmtId="49" fontId="24" fillId="0" borderId="24" xfId="41" applyNumberFormat="1" applyFont="1" applyBorder="1" applyProtection="1"/>
    <xf numFmtId="177" fontId="28" fillId="0" borderId="0" xfId="41" applyNumberFormat="1" applyFont="1" applyBorder="1" applyAlignment="1" applyProtection="1">
      <alignment vertical="center"/>
    </xf>
    <xf numFmtId="49" fontId="24" fillId="0" borderId="0" xfId="41" applyNumberFormat="1" applyFont="1" applyBorder="1" applyAlignment="1" applyProtection="1">
      <alignment vertical="center"/>
    </xf>
    <xf numFmtId="37" fontId="32" fillId="0" borderId="0" xfId="41" applyFont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37" fontId="31" fillId="0" borderId="22" xfId="41" applyNumberFormat="1" applyFont="1" applyBorder="1" applyAlignment="1" applyProtection="1">
      <alignment vertical="center"/>
    </xf>
    <xf numFmtId="37" fontId="28" fillId="0" borderId="0" xfId="41" applyFont="1" applyBorder="1" applyProtection="1"/>
    <xf numFmtId="49" fontId="34" fillId="0" borderId="21" xfId="0" applyNumberFormat="1" applyFont="1" applyBorder="1" applyAlignment="1" applyProtection="1">
      <alignment horizontal="center" vertical="center"/>
      <protection locked="0"/>
    </xf>
    <xf numFmtId="37" fontId="35" fillId="0" borderId="14" xfId="41" applyNumberFormat="1" applyFont="1" applyBorder="1" applyAlignment="1" applyProtection="1">
      <alignment vertical="center"/>
    </xf>
    <xf numFmtId="176" fontId="35" fillId="0" borderId="15" xfId="41" applyNumberFormat="1" applyFont="1" applyBorder="1" applyAlignment="1" applyProtection="1">
      <alignment vertical="center"/>
    </xf>
    <xf numFmtId="37" fontId="35" fillId="0" borderId="13" xfId="41" applyNumberFormat="1" applyFont="1" applyBorder="1" applyAlignment="1" applyProtection="1">
      <alignment vertical="center"/>
    </xf>
    <xf numFmtId="37" fontId="36" fillId="0" borderId="14" xfId="41" applyNumberFormat="1" applyFont="1" applyBorder="1" applyAlignment="1" applyProtection="1">
      <alignment vertical="center"/>
    </xf>
    <xf numFmtId="176" fontId="36" fillId="0" borderId="15" xfId="41" applyNumberFormat="1" applyFont="1" applyBorder="1" applyAlignment="1" applyProtection="1">
      <alignment vertical="center"/>
    </xf>
    <xf numFmtId="37" fontId="36" fillId="0" borderId="14" xfId="41" applyNumberFormat="1" applyFont="1" applyBorder="1" applyAlignment="1" applyProtection="1">
      <alignment horizontal="right" vertical="center"/>
    </xf>
    <xf numFmtId="37" fontId="36" fillId="0" borderId="19" xfId="41" applyNumberFormat="1" applyFont="1" applyBorder="1" applyAlignment="1" applyProtection="1">
      <alignment vertical="center"/>
    </xf>
    <xf numFmtId="37" fontId="36" fillId="0" borderId="13" xfId="41" applyNumberFormat="1" applyFont="1" applyBorder="1" applyAlignment="1" applyProtection="1">
      <alignment vertical="center"/>
    </xf>
    <xf numFmtId="37" fontId="36" fillId="0" borderId="13" xfId="41" applyNumberFormat="1" applyFont="1" applyBorder="1" applyAlignment="1" applyProtection="1">
      <alignment horizontal="right" vertical="center"/>
    </xf>
    <xf numFmtId="37" fontId="36" fillId="0" borderId="18" xfId="41" applyNumberFormat="1" applyFont="1" applyBorder="1" applyAlignment="1" applyProtection="1">
      <alignment vertical="center"/>
    </xf>
    <xf numFmtId="37" fontId="6" fillId="0" borderId="0" xfId="41" applyNumberFormat="1" applyFont="1" applyBorder="1" applyAlignment="1" applyProtection="1">
      <alignment horizontal="distributed" vertical="center" wrapText="1"/>
    </xf>
    <xf numFmtId="0" fontId="0" fillId="0" borderId="0" xfId="0"/>
    <xf numFmtId="37" fontId="6" fillId="0" borderId="0" xfId="41" applyNumberFormat="1" applyFont="1" applyBorder="1" applyAlignment="1" applyProtection="1">
      <alignment horizontal="distributed" vertical="center" wrapText="1"/>
    </xf>
    <xf numFmtId="178" fontId="20" fillId="0" borderId="0" xfId="41" applyNumberFormat="1" applyFont="1" applyProtection="1"/>
    <xf numFmtId="0" fontId="28" fillId="0" borderId="31" xfId="41" applyNumberFormat="1" applyFont="1" applyBorder="1" applyAlignment="1" applyProtection="1">
      <alignment horizontal="center"/>
    </xf>
    <xf numFmtId="37" fontId="28" fillId="0" borderId="32" xfId="41" applyNumberFormat="1" applyFont="1" applyBorder="1" applyAlignment="1" applyProtection="1">
      <alignment horizontal="distributed" vertical="center"/>
    </xf>
    <xf numFmtId="37" fontId="28" fillId="0" borderId="33" xfId="41" applyNumberFormat="1" applyFont="1" applyBorder="1" applyAlignment="1" applyProtection="1">
      <alignment horizontal="distributed" vertical="center"/>
    </xf>
    <xf numFmtId="176" fontId="36" fillId="0" borderId="35" xfId="41" applyNumberFormat="1" applyFont="1" applyBorder="1" applyAlignment="1" applyProtection="1">
      <alignment vertical="center"/>
    </xf>
    <xf numFmtId="178" fontId="20" fillId="0" borderId="32" xfId="41" applyNumberFormat="1" applyFont="1" applyBorder="1" applyProtection="1"/>
    <xf numFmtId="179" fontId="28" fillId="0" borderId="0" xfId="41" applyNumberFormat="1" applyFont="1" applyBorder="1" applyAlignment="1" applyProtection="1">
      <alignment horizontal="right"/>
    </xf>
    <xf numFmtId="178" fontId="24" fillId="0" borderId="0" xfId="41" applyNumberFormat="1" applyFont="1" applyBorder="1" applyAlignment="1" applyProtection="1">
      <alignment vertical="center"/>
    </xf>
    <xf numFmtId="0" fontId="28" fillId="0" borderId="36" xfId="41" applyNumberFormat="1" applyFont="1" applyBorder="1" applyAlignment="1" applyProtection="1">
      <alignment horizontal="center"/>
    </xf>
    <xf numFmtId="37" fontId="28" fillId="0" borderId="37" xfId="41" applyNumberFormat="1" applyFont="1" applyBorder="1" applyAlignment="1" applyProtection="1">
      <alignment horizontal="distributed" vertical="center"/>
    </xf>
    <xf numFmtId="37" fontId="24" fillId="0" borderId="38" xfId="41" applyNumberFormat="1" applyFont="1" applyBorder="1" applyAlignment="1" applyProtection="1">
      <alignment vertical="center"/>
    </xf>
    <xf numFmtId="37" fontId="36" fillId="0" borderId="38" xfId="41" applyNumberFormat="1" applyFont="1" applyBorder="1" applyAlignment="1" applyProtection="1">
      <alignment vertical="center"/>
    </xf>
    <xf numFmtId="176" fontId="36" fillId="0" borderId="39" xfId="41" applyNumberFormat="1" applyFont="1" applyBorder="1" applyAlignment="1" applyProtection="1">
      <alignment vertical="center"/>
    </xf>
    <xf numFmtId="179" fontId="28" fillId="0" borderId="37" xfId="41" applyNumberFormat="1" applyFont="1" applyBorder="1" applyAlignment="1" applyProtection="1">
      <alignment horizontal="right"/>
    </xf>
    <xf numFmtId="178" fontId="20" fillId="0" borderId="0" xfId="41" applyNumberFormat="1" applyFont="1" applyBorder="1" applyAlignment="1" applyProtection="1">
      <alignment vertical="top"/>
    </xf>
    <xf numFmtId="178" fontId="28" fillId="0" borderId="0" xfId="41" applyNumberFormat="1" applyFont="1" applyBorder="1" applyAlignment="1" applyProtection="1">
      <alignment vertical="center"/>
    </xf>
    <xf numFmtId="178" fontId="20" fillId="0" borderId="0" xfId="41" applyNumberFormat="1" applyFont="1" applyBorder="1" applyProtection="1"/>
    <xf numFmtId="37" fontId="36" fillId="0" borderId="34" xfId="41" applyNumberFormat="1" applyFont="1" applyBorder="1" applyAlignment="1" applyProtection="1">
      <alignment vertical="center"/>
    </xf>
    <xf numFmtId="37" fontId="28" fillId="0" borderId="40" xfId="41" applyNumberFormat="1" applyFont="1" applyBorder="1" applyAlignment="1" applyProtection="1">
      <alignment vertical="center"/>
    </xf>
    <xf numFmtId="176" fontId="28" fillId="0" borderId="39" xfId="41" applyNumberFormat="1" applyFont="1" applyBorder="1" applyAlignment="1" applyProtection="1">
      <alignment vertical="center"/>
    </xf>
    <xf numFmtId="178" fontId="20" fillId="0" borderId="37" xfId="41" applyNumberFormat="1" applyFont="1" applyBorder="1" applyAlignment="1" applyProtection="1">
      <alignment vertical="top"/>
    </xf>
    <xf numFmtId="49" fontId="25" fillId="0" borderId="0" xfId="41" applyNumberFormat="1" applyFont="1" applyBorder="1" applyAlignment="1" applyProtection="1">
      <alignment horizontal="right" vertical="center"/>
    </xf>
    <xf numFmtId="37" fontId="38" fillId="0" borderId="0" xfId="41" applyFont="1" applyProtection="1"/>
    <xf numFmtId="49" fontId="25" fillId="0" borderId="25" xfId="41" applyNumberFormat="1" applyFont="1" applyBorder="1" applyAlignment="1" applyProtection="1">
      <alignment horizontal="center"/>
    </xf>
    <xf numFmtId="49" fontId="25" fillId="0" borderId="26" xfId="41" applyNumberFormat="1" applyFont="1" applyBorder="1" applyAlignment="1" applyProtection="1">
      <alignment horizontal="center"/>
    </xf>
    <xf numFmtId="37" fontId="6" fillId="0" borderId="0" xfId="41" applyNumberFormat="1" applyFont="1" applyBorder="1" applyAlignment="1" applyProtection="1">
      <alignment horizontal="center" vertical="center"/>
    </xf>
    <xf numFmtId="37" fontId="30" fillId="0" borderId="27" xfId="41" applyNumberFormat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37" fontId="20" fillId="0" borderId="12" xfId="41" applyFont="1" applyBorder="1" applyAlignment="1" applyProtection="1">
      <alignment horizontal="center" vertical="center"/>
    </xf>
    <xf numFmtId="49" fontId="20" fillId="0" borderId="12" xfId="41" applyNumberFormat="1" applyFont="1" applyBorder="1" applyAlignment="1" applyProtection="1">
      <alignment horizontal="center" vertical="center"/>
    </xf>
    <xf numFmtId="0" fontId="20" fillId="0" borderId="0" xfId="0" quotePrefix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78" fontId="20" fillId="0" borderId="0" xfId="41" applyNumberFormat="1" applyFont="1" applyAlignment="1" applyProtection="1">
      <alignment horizontal="right" vertical="center" wrapText="1"/>
    </xf>
    <xf numFmtId="178" fontId="20" fillId="0" borderId="0" xfId="41" applyNumberFormat="1" applyFont="1" applyAlignment="1" applyProtection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工業統計調査結果２" xfId="41"/>
    <cellStyle name="未定義" xfId="42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24</xdr:row>
      <xdr:rowOff>142875</xdr:rowOff>
    </xdr:from>
    <xdr:to>
      <xdr:col>5</xdr:col>
      <xdr:colOff>1057275</xdr:colOff>
      <xdr:row>30</xdr:row>
      <xdr:rowOff>161925</xdr:rowOff>
    </xdr:to>
    <xdr:sp macro="" textlink="">
      <xdr:nvSpPr>
        <xdr:cNvPr id="2" name="線吹き出し 1 (枠付き) 1"/>
        <xdr:cNvSpPr/>
      </xdr:nvSpPr>
      <xdr:spPr>
        <a:xfrm>
          <a:off x="4800600" y="4514850"/>
          <a:ext cx="914400" cy="1104900"/>
        </a:xfrm>
        <a:prstGeom prst="borderCallout1">
          <a:avLst>
            <a:gd name="adj1" fmla="val -1078"/>
            <a:gd name="adj2" fmla="val 56250"/>
            <a:gd name="adj3" fmla="val -55603"/>
            <a:gd name="adj4" fmla="val 88750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152400</xdr:colOff>
      <xdr:row>51</xdr:row>
      <xdr:rowOff>133350</xdr:rowOff>
    </xdr:from>
    <xdr:to>
      <xdr:col>5</xdr:col>
      <xdr:colOff>1066800</xdr:colOff>
      <xdr:row>58</xdr:row>
      <xdr:rowOff>38100</xdr:rowOff>
    </xdr:to>
    <xdr:sp macro="" textlink="">
      <xdr:nvSpPr>
        <xdr:cNvPr id="4" name="線吹き出し 1 (枠付き) 3"/>
        <xdr:cNvSpPr/>
      </xdr:nvSpPr>
      <xdr:spPr>
        <a:xfrm>
          <a:off x="4810125" y="9344025"/>
          <a:ext cx="914400" cy="1104900"/>
        </a:xfrm>
        <a:prstGeom prst="borderCallout1">
          <a:avLst>
            <a:gd name="adj1" fmla="val -1078"/>
            <a:gd name="adj2" fmla="val 56250"/>
            <a:gd name="adj3" fmla="val -55603"/>
            <a:gd name="adj4" fmla="val 88750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123825</xdr:colOff>
      <xdr:row>76</xdr:row>
      <xdr:rowOff>123825</xdr:rowOff>
    </xdr:from>
    <xdr:to>
      <xdr:col>5</xdr:col>
      <xdr:colOff>1038225</xdr:colOff>
      <xdr:row>83</xdr:row>
      <xdr:rowOff>28575</xdr:rowOff>
    </xdr:to>
    <xdr:sp macro="" textlink="">
      <xdr:nvSpPr>
        <xdr:cNvPr id="7" name="線吹き出し 1 (枠付き) 6"/>
        <xdr:cNvSpPr/>
      </xdr:nvSpPr>
      <xdr:spPr>
        <a:xfrm>
          <a:off x="4781550" y="13839825"/>
          <a:ext cx="914400" cy="1104900"/>
        </a:xfrm>
        <a:prstGeom prst="borderCallout1">
          <a:avLst>
            <a:gd name="adj1" fmla="val -1078"/>
            <a:gd name="adj2" fmla="val 56250"/>
            <a:gd name="adj3" fmla="val -55603"/>
            <a:gd name="adj4" fmla="val 88750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122"/>
  <sheetViews>
    <sheetView showGridLines="0" tabSelected="1" defaultGridColor="0" view="pageBreakPreview" colorId="22" zoomScaleNormal="100" zoomScaleSheetLayoutView="100" workbookViewId="0">
      <selection activeCell="H10" sqref="H10"/>
    </sheetView>
  </sheetViews>
  <sheetFormatPr defaultColWidth="10.625" defaultRowHeight="13.5" customHeight="1" x14ac:dyDescent="0.15"/>
  <cols>
    <col min="1" max="1" width="9.125" style="5" customWidth="1"/>
    <col min="2" max="2" width="13.5" style="4" customWidth="1"/>
    <col min="3" max="3" width="9.125" style="4" customWidth="1"/>
    <col min="4" max="4" width="17.125" style="4" customWidth="1"/>
    <col min="5" max="5" width="12.25" style="4" bestFit="1" customWidth="1"/>
    <col min="6" max="6" width="15" style="4" customWidth="1"/>
    <col min="7" max="7" width="15.875" style="4" customWidth="1"/>
    <col min="8" max="8" width="25.625" style="4" customWidth="1"/>
    <col min="9" max="16384" width="10.625" style="4"/>
  </cols>
  <sheetData>
    <row r="1" spans="1:8" s="72" customFormat="1" ht="21.75" customHeight="1" x14ac:dyDescent="0.15">
      <c r="A1" s="2" t="s">
        <v>0</v>
      </c>
      <c r="B1" s="57" t="s">
        <v>64</v>
      </c>
      <c r="C1" s="55"/>
      <c r="D1" s="55"/>
      <c r="E1" s="55"/>
      <c r="F1" s="55"/>
      <c r="G1" s="55"/>
      <c r="H1" s="55"/>
    </row>
    <row r="2" spans="1:8" ht="23.25" customHeight="1" x14ac:dyDescent="0.15">
      <c r="A2" s="3"/>
      <c r="B2" s="110" t="s">
        <v>9</v>
      </c>
      <c r="C2" s="111"/>
      <c r="D2" s="111"/>
      <c r="E2" s="111"/>
      <c r="F2" s="111"/>
    </row>
    <row r="3" spans="1:8" s="6" customFormat="1" ht="14.25" customHeight="1" x14ac:dyDescent="0.15">
      <c r="A3" s="56"/>
      <c r="B3" s="57"/>
      <c r="C3" s="55"/>
      <c r="D3" s="55"/>
      <c r="E3" s="55"/>
      <c r="F3" s="55"/>
    </row>
    <row r="4" spans="1:8" s="7" customFormat="1" ht="15" thickBot="1" x14ac:dyDescent="0.2">
      <c r="A4" s="43"/>
      <c r="B4" s="58" t="s">
        <v>4</v>
      </c>
      <c r="C4" s="40"/>
      <c r="D4" s="4"/>
      <c r="E4" s="53"/>
      <c r="F4" s="4"/>
    </row>
    <row r="5" spans="1:8" ht="13.5" customHeight="1" thickTop="1" x14ac:dyDescent="0.15">
      <c r="A5" s="102" t="s">
        <v>1</v>
      </c>
      <c r="B5" s="103"/>
      <c r="C5" s="104"/>
      <c r="D5" s="1" t="s">
        <v>2</v>
      </c>
      <c r="E5" s="100" t="s">
        <v>3</v>
      </c>
      <c r="F5" s="108" t="s">
        <v>63</v>
      </c>
      <c r="G5" s="112" t="s">
        <v>67</v>
      </c>
    </row>
    <row r="6" spans="1:8" ht="14.1" customHeight="1" thickBot="1" x14ac:dyDescent="0.2">
      <c r="A6" s="105"/>
      <c r="B6" s="106"/>
      <c r="C6" s="107"/>
      <c r="D6" s="60" t="s">
        <v>59</v>
      </c>
      <c r="E6" s="101"/>
      <c r="F6" s="108"/>
      <c r="G6" s="113"/>
    </row>
    <row r="7" spans="1:8" ht="14.1" customHeight="1" x14ac:dyDescent="0.15">
      <c r="A7" s="97" t="s">
        <v>6</v>
      </c>
      <c r="B7" s="98"/>
      <c r="C7" s="8"/>
      <c r="D7" s="61">
        <v>5551</v>
      </c>
      <c r="E7" s="62">
        <v>100</v>
      </c>
      <c r="F7" s="74">
        <v>100</v>
      </c>
      <c r="G7" s="74"/>
    </row>
    <row r="8" spans="1:8" ht="14.1" customHeight="1" x14ac:dyDescent="0.15">
      <c r="A8" s="10" t="s">
        <v>10</v>
      </c>
      <c r="B8" s="11" t="s">
        <v>11</v>
      </c>
      <c r="C8" s="12"/>
      <c r="D8" s="64">
        <v>966</v>
      </c>
      <c r="E8" s="65">
        <f t="shared" ref="E8:E31" si="0">D8/$D$7*100</f>
        <v>17.402269861286253</v>
      </c>
      <c r="F8" s="74">
        <v>17.399999999999999</v>
      </c>
      <c r="G8" s="74">
        <f>F8</f>
        <v>17.399999999999999</v>
      </c>
    </row>
    <row r="9" spans="1:8" ht="14.1" customHeight="1" x14ac:dyDescent="0.15">
      <c r="A9" s="10" t="s">
        <v>40</v>
      </c>
      <c r="B9" s="11" t="s">
        <v>41</v>
      </c>
      <c r="C9" s="12"/>
      <c r="D9" s="64">
        <v>904</v>
      </c>
      <c r="E9" s="65">
        <f t="shared" si="0"/>
        <v>16.285353990272021</v>
      </c>
      <c r="F9" s="74">
        <v>16.3</v>
      </c>
      <c r="G9" s="74">
        <f>F9+G8</f>
        <v>33.700000000000003</v>
      </c>
    </row>
    <row r="10" spans="1:8" ht="14.1" customHeight="1" x14ac:dyDescent="0.15">
      <c r="A10" s="10" t="s">
        <v>44</v>
      </c>
      <c r="B10" s="11" t="s">
        <v>45</v>
      </c>
      <c r="C10" s="12"/>
      <c r="D10" s="64">
        <v>447</v>
      </c>
      <c r="E10" s="65">
        <f t="shared" si="0"/>
        <v>8.0526031345703473</v>
      </c>
      <c r="F10" s="74">
        <v>8.1</v>
      </c>
      <c r="G10" s="74">
        <f t="shared" ref="G10:G20" si="1">F10+G9</f>
        <v>41.800000000000004</v>
      </c>
    </row>
    <row r="11" spans="1:8" ht="14.1" customHeight="1" x14ac:dyDescent="0.15">
      <c r="A11" s="10" t="s">
        <v>28</v>
      </c>
      <c r="B11" s="11" t="s">
        <v>29</v>
      </c>
      <c r="C11" s="12"/>
      <c r="D11" s="64">
        <v>358</v>
      </c>
      <c r="E11" s="65">
        <f t="shared" si="0"/>
        <v>6.4492884165015312</v>
      </c>
      <c r="F11" s="74">
        <v>6.4</v>
      </c>
      <c r="G11" s="74">
        <f t="shared" si="1"/>
        <v>48.2</v>
      </c>
    </row>
    <row r="12" spans="1:8" ht="14.1" customHeight="1" x14ac:dyDescent="0.15">
      <c r="A12" s="10" t="s">
        <v>22</v>
      </c>
      <c r="B12" s="11" t="s">
        <v>23</v>
      </c>
      <c r="C12" s="12"/>
      <c r="D12" s="64">
        <v>269</v>
      </c>
      <c r="E12" s="65">
        <f t="shared" si="0"/>
        <v>4.8459736984327151</v>
      </c>
      <c r="F12" s="74">
        <v>4.8</v>
      </c>
      <c r="G12" s="74">
        <f t="shared" si="1"/>
        <v>53</v>
      </c>
    </row>
    <row r="13" spans="1:8" ht="14.1" customHeight="1" x14ac:dyDescent="0.15">
      <c r="A13" s="10" t="s">
        <v>34</v>
      </c>
      <c r="B13" s="11" t="s">
        <v>35</v>
      </c>
      <c r="C13" s="12"/>
      <c r="D13" s="64">
        <v>254</v>
      </c>
      <c r="E13" s="65">
        <f t="shared" si="0"/>
        <v>4.5757521167357238</v>
      </c>
      <c r="F13" s="74">
        <v>4.5999999999999996</v>
      </c>
      <c r="G13" s="74">
        <f t="shared" si="1"/>
        <v>57.6</v>
      </c>
    </row>
    <row r="14" spans="1:8" ht="14.1" customHeight="1" x14ac:dyDescent="0.15">
      <c r="A14" s="10" t="s">
        <v>24</v>
      </c>
      <c r="B14" s="11" t="s">
        <v>25</v>
      </c>
      <c r="C14" s="12"/>
      <c r="D14" s="64">
        <v>250</v>
      </c>
      <c r="E14" s="65">
        <f t="shared" si="0"/>
        <v>4.503693028283192</v>
      </c>
      <c r="F14" s="74">
        <v>4.5</v>
      </c>
      <c r="G14" s="74">
        <f t="shared" si="1"/>
        <v>62.1</v>
      </c>
    </row>
    <row r="15" spans="1:8" ht="14.1" customHeight="1" x14ac:dyDescent="0.15">
      <c r="A15" s="10" t="s">
        <v>36</v>
      </c>
      <c r="B15" s="11" t="s">
        <v>37</v>
      </c>
      <c r="C15" s="12"/>
      <c r="D15" s="64">
        <v>235</v>
      </c>
      <c r="E15" s="65">
        <f t="shared" si="0"/>
        <v>4.2334714465862007</v>
      </c>
      <c r="F15" s="74">
        <v>4.2</v>
      </c>
      <c r="G15" s="74">
        <f t="shared" si="1"/>
        <v>66.3</v>
      </c>
    </row>
    <row r="16" spans="1:8" ht="14.1" customHeight="1" x14ac:dyDescent="0.15">
      <c r="A16" s="10" t="s">
        <v>56</v>
      </c>
      <c r="B16" s="11" t="s">
        <v>57</v>
      </c>
      <c r="C16" s="12"/>
      <c r="D16" s="64">
        <v>230</v>
      </c>
      <c r="E16" s="65">
        <f t="shared" si="0"/>
        <v>4.1433975860205372</v>
      </c>
      <c r="F16" s="74">
        <v>4.0999999999999996</v>
      </c>
      <c r="G16" s="74">
        <f t="shared" si="1"/>
        <v>70.399999999999991</v>
      </c>
    </row>
    <row r="17" spans="1:8" ht="14.1" customHeight="1" x14ac:dyDescent="0.15">
      <c r="A17" s="10" t="s">
        <v>42</v>
      </c>
      <c r="B17" s="11" t="s">
        <v>43</v>
      </c>
      <c r="C17" s="12"/>
      <c r="D17" s="64">
        <v>215</v>
      </c>
      <c r="E17" s="65">
        <f t="shared" si="0"/>
        <v>3.8731760043235455</v>
      </c>
      <c r="F17" s="74">
        <v>3.9</v>
      </c>
      <c r="G17" s="74">
        <f t="shared" si="1"/>
        <v>74.3</v>
      </c>
    </row>
    <row r="18" spans="1:8" ht="14.1" customHeight="1" x14ac:dyDescent="0.15">
      <c r="A18" s="10" t="s">
        <v>50</v>
      </c>
      <c r="B18" s="11" t="s">
        <v>51</v>
      </c>
      <c r="C18" s="12"/>
      <c r="D18" s="66">
        <v>175</v>
      </c>
      <c r="E18" s="65">
        <f t="shared" si="0"/>
        <v>3.1525851197982346</v>
      </c>
      <c r="F18" s="90">
        <v>3.2</v>
      </c>
      <c r="G18" s="74">
        <f t="shared" si="1"/>
        <v>77.5</v>
      </c>
    </row>
    <row r="19" spans="1:8" ht="14.1" customHeight="1" x14ac:dyDescent="0.15">
      <c r="A19" s="75" t="s">
        <v>14</v>
      </c>
      <c r="B19" s="76" t="s">
        <v>15</v>
      </c>
      <c r="C19" s="77"/>
      <c r="D19" s="91">
        <v>164</v>
      </c>
      <c r="E19" s="78">
        <f t="shared" si="0"/>
        <v>2.9544226265537743</v>
      </c>
      <c r="F19" s="79">
        <v>3</v>
      </c>
      <c r="G19" s="74">
        <f t="shared" si="1"/>
        <v>80.5</v>
      </c>
    </row>
    <row r="20" spans="1:8" ht="14.1" customHeight="1" x14ac:dyDescent="0.15">
      <c r="A20" s="10" t="s">
        <v>54</v>
      </c>
      <c r="B20" s="11" t="s">
        <v>55</v>
      </c>
      <c r="C20" s="12"/>
      <c r="D20" s="64">
        <v>143</v>
      </c>
      <c r="E20" s="65">
        <f t="shared" si="0"/>
        <v>2.5761124121779861</v>
      </c>
      <c r="F20" s="74">
        <v>19.5</v>
      </c>
      <c r="G20" s="74">
        <f t="shared" si="1"/>
        <v>100</v>
      </c>
    </row>
    <row r="21" spans="1:8" ht="14.1" customHeight="1" x14ac:dyDescent="0.15">
      <c r="A21" s="10" t="s">
        <v>20</v>
      </c>
      <c r="B21" s="11" t="s">
        <v>21</v>
      </c>
      <c r="C21" s="12"/>
      <c r="D21" s="64">
        <v>139</v>
      </c>
      <c r="E21" s="65">
        <f t="shared" si="0"/>
        <v>2.5040533237254547</v>
      </c>
    </row>
    <row r="22" spans="1:8" ht="14.1" customHeight="1" x14ac:dyDescent="0.15">
      <c r="A22" s="10" t="s">
        <v>46</v>
      </c>
      <c r="B22" s="11" t="s">
        <v>47</v>
      </c>
      <c r="C22" s="12"/>
      <c r="D22" s="64">
        <v>114</v>
      </c>
      <c r="E22" s="65">
        <f t="shared" si="0"/>
        <v>2.0536840208971356</v>
      </c>
    </row>
    <row r="23" spans="1:8" ht="14.1" customHeight="1" x14ac:dyDescent="0.15">
      <c r="A23" s="10" t="s">
        <v>18</v>
      </c>
      <c r="B23" s="11" t="s">
        <v>19</v>
      </c>
      <c r="C23" s="12"/>
      <c r="D23" s="64">
        <v>112</v>
      </c>
      <c r="E23" s="65">
        <f t="shared" si="0"/>
        <v>2.0176544766708702</v>
      </c>
    </row>
    <row r="24" spans="1:8" ht="14.1" customHeight="1" x14ac:dyDescent="0.15">
      <c r="A24" s="10" t="s">
        <v>30</v>
      </c>
      <c r="B24" s="11" t="s">
        <v>31</v>
      </c>
      <c r="C24" s="12"/>
      <c r="D24" s="64">
        <v>99</v>
      </c>
      <c r="E24" s="65">
        <f t="shared" si="0"/>
        <v>1.7834624392001441</v>
      </c>
    </row>
    <row r="25" spans="1:8" ht="14.1" customHeight="1" x14ac:dyDescent="0.15">
      <c r="A25" s="10" t="s">
        <v>12</v>
      </c>
      <c r="B25" s="11" t="s">
        <v>13</v>
      </c>
      <c r="C25" s="12"/>
      <c r="D25" s="64">
        <v>98</v>
      </c>
      <c r="E25" s="65">
        <f t="shared" si="0"/>
        <v>1.7654476670870116</v>
      </c>
    </row>
    <row r="26" spans="1:8" ht="14.1" customHeight="1" x14ac:dyDescent="0.15">
      <c r="A26" s="10" t="s">
        <v>16</v>
      </c>
      <c r="B26" s="11" t="s">
        <v>17</v>
      </c>
      <c r="C26" s="12"/>
      <c r="D26" s="64">
        <v>91</v>
      </c>
      <c r="E26" s="65">
        <f t="shared" si="0"/>
        <v>1.639344262295082</v>
      </c>
    </row>
    <row r="27" spans="1:8" ht="14.1" customHeight="1" x14ac:dyDescent="0.15">
      <c r="A27" s="10" t="s">
        <v>48</v>
      </c>
      <c r="B27" s="11" t="s">
        <v>49</v>
      </c>
      <c r="C27" s="12"/>
      <c r="D27" s="66">
        <v>82</v>
      </c>
      <c r="E27" s="65">
        <f t="shared" si="0"/>
        <v>1.4772113132768872</v>
      </c>
    </row>
    <row r="28" spans="1:8" ht="14.1" customHeight="1" x14ac:dyDescent="0.15">
      <c r="A28" s="10" t="s">
        <v>38</v>
      </c>
      <c r="B28" s="11" t="s">
        <v>39</v>
      </c>
      <c r="C28" s="12"/>
      <c r="D28" s="64">
        <v>79</v>
      </c>
      <c r="E28" s="65">
        <f t="shared" si="0"/>
        <v>1.4231669969374887</v>
      </c>
    </row>
    <row r="29" spans="1:8" ht="14.1" customHeight="1" x14ac:dyDescent="0.15">
      <c r="A29" s="10" t="s">
        <v>32</v>
      </c>
      <c r="B29" s="11" t="s">
        <v>33</v>
      </c>
      <c r="C29" s="12"/>
      <c r="D29" s="64">
        <v>59</v>
      </c>
      <c r="E29" s="65">
        <f t="shared" si="0"/>
        <v>1.0628715546748335</v>
      </c>
    </row>
    <row r="30" spans="1:8" ht="18" customHeight="1" x14ac:dyDescent="0.15">
      <c r="A30" s="10" t="s">
        <v>26</v>
      </c>
      <c r="B30" s="11" t="s">
        <v>27</v>
      </c>
      <c r="C30" s="12"/>
      <c r="D30" s="64">
        <v>42</v>
      </c>
      <c r="E30" s="65">
        <f t="shared" si="0"/>
        <v>0.75662042875157631</v>
      </c>
      <c r="G30" s="24"/>
      <c r="H30" s="24"/>
    </row>
    <row r="31" spans="1:8" ht="23.25" customHeight="1" thickBot="1" x14ac:dyDescent="0.2">
      <c r="A31" s="16" t="s">
        <v>52</v>
      </c>
      <c r="B31" s="17" t="s">
        <v>53</v>
      </c>
      <c r="C31" s="18"/>
      <c r="D31" s="67">
        <v>26</v>
      </c>
      <c r="E31" s="65">
        <f t="shared" si="0"/>
        <v>0.46838407494145201</v>
      </c>
      <c r="G31" s="23"/>
      <c r="H31" s="73"/>
    </row>
    <row r="32" spans="1:8" s="6" customFormat="1" ht="14.25" customHeight="1" x14ac:dyDescent="0.15">
      <c r="A32" s="41"/>
      <c r="B32" s="42"/>
      <c r="C32" s="42"/>
      <c r="D32" s="42"/>
      <c r="E32" s="42"/>
      <c r="F32" s="31"/>
      <c r="G32" s="35"/>
      <c r="H32" s="99"/>
    </row>
    <row r="33" spans="1:8" s="7" customFormat="1" ht="15" thickBot="1" x14ac:dyDescent="0.2">
      <c r="A33" s="51"/>
      <c r="B33" s="58" t="s">
        <v>7</v>
      </c>
      <c r="C33" s="40"/>
      <c r="D33" s="4"/>
      <c r="E33" s="50"/>
      <c r="F33" s="32"/>
      <c r="G33" s="36"/>
      <c r="H33" s="99"/>
    </row>
    <row r="34" spans="1:8" ht="13.5" customHeight="1" thickTop="1" x14ac:dyDescent="0.15">
      <c r="A34" s="102" t="s">
        <v>1</v>
      </c>
      <c r="B34" s="103"/>
      <c r="C34" s="104"/>
      <c r="D34" s="1" t="s">
        <v>8</v>
      </c>
      <c r="E34" s="100" t="s">
        <v>3</v>
      </c>
      <c r="F34" s="109" t="s">
        <v>63</v>
      </c>
      <c r="G34" s="37"/>
      <c r="H34" s="29"/>
    </row>
    <row r="35" spans="1:8" ht="14.1" customHeight="1" thickBot="1" x14ac:dyDescent="0.2">
      <c r="A35" s="105"/>
      <c r="B35" s="106"/>
      <c r="C35" s="107"/>
      <c r="D35" s="60" t="s">
        <v>59</v>
      </c>
      <c r="E35" s="101"/>
      <c r="F35" s="109"/>
      <c r="G35" s="23"/>
      <c r="H35" s="52"/>
    </row>
    <row r="36" spans="1:8" ht="14.1" customHeight="1" x14ac:dyDescent="0.15">
      <c r="A36" s="97" t="s">
        <v>6</v>
      </c>
      <c r="B36" s="98"/>
      <c r="C36" s="9"/>
      <c r="D36" s="63">
        <v>205648</v>
      </c>
      <c r="E36" s="62">
        <v>100</v>
      </c>
      <c r="F36" s="80">
        <v>100</v>
      </c>
      <c r="G36" s="23"/>
      <c r="H36" s="52"/>
    </row>
    <row r="37" spans="1:8" ht="14.1" customHeight="1" x14ac:dyDescent="0.15">
      <c r="A37" s="10" t="s">
        <v>10</v>
      </c>
      <c r="B37" s="11" t="s">
        <v>11</v>
      </c>
      <c r="C37" s="15"/>
      <c r="D37" s="68">
        <v>52069</v>
      </c>
      <c r="E37" s="65">
        <f t="shared" ref="E37:E60" si="2">D37/$D$36*100</f>
        <v>25.319477942892711</v>
      </c>
      <c r="F37" s="80">
        <v>25.3</v>
      </c>
      <c r="G37" s="81">
        <f>F37</f>
        <v>25.3</v>
      </c>
      <c r="H37" s="52"/>
    </row>
    <row r="38" spans="1:8" ht="14.1" customHeight="1" x14ac:dyDescent="0.15">
      <c r="A38" s="10" t="s">
        <v>40</v>
      </c>
      <c r="B38" s="11" t="s">
        <v>41</v>
      </c>
      <c r="C38" s="15"/>
      <c r="D38" s="68">
        <v>19972</v>
      </c>
      <c r="E38" s="65">
        <f t="shared" si="2"/>
        <v>9.7117404497004589</v>
      </c>
      <c r="F38" s="80">
        <v>9.6999999999999993</v>
      </c>
      <c r="G38" s="81">
        <f>F38+G37</f>
        <v>35</v>
      </c>
      <c r="H38" s="52"/>
    </row>
    <row r="39" spans="1:8" ht="14.1" customHeight="1" x14ac:dyDescent="0.15">
      <c r="A39" s="10" t="s">
        <v>24</v>
      </c>
      <c r="B39" s="11" t="s">
        <v>25</v>
      </c>
      <c r="C39" s="15"/>
      <c r="D39" s="68">
        <v>19782</v>
      </c>
      <c r="E39" s="65">
        <f t="shared" si="2"/>
        <v>9.6193495681941972</v>
      </c>
      <c r="F39" s="80">
        <v>9.6</v>
      </c>
      <c r="G39" s="81">
        <f t="shared" ref="G39:G48" si="3">F39+G38</f>
        <v>44.6</v>
      </c>
      <c r="H39" s="52"/>
    </row>
    <row r="40" spans="1:8" ht="14.1" customHeight="1" x14ac:dyDescent="0.15">
      <c r="A40" s="10" t="s">
        <v>36</v>
      </c>
      <c r="B40" s="11" t="s">
        <v>37</v>
      </c>
      <c r="C40" s="15"/>
      <c r="D40" s="68">
        <v>16179</v>
      </c>
      <c r="E40" s="65">
        <f t="shared" si="2"/>
        <v>7.8673266941570059</v>
      </c>
      <c r="F40" s="80">
        <v>7.9</v>
      </c>
      <c r="G40" s="81">
        <f t="shared" si="3"/>
        <v>52.5</v>
      </c>
      <c r="H40" s="52"/>
    </row>
    <row r="41" spans="1:8" ht="14.1" customHeight="1" x14ac:dyDescent="0.15">
      <c r="A41" s="10" t="s">
        <v>44</v>
      </c>
      <c r="B41" s="11" t="s">
        <v>45</v>
      </c>
      <c r="C41" s="15"/>
      <c r="D41" s="68">
        <v>12336</v>
      </c>
      <c r="E41" s="65">
        <f t="shared" si="2"/>
        <v>5.998599548743484</v>
      </c>
      <c r="F41" s="80">
        <v>6</v>
      </c>
      <c r="G41" s="81">
        <f t="shared" si="3"/>
        <v>58.5</v>
      </c>
      <c r="H41" s="52"/>
    </row>
    <row r="42" spans="1:8" ht="14.1" customHeight="1" x14ac:dyDescent="0.15">
      <c r="A42" s="10" t="s">
        <v>34</v>
      </c>
      <c r="B42" s="11" t="s">
        <v>35</v>
      </c>
      <c r="C42" s="15"/>
      <c r="D42" s="68">
        <v>9389</v>
      </c>
      <c r="E42" s="65">
        <f t="shared" si="2"/>
        <v>4.5655683498016026</v>
      </c>
      <c r="F42" s="80">
        <v>4.5999999999999996</v>
      </c>
      <c r="G42" s="81">
        <f t="shared" si="3"/>
        <v>63.1</v>
      </c>
      <c r="H42" s="52"/>
    </row>
    <row r="43" spans="1:8" ht="14.1" customHeight="1" x14ac:dyDescent="0.15">
      <c r="A43" s="10" t="s">
        <v>28</v>
      </c>
      <c r="B43" s="11" t="s">
        <v>29</v>
      </c>
      <c r="C43" s="15"/>
      <c r="D43" s="68">
        <v>9192</v>
      </c>
      <c r="E43" s="65">
        <f t="shared" si="2"/>
        <v>4.4697735937135299</v>
      </c>
      <c r="F43" s="80">
        <v>4.5</v>
      </c>
      <c r="G43" s="81">
        <f t="shared" si="3"/>
        <v>67.599999999999994</v>
      </c>
      <c r="H43" s="52"/>
    </row>
    <row r="44" spans="1:8" ht="14.1" customHeight="1" x14ac:dyDescent="0.15">
      <c r="A44" s="10" t="s">
        <v>48</v>
      </c>
      <c r="B44" s="11" t="s">
        <v>49</v>
      </c>
      <c r="C44" s="15"/>
      <c r="D44" s="69">
        <v>7118</v>
      </c>
      <c r="E44" s="65">
        <f t="shared" si="2"/>
        <v>3.4612541819030578</v>
      </c>
      <c r="F44" s="80">
        <v>3.5</v>
      </c>
      <c r="G44" s="81">
        <f t="shared" si="3"/>
        <v>71.099999999999994</v>
      </c>
      <c r="H44" s="52"/>
    </row>
    <row r="45" spans="1:8" ht="14.1" customHeight="1" x14ac:dyDescent="0.15">
      <c r="A45" s="10" t="s">
        <v>50</v>
      </c>
      <c r="B45" s="11" t="s">
        <v>51</v>
      </c>
      <c r="C45" s="15"/>
      <c r="D45" s="69">
        <v>6997</v>
      </c>
      <c r="E45" s="65">
        <f t="shared" si="2"/>
        <v>3.40241577841749</v>
      </c>
      <c r="F45" s="80">
        <v>3.4</v>
      </c>
      <c r="G45" s="81">
        <f t="shared" si="3"/>
        <v>74.5</v>
      </c>
      <c r="H45" s="52"/>
    </row>
    <row r="46" spans="1:8" ht="14.1" customHeight="1" x14ac:dyDescent="0.15">
      <c r="A46" s="10" t="s">
        <v>22</v>
      </c>
      <c r="B46" s="11" t="s">
        <v>23</v>
      </c>
      <c r="C46" s="15"/>
      <c r="D46" s="68">
        <v>6864</v>
      </c>
      <c r="E46" s="65">
        <f t="shared" si="2"/>
        <v>3.337742161363106</v>
      </c>
      <c r="F46" s="80">
        <v>3.3</v>
      </c>
      <c r="G46" s="81">
        <f t="shared" si="3"/>
        <v>77.8</v>
      </c>
      <c r="H46" s="52"/>
    </row>
    <row r="47" spans="1:8" ht="14.1" customHeight="1" x14ac:dyDescent="0.15">
      <c r="A47" s="10" t="s">
        <v>42</v>
      </c>
      <c r="B47" s="11" t="s">
        <v>43</v>
      </c>
      <c r="C47" s="15"/>
      <c r="D47" s="68">
        <v>6244</v>
      </c>
      <c r="E47" s="65">
        <f t="shared" si="2"/>
        <v>3.036256126974247</v>
      </c>
      <c r="F47" s="80">
        <v>3</v>
      </c>
      <c r="G47" s="81">
        <f t="shared" si="3"/>
        <v>80.8</v>
      </c>
      <c r="H47" s="52"/>
    </row>
    <row r="48" spans="1:8" ht="14.1" customHeight="1" x14ac:dyDescent="0.15">
      <c r="A48" s="82" t="s">
        <v>20</v>
      </c>
      <c r="B48" s="83" t="s">
        <v>21</v>
      </c>
      <c r="C48" s="84"/>
      <c r="D48" s="85">
        <v>5050</v>
      </c>
      <c r="E48" s="86">
        <f t="shared" si="2"/>
        <v>2.4556523768769938</v>
      </c>
      <c r="F48" s="87">
        <v>19.2</v>
      </c>
      <c r="G48" s="81">
        <f t="shared" si="3"/>
        <v>100</v>
      </c>
      <c r="H48" s="52"/>
    </row>
    <row r="49" spans="1:8" ht="14.1" customHeight="1" x14ac:dyDescent="0.15">
      <c r="A49" s="10" t="s">
        <v>54</v>
      </c>
      <c r="B49" s="11" t="s">
        <v>55</v>
      </c>
      <c r="C49" s="15"/>
      <c r="D49" s="68">
        <v>4956</v>
      </c>
      <c r="E49" s="65">
        <f t="shared" si="2"/>
        <v>2.4099432039212632</v>
      </c>
      <c r="F49" s="80"/>
      <c r="G49" s="81"/>
      <c r="H49" s="52"/>
    </row>
    <row r="50" spans="1:8" ht="14.1" customHeight="1" x14ac:dyDescent="0.15">
      <c r="A50" s="10" t="s">
        <v>56</v>
      </c>
      <c r="B50" s="11" t="s">
        <v>57</v>
      </c>
      <c r="C50" s="15"/>
      <c r="D50" s="68">
        <v>4879</v>
      </c>
      <c r="E50" s="65">
        <f t="shared" si="2"/>
        <v>2.3725005835213571</v>
      </c>
      <c r="F50" s="80"/>
      <c r="G50" s="81"/>
      <c r="H50" s="52"/>
    </row>
    <row r="51" spans="1:8" ht="14.1" customHeight="1" x14ac:dyDescent="0.15">
      <c r="A51" s="10" t="s">
        <v>12</v>
      </c>
      <c r="B51" s="11" t="s">
        <v>13</v>
      </c>
      <c r="C51" s="15"/>
      <c r="D51" s="68">
        <v>3961</v>
      </c>
      <c r="E51" s="65">
        <f t="shared" si="2"/>
        <v>1.9261067455068854</v>
      </c>
      <c r="F51" s="80"/>
      <c r="G51" s="81"/>
      <c r="H51" s="52"/>
    </row>
    <row r="52" spans="1:8" ht="14.1" customHeight="1" x14ac:dyDescent="0.15">
      <c r="A52" s="10" t="s">
        <v>46</v>
      </c>
      <c r="B52" s="11" t="s">
        <v>47</v>
      </c>
      <c r="C52" s="15"/>
      <c r="D52" s="68">
        <v>3161</v>
      </c>
      <c r="E52" s="65">
        <f t="shared" si="2"/>
        <v>1.5370925075857778</v>
      </c>
      <c r="F52" s="80"/>
      <c r="G52" s="81"/>
      <c r="H52" s="52"/>
    </row>
    <row r="53" spans="1:8" ht="14.1" customHeight="1" x14ac:dyDescent="0.15">
      <c r="A53" s="10" t="s">
        <v>26</v>
      </c>
      <c r="B53" s="11" t="s">
        <v>27</v>
      </c>
      <c r="C53" s="15"/>
      <c r="D53" s="68">
        <v>2790</v>
      </c>
      <c r="E53" s="65">
        <f t="shared" si="2"/>
        <v>1.3566871547498638</v>
      </c>
      <c r="F53" s="38"/>
      <c r="G53" s="23"/>
      <c r="H53" s="52"/>
    </row>
    <row r="54" spans="1:8" ht="14.1" customHeight="1" x14ac:dyDescent="0.15">
      <c r="A54" s="10" t="s">
        <v>18</v>
      </c>
      <c r="B54" s="11" t="s">
        <v>19</v>
      </c>
      <c r="C54" s="15"/>
      <c r="D54" s="68">
        <v>2648</v>
      </c>
      <c r="E54" s="65">
        <f t="shared" si="2"/>
        <v>1.2876371275188672</v>
      </c>
      <c r="F54" s="38"/>
      <c r="G54" s="23"/>
      <c r="H54" s="52"/>
    </row>
    <row r="55" spans="1:8" ht="14.1" customHeight="1" x14ac:dyDescent="0.15">
      <c r="A55" s="10" t="s">
        <v>14</v>
      </c>
      <c r="B55" s="11" t="s">
        <v>15</v>
      </c>
      <c r="C55" s="15"/>
      <c r="D55" s="68">
        <v>2592</v>
      </c>
      <c r="E55" s="65">
        <f t="shared" si="2"/>
        <v>1.2604061308643897</v>
      </c>
      <c r="F55" s="38"/>
      <c r="G55" s="23"/>
      <c r="H55" s="52"/>
    </row>
    <row r="56" spans="1:8" ht="14.1" customHeight="1" x14ac:dyDescent="0.15">
      <c r="A56" s="10" t="s">
        <v>38</v>
      </c>
      <c r="B56" s="11" t="s">
        <v>39</v>
      </c>
      <c r="C56" s="15"/>
      <c r="D56" s="68">
        <v>2513</v>
      </c>
      <c r="E56" s="65">
        <f t="shared" si="2"/>
        <v>1.2219909748696802</v>
      </c>
      <c r="F56" s="38"/>
      <c r="G56" s="23"/>
      <c r="H56" s="52"/>
    </row>
    <row r="57" spans="1:8" ht="14.1" customHeight="1" x14ac:dyDescent="0.15">
      <c r="A57" s="10" t="s">
        <v>30</v>
      </c>
      <c r="B57" s="11" t="s">
        <v>31</v>
      </c>
      <c r="C57" s="15"/>
      <c r="D57" s="68">
        <v>2288</v>
      </c>
      <c r="E57" s="65">
        <f t="shared" si="2"/>
        <v>1.1125807204543685</v>
      </c>
      <c r="F57" s="38"/>
      <c r="G57" s="23"/>
      <c r="H57" s="52"/>
    </row>
    <row r="58" spans="1:8" ht="14.1" customHeight="1" x14ac:dyDescent="0.15">
      <c r="A58" s="10" t="s">
        <v>16</v>
      </c>
      <c r="B58" s="11" t="s">
        <v>17</v>
      </c>
      <c r="C58" s="15"/>
      <c r="D58" s="68">
        <v>2171</v>
      </c>
      <c r="E58" s="65">
        <f t="shared" si="2"/>
        <v>1.0556873881584066</v>
      </c>
      <c r="F58" s="38"/>
      <c r="G58" s="23"/>
      <c r="H58" s="52"/>
    </row>
    <row r="59" spans="1:8" ht="18" customHeight="1" x14ac:dyDescent="0.15">
      <c r="A59" s="10" t="s">
        <v>52</v>
      </c>
      <c r="B59" s="11" t="s">
        <v>53</v>
      </c>
      <c r="C59" s="15"/>
      <c r="D59" s="68">
        <v>1614</v>
      </c>
      <c r="E59" s="65">
        <f t="shared" si="2"/>
        <v>0.78483622500583516</v>
      </c>
      <c r="F59" s="38"/>
      <c r="G59" s="23"/>
      <c r="H59" s="30"/>
    </row>
    <row r="60" spans="1:8" ht="23.25" customHeight="1" thickBot="1" x14ac:dyDescent="0.2">
      <c r="A60" s="16" t="s">
        <v>32</v>
      </c>
      <c r="B60" s="17" t="s">
        <v>33</v>
      </c>
      <c r="C60" s="20"/>
      <c r="D60" s="70">
        <v>847</v>
      </c>
      <c r="E60" s="65">
        <f t="shared" si="2"/>
        <v>0.41186882439897299</v>
      </c>
      <c r="F60" s="38"/>
    </row>
    <row r="61" spans="1:8" ht="15" customHeight="1" x14ac:dyDescent="0.15">
      <c r="A61" s="44"/>
      <c r="B61" s="45"/>
      <c r="C61" s="46"/>
      <c r="D61" s="47"/>
      <c r="E61" s="47"/>
      <c r="F61" s="38"/>
      <c r="G61" s="21"/>
      <c r="H61" s="21"/>
    </row>
    <row r="62" spans="1:8" s="6" customFormat="1" ht="15" customHeight="1" thickBot="1" x14ac:dyDescent="0.2">
      <c r="A62" s="51"/>
      <c r="B62" s="58" t="s">
        <v>5</v>
      </c>
      <c r="C62" s="40"/>
      <c r="D62" s="4"/>
      <c r="E62" s="95"/>
      <c r="F62" s="96" t="s">
        <v>65</v>
      </c>
      <c r="G62" s="26"/>
    </row>
    <row r="63" spans="1:8" s="7" customFormat="1" thickTop="1" x14ac:dyDescent="0.15">
      <c r="A63" s="102" t="s">
        <v>1</v>
      </c>
      <c r="B63" s="103"/>
      <c r="C63" s="104"/>
      <c r="D63" s="1" t="s">
        <v>61</v>
      </c>
      <c r="E63" s="100" t="s">
        <v>3</v>
      </c>
      <c r="F63" s="108" t="s">
        <v>63</v>
      </c>
      <c r="G63" s="99"/>
    </row>
    <row r="64" spans="1:8" s="21" customFormat="1" ht="13.5" customHeight="1" thickBot="1" x14ac:dyDescent="0.2">
      <c r="A64" s="105"/>
      <c r="B64" s="106"/>
      <c r="C64" s="107"/>
      <c r="D64" s="60" t="s">
        <v>60</v>
      </c>
      <c r="E64" s="101"/>
      <c r="F64" s="108"/>
      <c r="G64" s="99"/>
      <c r="H64" s="7"/>
    </row>
    <row r="65" spans="1:8" s="21" customFormat="1" ht="13.5" customHeight="1" x14ac:dyDescent="0.15">
      <c r="A65" s="97" t="s">
        <v>6</v>
      </c>
      <c r="B65" s="98"/>
      <c r="C65" s="9"/>
      <c r="D65" s="61">
        <v>12668824</v>
      </c>
      <c r="E65" s="62">
        <v>100</v>
      </c>
      <c r="F65" s="88">
        <v>100</v>
      </c>
      <c r="G65" s="29"/>
      <c r="H65" s="7"/>
    </row>
    <row r="66" spans="1:8" s="21" customFormat="1" ht="13.5" customHeight="1" x14ac:dyDescent="0.15">
      <c r="A66" s="10" t="s">
        <v>26</v>
      </c>
      <c r="B66" s="11" t="s">
        <v>27</v>
      </c>
      <c r="C66" s="15"/>
      <c r="D66" s="13">
        <v>2878551</v>
      </c>
      <c r="E66" s="14">
        <f t="shared" ref="E66:E89" si="4">D66/$D$65*100</f>
        <v>22.721532795782782</v>
      </c>
      <c r="F66" s="88">
        <v>22.7</v>
      </c>
      <c r="G66" s="89">
        <f>F66</f>
        <v>22.7</v>
      </c>
      <c r="H66" s="7"/>
    </row>
    <row r="67" spans="1:8" s="21" customFormat="1" ht="13.5" customHeight="1" x14ac:dyDescent="0.15">
      <c r="A67" s="10" t="s">
        <v>24</v>
      </c>
      <c r="B67" s="11" t="s">
        <v>25</v>
      </c>
      <c r="C67" s="15"/>
      <c r="D67" s="13">
        <v>2357139</v>
      </c>
      <c r="E67" s="14">
        <f t="shared" si="4"/>
        <v>18.605823239789267</v>
      </c>
      <c r="F67" s="88">
        <v>18.600000000000001</v>
      </c>
      <c r="G67" s="89">
        <f>F67+G66</f>
        <v>41.3</v>
      </c>
      <c r="H67" s="7"/>
    </row>
    <row r="68" spans="1:8" s="21" customFormat="1" ht="13.5" customHeight="1" x14ac:dyDescent="0.15">
      <c r="A68" s="10" t="s">
        <v>36</v>
      </c>
      <c r="B68" s="11" t="s">
        <v>37</v>
      </c>
      <c r="C68" s="15"/>
      <c r="D68" s="13">
        <v>1786454</v>
      </c>
      <c r="E68" s="14">
        <f t="shared" si="4"/>
        <v>14.101182556486695</v>
      </c>
      <c r="F68" s="88">
        <v>14.1</v>
      </c>
      <c r="G68" s="89">
        <f t="shared" ref="G68:G73" si="5">F68+G67</f>
        <v>55.4</v>
      </c>
      <c r="H68" s="7"/>
    </row>
    <row r="69" spans="1:8" s="21" customFormat="1" ht="13.5" customHeight="1" x14ac:dyDescent="0.15">
      <c r="A69" s="10" t="s">
        <v>10</v>
      </c>
      <c r="B69" s="11" t="s">
        <v>11</v>
      </c>
      <c r="C69" s="15"/>
      <c r="D69" s="13">
        <v>1471455</v>
      </c>
      <c r="E69" s="14">
        <f t="shared" si="4"/>
        <v>11.614771820967755</v>
      </c>
      <c r="F69" s="88">
        <v>11.6</v>
      </c>
      <c r="G69" s="89">
        <f t="shared" si="5"/>
        <v>67</v>
      </c>
      <c r="H69" s="7"/>
    </row>
    <row r="70" spans="1:8" s="21" customFormat="1" ht="13.5" customHeight="1" x14ac:dyDescent="0.15">
      <c r="A70" s="10" t="s">
        <v>40</v>
      </c>
      <c r="B70" s="11" t="s">
        <v>41</v>
      </c>
      <c r="C70" s="15"/>
      <c r="D70" s="13">
        <v>619432</v>
      </c>
      <c r="E70" s="14">
        <f t="shared" si="4"/>
        <v>4.8894198861709652</v>
      </c>
      <c r="F70" s="88">
        <v>4.9000000000000004</v>
      </c>
      <c r="G70" s="89">
        <f t="shared" si="5"/>
        <v>71.900000000000006</v>
      </c>
      <c r="H70" s="7"/>
    </row>
    <row r="71" spans="1:8" s="21" customFormat="1" ht="13.5" customHeight="1" x14ac:dyDescent="0.15">
      <c r="A71" s="10" t="s">
        <v>44</v>
      </c>
      <c r="B71" s="11" t="s">
        <v>45</v>
      </c>
      <c r="C71" s="15"/>
      <c r="D71" s="13">
        <v>463941</v>
      </c>
      <c r="E71" s="14">
        <f t="shared" si="4"/>
        <v>3.6620683971929835</v>
      </c>
      <c r="F71" s="88">
        <v>3.7</v>
      </c>
      <c r="G71" s="89">
        <f t="shared" si="5"/>
        <v>75.600000000000009</v>
      </c>
      <c r="H71" s="7"/>
    </row>
    <row r="72" spans="1:8" s="21" customFormat="1" ht="13.5" customHeight="1" x14ac:dyDescent="0.15">
      <c r="A72" s="10" t="s">
        <v>12</v>
      </c>
      <c r="B72" s="11" t="s">
        <v>13</v>
      </c>
      <c r="C72" s="15"/>
      <c r="D72" s="13">
        <v>377901</v>
      </c>
      <c r="E72" s="14">
        <f t="shared" si="4"/>
        <v>2.9829209088388944</v>
      </c>
      <c r="F72" s="88">
        <v>3</v>
      </c>
      <c r="G72" s="89">
        <f t="shared" si="5"/>
        <v>78.600000000000009</v>
      </c>
      <c r="H72" s="7"/>
    </row>
    <row r="73" spans="1:8" s="21" customFormat="1" ht="13.5" customHeight="1" x14ac:dyDescent="0.15">
      <c r="A73" s="82" t="s">
        <v>34</v>
      </c>
      <c r="B73" s="83" t="s">
        <v>35</v>
      </c>
      <c r="C73" s="84"/>
      <c r="D73" s="92">
        <v>327592</v>
      </c>
      <c r="E73" s="93">
        <f t="shared" si="4"/>
        <v>2.5858122269280872</v>
      </c>
      <c r="F73" s="94">
        <v>21.4</v>
      </c>
      <c r="G73" s="89">
        <f t="shared" si="5"/>
        <v>100</v>
      </c>
      <c r="H73" s="7"/>
    </row>
    <row r="74" spans="1:8" s="21" customFormat="1" ht="13.5" customHeight="1" x14ac:dyDescent="0.15">
      <c r="A74" s="10" t="s">
        <v>48</v>
      </c>
      <c r="B74" s="11" t="s">
        <v>49</v>
      </c>
      <c r="C74" s="15"/>
      <c r="D74" s="13">
        <v>282515</v>
      </c>
      <c r="E74" s="14">
        <f t="shared" si="4"/>
        <v>2.2300017744346277</v>
      </c>
      <c r="F74" s="88"/>
      <c r="G74" s="89"/>
      <c r="H74" s="7"/>
    </row>
    <row r="75" spans="1:8" s="21" customFormat="1" ht="13.5" customHeight="1" x14ac:dyDescent="0.15">
      <c r="A75" s="10" t="s">
        <v>28</v>
      </c>
      <c r="B75" s="11" t="s">
        <v>29</v>
      </c>
      <c r="C75" s="15"/>
      <c r="D75" s="13">
        <v>272924</v>
      </c>
      <c r="E75" s="14">
        <f t="shared" si="4"/>
        <v>2.15429624722863</v>
      </c>
      <c r="F75" s="88"/>
      <c r="G75" s="89"/>
      <c r="H75" s="7"/>
    </row>
    <row r="76" spans="1:8" s="21" customFormat="1" ht="13.5" customHeight="1" x14ac:dyDescent="0.15">
      <c r="A76" s="10" t="s">
        <v>42</v>
      </c>
      <c r="B76" s="11" t="s">
        <v>43</v>
      </c>
      <c r="C76" s="15"/>
      <c r="D76" s="13">
        <v>240306</v>
      </c>
      <c r="E76" s="14">
        <f t="shared" si="4"/>
        <v>1.896829571552971</v>
      </c>
      <c r="F76" s="88"/>
      <c r="G76" s="89"/>
      <c r="H76" s="7"/>
    </row>
    <row r="77" spans="1:8" s="21" customFormat="1" ht="13.5" customHeight="1" x14ac:dyDescent="0.15">
      <c r="A77" s="10" t="s">
        <v>50</v>
      </c>
      <c r="B77" s="11" t="s">
        <v>51</v>
      </c>
      <c r="C77" s="15"/>
      <c r="D77" s="13">
        <v>231175</v>
      </c>
      <c r="E77" s="14">
        <f t="shared" si="4"/>
        <v>1.8247550048844312</v>
      </c>
      <c r="F77" s="88"/>
      <c r="G77" s="30"/>
      <c r="H77" s="7"/>
    </row>
    <row r="78" spans="1:8" s="21" customFormat="1" ht="13.5" customHeight="1" x14ac:dyDescent="0.15">
      <c r="A78" s="10" t="s">
        <v>56</v>
      </c>
      <c r="B78" s="11" t="s">
        <v>57</v>
      </c>
      <c r="C78" s="15"/>
      <c r="D78" s="13">
        <v>214839</v>
      </c>
      <c r="E78" s="14">
        <f t="shared" si="4"/>
        <v>1.6958085454498382</v>
      </c>
      <c r="F78" s="88"/>
      <c r="G78" s="30"/>
      <c r="H78" s="7"/>
    </row>
    <row r="79" spans="1:8" s="21" customFormat="1" ht="13.5" customHeight="1" x14ac:dyDescent="0.15">
      <c r="A79" s="10" t="s">
        <v>22</v>
      </c>
      <c r="B79" s="11" t="s">
        <v>23</v>
      </c>
      <c r="C79" s="15"/>
      <c r="D79" s="13">
        <v>180324</v>
      </c>
      <c r="E79" s="14">
        <f t="shared" si="4"/>
        <v>1.4233681042534019</v>
      </c>
      <c r="F79" s="28"/>
      <c r="G79" s="30"/>
      <c r="H79" s="7"/>
    </row>
    <row r="80" spans="1:8" s="21" customFormat="1" ht="13.5" customHeight="1" x14ac:dyDescent="0.15">
      <c r="A80" s="10" t="s">
        <v>46</v>
      </c>
      <c r="B80" s="11" t="s">
        <v>47</v>
      </c>
      <c r="C80" s="15"/>
      <c r="D80" s="13">
        <v>173132</v>
      </c>
      <c r="E80" s="14">
        <f t="shared" si="4"/>
        <v>1.3665988255894943</v>
      </c>
      <c r="F80" s="28"/>
      <c r="G80" s="30"/>
      <c r="H80" s="7"/>
    </row>
    <row r="81" spans="1:8" s="21" customFormat="1" ht="13.5" customHeight="1" x14ac:dyDescent="0.15">
      <c r="A81" s="10" t="s">
        <v>38</v>
      </c>
      <c r="B81" s="11" t="s">
        <v>39</v>
      </c>
      <c r="C81" s="15"/>
      <c r="D81" s="13">
        <v>171779</v>
      </c>
      <c r="E81" s="14">
        <f t="shared" si="4"/>
        <v>1.3559190655738844</v>
      </c>
      <c r="F81" s="28"/>
      <c r="G81" s="30"/>
      <c r="H81" s="7"/>
    </row>
    <row r="82" spans="1:8" s="21" customFormat="1" ht="13.5" customHeight="1" x14ac:dyDescent="0.15">
      <c r="A82" s="10" t="s">
        <v>54</v>
      </c>
      <c r="B82" s="11" t="s">
        <v>55</v>
      </c>
      <c r="C82" s="15"/>
      <c r="D82" s="13">
        <v>130725</v>
      </c>
      <c r="E82" s="14">
        <f t="shared" si="4"/>
        <v>1.0318637309982364</v>
      </c>
      <c r="F82" s="28"/>
      <c r="G82" s="30"/>
      <c r="H82" s="7"/>
    </row>
    <row r="83" spans="1:8" s="21" customFormat="1" ht="13.5" customHeight="1" x14ac:dyDescent="0.15">
      <c r="A83" s="10" t="s">
        <v>20</v>
      </c>
      <c r="B83" s="11" t="s">
        <v>21</v>
      </c>
      <c r="C83" s="15"/>
      <c r="D83" s="13">
        <v>121345</v>
      </c>
      <c r="E83" s="14">
        <f t="shared" si="4"/>
        <v>0.95782370960398533</v>
      </c>
      <c r="F83" s="28"/>
      <c r="G83" s="30"/>
      <c r="H83" s="7"/>
    </row>
    <row r="84" spans="1:8" s="21" customFormat="1" ht="13.5" customHeight="1" x14ac:dyDescent="0.15">
      <c r="A84" s="10" t="s">
        <v>18</v>
      </c>
      <c r="B84" s="11" t="s">
        <v>19</v>
      </c>
      <c r="C84" s="15"/>
      <c r="D84" s="13">
        <v>99152</v>
      </c>
      <c r="E84" s="14">
        <f t="shared" si="4"/>
        <v>0.7826456504565853</v>
      </c>
      <c r="F84" s="28"/>
      <c r="G84" s="30"/>
      <c r="H84" s="7"/>
    </row>
    <row r="85" spans="1:8" s="21" customFormat="1" ht="13.5" customHeight="1" x14ac:dyDescent="0.15">
      <c r="A85" s="10" t="s">
        <v>52</v>
      </c>
      <c r="B85" s="11" t="s">
        <v>53</v>
      </c>
      <c r="C85" s="15"/>
      <c r="D85" s="13">
        <v>89573</v>
      </c>
      <c r="E85" s="14">
        <f t="shared" si="4"/>
        <v>0.70703484396026028</v>
      </c>
      <c r="F85" s="28"/>
      <c r="G85" s="30"/>
      <c r="H85" s="7"/>
    </row>
    <row r="86" spans="1:8" s="21" customFormat="1" ht="13.5" customHeight="1" x14ac:dyDescent="0.15">
      <c r="A86" s="10" t="s">
        <v>16</v>
      </c>
      <c r="B86" s="11" t="s">
        <v>17</v>
      </c>
      <c r="C86" s="15"/>
      <c r="D86" s="13">
        <v>75947</v>
      </c>
      <c r="E86" s="14">
        <f t="shared" si="4"/>
        <v>0.59947947812677804</v>
      </c>
      <c r="F86" s="28"/>
      <c r="G86" s="30"/>
      <c r="H86" s="7"/>
    </row>
    <row r="87" spans="1:8" s="21" customFormat="1" ht="13.5" customHeight="1" x14ac:dyDescent="0.15">
      <c r="A87" s="10" t="s">
        <v>30</v>
      </c>
      <c r="B87" s="11" t="s">
        <v>31</v>
      </c>
      <c r="C87" s="15"/>
      <c r="D87" s="13">
        <v>59298</v>
      </c>
      <c r="E87" s="14">
        <f t="shared" si="4"/>
        <v>0.46806238684821888</v>
      </c>
      <c r="F87" s="28"/>
      <c r="G87" s="30"/>
      <c r="H87" s="7"/>
    </row>
    <row r="88" spans="1:8" s="21" customFormat="1" ht="13.5" customHeight="1" x14ac:dyDescent="0.15">
      <c r="A88" s="10" t="s">
        <v>14</v>
      </c>
      <c r="B88" s="11" t="s">
        <v>15</v>
      </c>
      <c r="C88" s="15"/>
      <c r="D88" s="13">
        <v>29837</v>
      </c>
      <c r="E88" s="14">
        <f t="shared" si="4"/>
        <v>0.23551515120898356</v>
      </c>
      <c r="F88" s="28"/>
      <c r="G88" s="30"/>
      <c r="H88" s="7"/>
    </row>
    <row r="89" spans="1:8" s="21" customFormat="1" ht="18" customHeight="1" thickBot="1" x14ac:dyDescent="0.2">
      <c r="A89" s="16" t="s">
        <v>32</v>
      </c>
      <c r="B89" s="17" t="s">
        <v>33</v>
      </c>
      <c r="C89" s="20"/>
      <c r="D89" s="19">
        <v>13487</v>
      </c>
      <c r="E89" s="22">
        <f t="shared" si="4"/>
        <v>0.10645818427977213</v>
      </c>
      <c r="F89" s="28"/>
      <c r="G89" s="30"/>
    </row>
    <row r="90" spans="1:8" s="21" customFormat="1" ht="18" customHeight="1" x14ac:dyDescent="0.15">
      <c r="A90" s="38"/>
      <c r="B90" s="11"/>
      <c r="C90" s="23"/>
      <c r="D90" s="30"/>
      <c r="E90" s="39"/>
      <c r="F90" s="59"/>
      <c r="G90" s="30"/>
    </row>
    <row r="91" spans="1:8" s="21" customFormat="1" ht="18" customHeight="1" x14ac:dyDescent="0.15">
      <c r="A91" s="54" t="s">
        <v>62</v>
      </c>
      <c r="C91" s="23"/>
      <c r="D91" s="23"/>
      <c r="E91" s="23"/>
      <c r="F91" s="28"/>
      <c r="G91" s="30"/>
    </row>
    <row r="92" spans="1:8" ht="18" customHeight="1" x14ac:dyDescent="0.15">
      <c r="A92" s="48" t="s">
        <v>58</v>
      </c>
      <c r="B92" s="21"/>
      <c r="C92" s="23"/>
      <c r="D92" s="23"/>
      <c r="E92" s="23"/>
      <c r="F92" s="28"/>
      <c r="G92" s="99"/>
    </row>
    <row r="93" spans="1:8" s="21" customFormat="1" ht="13.5" customHeight="1" x14ac:dyDescent="0.15">
      <c r="A93" s="25"/>
      <c r="G93" s="99"/>
    </row>
    <row r="94" spans="1:8" s="21" customFormat="1" ht="13.5" customHeight="1" x14ac:dyDescent="0.15">
      <c r="A94" s="4"/>
      <c r="B94" s="4"/>
      <c r="C94" s="4"/>
      <c r="D94" s="4"/>
      <c r="E94" s="4"/>
      <c r="F94" s="28"/>
      <c r="G94" s="29"/>
    </row>
    <row r="95" spans="1:8" s="21" customFormat="1" ht="13.5" customHeight="1" x14ac:dyDescent="0.15">
      <c r="F95" s="28"/>
      <c r="G95" s="30"/>
    </row>
    <row r="96" spans="1:8" s="21" customFormat="1" ht="13.5" customHeight="1" x14ac:dyDescent="0.15">
      <c r="F96" s="28"/>
      <c r="G96" s="30"/>
    </row>
    <row r="97" spans="6:7" s="21" customFormat="1" ht="13.5" customHeight="1" x14ac:dyDescent="0.15">
      <c r="F97" s="28"/>
      <c r="G97" s="30"/>
    </row>
    <row r="98" spans="6:7" s="21" customFormat="1" ht="13.5" customHeight="1" x14ac:dyDescent="0.15">
      <c r="F98" s="28"/>
      <c r="G98" s="30"/>
    </row>
    <row r="99" spans="6:7" s="21" customFormat="1" ht="13.5" customHeight="1" x14ac:dyDescent="0.15">
      <c r="F99" s="28"/>
      <c r="G99" s="30"/>
    </row>
    <row r="100" spans="6:7" s="21" customFormat="1" ht="13.5" customHeight="1" x14ac:dyDescent="0.15">
      <c r="F100" s="28"/>
      <c r="G100" s="30"/>
    </row>
    <row r="101" spans="6:7" s="21" customFormat="1" ht="13.5" customHeight="1" x14ac:dyDescent="0.15">
      <c r="F101" s="28"/>
      <c r="G101" s="30"/>
    </row>
    <row r="102" spans="6:7" s="21" customFormat="1" ht="13.5" customHeight="1" x14ac:dyDescent="0.15">
      <c r="F102" s="28"/>
      <c r="G102" s="30"/>
    </row>
    <row r="103" spans="6:7" s="21" customFormat="1" ht="13.5" customHeight="1" x14ac:dyDescent="0.15">
      <c r="F103" s="28"/>
      <c r="G103" s="30"/>
    </row>
    <row r="104" spans="6:7" s="21" customFormat="1" ht="13.5" customHeight="1" x14ac:dyDescent="0.15">
      <c r="F104" s="28"/>
      <c r="G104" s="30"/>
    </row>
    <row r="105" spans="6:7" s="21" customFormat="1" ht="13.5" customHeight="1" x14ac:dyDescent="0.15">
      <c r="F105" s="28"/>
      <c r="G105" s="30"/>
    </row>
    <row r="106" spans="6:7" s="21" customFormat="1" ht="13.5" customHeight="1" x14ac:dyDescent="0.15">
      <c r="F106" s="28"/>
      <c r="G106" s="30"/>
    </row>
    <row r="107" spans="6:7" s="21" customFormat="1" ht="13.5" customHeight="1" x14ac:dyDescent="0.15">
      <c r="F107" s="28"/>
      <c r="G107" s="30"/>
    </row>
    <row r="108" spans="6:7" s="21" customFormat="1" ht="13.5" customHeight="1" x14ac:dyDescent="0.15">
      <c r="F108" s="28"/>
      <c r="G108" s="30"/>
    </row>
    <row r="109" spans="6:7" s="21" customFormat="1" ht="13.5" customHeight="1" x14ac:dyDescent="0.15">
      <c r="F109" s="28"/>
      <c r="G109" s="30"/>
    </row>
    <row r="110" spans="6:7" s="21" customFormat="1" ht="13.5" customHeight="1" x14ac:dyDescent="0.15">
      <c r="F110" s="28"/>
      <c r="G110" s="30"/>
    </row>
    <row r="111" spans="6:7" s="21" customFormat="1" ht="13.5" customHeight="1" x14ac:dyDescent="0.15">
      <c r="F111" s="28"/>
      <c r="G111" s="30"/>
    </row>
    <row r="112" spans="6:7" s="21" customFormat="1" ht="13.5" customHeight="1" x14ac:dyDescent="0.15">
      <c r="F112" s="28"/>
      <c r="G112" s="30"/>
    </row>
    <row r="113" spans="1:7" s="21" customFormat="1" ht="13.5" customHeight="1" x14ac:dyDescent="0.15">
      <c r="F113" s="28"/>
      <c r="G113" s="30"/>
    </row>
    <row r="114" spans="1:7" s="21" customFormat="1" ht="13.5" customHeight="1" x14ac:dyDescent="0.15">
      <c r="F114" s="28"/>
      <c r="G114" s="30"/>
    </row>
    <row r="115" spans="1:7" s="21" customFormat="1" ht="13.5" customHeight="1" x14ac:dyDescent="0.15">
      <c r="F115" s="28"/>
      <c r="G115" s="30"/>
    </row>
    <row r="116" spans="1:7" s="21" customFormat="1" ht="13.5" customHeight="1" x14ac:dyDescent="0.15">
      <c r="F116" s="28"/>
      <c r="G116" s="30"/>
    </row>
    <row r="117" spans="1:7" s="21" customFormat="1" ht="13.5" customHeight="1" x14ac:dyDescent="0.15">
      <c r="F117" s="28"/>
      <c r="G117" s="30"/>
    </row>
    <row r="118" spans="1:7" s="21" customFormat="1" ht="6.75" customHeight="1" x14ac:dyDescent="0.15">
      <c r="F118" s="31"/>
      <c r="G118" s="30"/>
    </row>
    <row r="119" spans="1:7" s="21" customFormat="1" ht="11.1" customHeight="1" x14ac:dyDescent="0.15">
      <c r="F119" s="31"/>
      <c r="G119" s="31"/>
    </row>
    <row r="120" spans="1:7" s="21" customFormat="1" ht="11.1" customHeight="1" x14ac:dyDescent="0.15"/>
    <row r="121" spans="1:7" ht="13.5" customHeight="1" x14ac:dyDescent="0.15">
      <c r="A121" s="21"/>
      <c r="B121" s="21"/>
      <c r="C121" s="21"/>
      <c r="D121" s="21"/>
      <c r="E121" s="21"/>
      <c r="F121" s="21"/>
    </row>
    <row r="122" spans="1:7" ht="13.5" customHeight="1" x14ac:dyDescent="0.15">
      <c r="A122" s="25"/>
      <c r="B122" s="21"/>
      <c r="C122" s="21"/>
      <c r="D122" s="21"/>
      <c r="E122" s="21"/>
      <c r="F122" s="21"/>
    </row>
  </sheetData>
  <sortState ref="A64:E87">
    <sortCondition descending="1" ref="D64:D87"/>
  </sortState>
  <mergeCells count="17">
    <mergeCell ref="H32:H33"/>
    <mergeCell ref="F5:F6"/>
    <mergeCell ref="F34:F35"/>
    <mergeCell ref="B2:F2"/>
    <mergeCell ref="F63:F64"/>
    <mergeCell ref="G5:G6"/>
    <mergeCell ref="G92:G93"/>
    <mergeCell ref="A5:C6"/>
    <mergeCell ref="E5:E6"/>
    <mergeCell ref="A7:B7"/>
    <mergeCell ref="A34:C35"/>
    <mergeCell ref="E34:E35"/>
    <mergeCell ref="A36:B36"/>
    <mergeCell ref="A63:C64"/>
    <mergeCell ref="E63:E64"/>
    <mergeCell ref="A65:B65"/>
    <mergeCell ref="G63:G64"/>
  </mergeCells>
  <phoneticPr fontId="19"/>
  <pageMargins left="0.78740157480314965" right="0.59055118110236227" top="0.70866141732283472" bottom="0.47244094488188981" header="0.70866141732283472" footer="0.74803149606299213"/>
  <pageSetup paperSize="8" scale="91" orientation="portrait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120"/>
  <sheetViews>
    <sheetView showGridLines="0" defaultGridColor="0" view="pageBreakPreview" colorId="22" zoomScaleNormal="100" zoomScaleSheetLayoutView="100" workbookViewId="0">
      <selection activeCell="J8" sqref="J8"/>
    </sheetView>
  </sheetViews>
  <sheetFormatPr defaultColWidth="10.625" defaultRowHeight="13.5" customHeight="1" x14ac:dyDescent="0.15"/>
  <cols>
    <col min="1" max="1" width="9.125" style="5" customWidth="1"/>
    <col min="2" max="2" width="13.5" style="4" customWidth="1"/>
    <col min="3" max="3" width="9.125" style="4" customWidth="1"/>
    <col min="4" max="4" width="17.125" style="4" customWidth="1"/>
    <col min="5" max="5" width="12.25" style="4" bestFit="1" customWidth="1"/>
    <col min="6" max="6" width="3.5" style="4" customWidth="1"/>
    <col min="7" max="7" width="0.875" style="4" customWidth="1"/>
    <col min="8" max="8" width="14" style="4" customWidth="1"/>
    <col min="9" max="16384" width="10.625" style="4"/>
  </cols>
  <sheetData>
    <row r="1" spans="1:8" customFormat="1" ht="21.75" customHeight="1" x14ac:dyDescent="0.15">
      <c r="A1" s="56" t="s">
        <v>66</v>
      </c>
      <c r="B1" s="57"/>
      <c r="C1" s="55"/>
      <c r="D1" s="55"/>
      <c r="E1" s="55"/>
      <c r="F1" s="55"/>
      <c r="G1" s="55"/>
      <c r="H1" s="55"/>
    </row>
    <row r="2" spans="1:8" ht="23.25" customHeight="1" thickBot="1" x14ac:dyDescent="0.2">
      <c r="A2" s="43"/>
      <c r="B2" s="58" t="s">
        <v>4</v>
      </c>
      <c r="C2" s="40"/>
      <c r="E2" s="53"/>
    </row>
    <row r="3" spans="1:8" s="6" customFormat="1" ht="14.25" customHeight="1" thickTop="1" x14ac:dyDescent="0.15">
      <c r="A3" s="102" t="s">
        <v>1</v>
      </c>
      <c r="B3" s="103"/>
      <c r="C3" s="104"/>
      <c r="D3" s="1" t="s">
        <v>2</v>
      </c>
      <c r="E3" s="100" t="s">
        <v>3</v>
      </c>
    </row>
    <row r="4" spans="1:8" s="7" customFormat="1" thickBot="1" x14ac:dyDescent="0.2">
      <c r="A4" s="105"/>
      <c r="B4" s="106"/>
      <c r="C4" s="107"/>
      <c r="D4" s="60" t="s">
        <v>59</v>
      </c>
      <c r="E4" s="101"/>
    </row>
    <row r="5" spans="1:8" ht="13.5" customHeight="1" x14ac:dyDescent="0.15">
      <c r="A5" s="97" t="s">
        <v>6</v>
      </c>
      <c r="B5" s="98"/>
      <c r="C5" s="8"/>
      <c r="D5" s="61">
        <v>5551</v>
      </c>
      <c r="E5" s="62">
        <v>100</v>
      </c>
    </row>
    <row r="6" spans="1:8" ht="14.1" customHeight="1" x14ac:dyDescent="0.15">
      <c r="A6" s="10" t="s">
        <v>10</v>
      </c>
      <c r="B6" s="11" t="s">
        <v>11</v>
      </c>
      <c r="C6" s="12"/>
      <c r="D6" s="64">
        <v>966</v>
      </c>
      <c r="E6" s="65">
        <f>D6/$D$5*100</f>
        <v>17.402269861286253</v>
      </c>
    </row>
    <row r="7" spans="1:8" ht="14.1" customHeight="1" x14ac:dyDescent="0.15">
      <c r="A7" s="10" t="s">
        <v>12</v>
      </c>
      <c r="B7" s="11" t="s">
        <v>13</v>
      </c>
      <c r="C7" s="12"/>
      <c r="D7" s="64">
        <v>98</v>
      </c>
      <c r="E7" s="65">
        <f t="shared" ref="E7:E29" si="0">D7/$D$5*100</f>
        <v>1.7654476670870116</v>
      </c>
    </row>
    <row r="8" spans="1:8" ht="14.1" customHeight="1" x14ac:dyDescent="0.15">
      <c r="A8" s="10" t="s">
        <v>14</v>
      </c>
      <c r="B8" s="11" t="s">
        <v>15</v>
      </c>
      <c r="C8" s="12"/>
      <c r="D8" s="64">
        <v>164</v>
      </c>
      <c r="E8" s="65">
        <f t="shared" si="0"/>
        <v>2.9544226265537743</v>
      </c>
    </row>
    <row r="9" spans="1:8" ht="14.1" customHeight="1" x14ac:dyDescent="0.15">
      <c r="A9" s="10" t="s">
        <v>16</v>
      </c>
      <c r="B9" s="11" t="s">
        <v>17</v>
      </c>
      <c r="C9" s="12"/>
      <c r="D9" s="64">
        <v>91</v>
      </c>
      <c r="E9" s="65">
        <f t="shared" si="0"/>
        <v>1.639344262295082</v>
      </c>
    </row>
    <row r="10" spans="1:8" ht="14.1" customHeight="1" x14ac:dyDescent="0.15">
      <c r="A10" s="10" t="s">
        <v>18</v>
      </c>
      <c r="B10" s="11" t="s">
        <v>19</v>
      </c>
      <c r="C10" s="12"/>
      <c r="D10" s="64">
        <v>112</v>
      </c>
      <c r="E10" s="65">
        <f t="shared" si="0"/>
        <v>2.0176544766708702</v>
      </c>
    </row>
    <row r="11" spans="1:8" ht="14.1" customHeight="1" x14ac:dyDescent="0.15">
      <c r="A11" s="10" t="s">
        <v>20</v>
      </c>
      <c r="B11" s="11" t="s">
        <v>21</v>
      </c>
      <c r="C11" s="12"/>
      <c r="D11" s="64">
        <v>139</v>
      </c>
      <c r="E11" s="65">
        <f t="shared" si="0"/>
        <v>2.5040533237254547</v>
      </c>
    </row>
    <row r="12" spans="1:8" ht="14.1" customHeight="1" x14ac:dyDescent="0.15">
      <c r="A12" s="10" t="s">
        <v>22</v>
      </c>
      <c r="B12" s="11" t="s">
        <v>23</v>
      </c>
      <c r="C12" s="12"/>
      <c r="D12" s="64">
        <v>269</v>
      </c>
      <c r="E12" s="65">
        <f t="shared" si="0"/>
        <v>4.8459736984327151</v>
      </c>
    </row>
    <row r="13" spans="1:8" ht="14.1" customHeight="1" x14ac:dyDescent="0.15">
      <c r="A13" s="10" t="s">
        <v>24</v>
      </c>
      <c r="B13" s="11" t="s">
        <v>25</v>
      </c>
      <c r="C13" s="12"/>
      <c r="D13" s="64">
        <v>250</v>
      </c>
      <c r="E13" s="65">
        <f t="shared" si="0"/>
        <v>4.503693028283192</v>
      </c>
    </row>
    <row r="14" spans="1:8" ht="14.1" customHeight="1" x14ac:dyDescent="0.15">
      <c r="A14" s="10" t="s">
        <v>26</v>
      </c>
      <c r="B14" s="11" t="s">
        <v>27</v>
      </c>
      <c r="C14" s="12"/>
      <c r="D14" s="64">
        <v>42</v>
      </c>
      <c r="E14" s="65">
        <f t="shared" si="0"/>
        <v>0.75662042875157631</v>
      </c>
    </row>
    <row r="15" spans="1:8" ht="14.1" customHeight="1" x14ac:dyDescent="0.15">
      <c r="A15" s="10" t="s">
        <v>28</v>
      </c>
      <c r="B15" s="11" t="s">
        <v>29</v>
      </c>
      <c r="C15" s="12"/>
      <c r="D15" s="64">
        <v>358</v>
      </c>
      <c r="E15" s="65">
        <f t="shared" si="0"/>
        <v>6.4492884165015312</v>
      </c>
    </row>
    <row r="16" spans="1:8" ht="14.1" customHeight="1" x14ac:dyDescent="0.15">
      <c r="A16" s="10" t="s">
        <v>30</v>
      </c>
      <c r="B16" s="11" t="s">
        <v>31</v>
      </c>
      <c r="C16" s="12"/>
      <c r="D16" s="64">
        <v>99</v>
      </c>
      <c r="E16" s="65">
        <f t="shared" si="0"/>
        <v>1.7834624392001441</v>
      </c>
    </row>
    <row r="17" spans="1:8" ht="14.1" customHeight="1" x14ac:dyDescent="0.15">
      <c r="A17" s="10" t="s">
        <v>32</v>
      </c>
      <c r="B17" s="11" t="s">
        <v>33</v>
      </c>
      <c r="C17" s="12"/>
      <c r="D17" s="64">
        <v>59</v>
      </c>
      <c r="E17" s="65">
        <f t="shared" si="0"/>
        <v>1.0628715546748335</v>
      </c>
    </row>
    <row r="18" spans="1:8" ht="14.1" customHeight="1" x14ac:dyDescent="0.15">
      <c r="A18" s="10" t="s">
        <v>34</v>
      </c>
      <c r="B18" s="11" t="s">
        <v>35</v>
      </c>
      <c r="C18" s="12"/>
      <c r="D18" s="64">
        <v>254</v>
      </c>
      <c r="E18" s="65">
        <f t="shared" si="0"/>
        <v>4.5757521167357238</v>
      </c>
    </row>
    <row r="19" spans="1:8" ht="14.1" customHeight="1" x14ac:dyDescent="0.15">
      <c r="A19" s="10" t="s">
        <v>36</v>
      </c>
      <c r="B19" s="11" t="s">
        <v>37</v>
      </c>
      <c r="C19" s="12"/>
      <c r="D19" s="64">
        <v>235</v>
      </c>
      <c r="E19" s="65">
        <f t="shared" si="0"/>
        <v>4.2334714465862007</v>
      </c>
    </row>
    <row r="20" spans="1:8" ht="14.1" customHeight="1" x14ac:dyDescent="0.15">
      <c r="A20" s="10" t="s">
        <v>38</v>
      </c>
      <c r="B20" s="11" t="s">
        <v>39</v>
      </c>
      <c r="C20" s="12"/>
      <c r="D20" s="64">
        <v>79</v>
      </c>
      <c r="E20" s="65">
        <f t="shared" si="0"/>
        <v>1.4231669969374887</v>
      </c>
    </row>
    <row r="21" spans="1:8" ht="14.1" customHeight="1" x14ac:dyDescent="0.15">
      <c r="A21" s="10" t="s">
        <v>40</v>
      </c>
      <c r="B21" s="11" t="s">
        <v>41</v>
      </c>
      <c r="C21" s="12"/>
      <c r="D21" s="64">
        <v>904</v>
      </c>
      <c r="E21" s="65">
        <f t="shared" si="0"/>
        <v>16.285353990272021</v>
      </c>
    </row>
    <row r="22" spans="1:8" ht="14.1" customHeight="1" x14ac:dyDescent="0.15">
      <c r="A22" s="10" t="s">
        <v>42</v>
      </c>
      <c r="B22" s="11" t="s">
        <v>43</v>
      </c>
      <c r="C22" s="12"/>
      <c r="D22" s="64">
        <v>215</v>
      </c>
      <c r="E22" s="65">
        <f t="shared" si="0"/>
        <v>3.8731760043235455</v>
      </c>
    </row>
    <row r="23" spans="1:8" ht="14.1" customHeight="1" x14ac:dyDescent="0.15">
      <c r="A23" s="10" t="s">
        <v>44</v>
      </c>
      <c r="B23" s="11" t="s">
        <v>45</v>
      </c>
      <c r="C23" s="12"/>
      <c r="D23" s="64">
        <v>447</v>
      </c>
      <c r="E23" s="65">
        <f t="shared" si="0"/>
        <v>8.0526031345703473</v>
      </c>
    </row>
    <row r="24" spans="1:8" ht="14.1" customHeight="1" x14ac:dyDescent="0.15">
      <c r="A24" s="10" t="s">
        <v>46</v>
      </c>
      <c r="B24" s="11" t="s">
        <v>47</v>
      </c>
      <c r="C24" s="12"/>
      <c r="D24" s="64">
        <v>114</v>
      </c>
      <c r="E24" s="65">
        <f t="shared" si="0"/>
        <v>2.0536840208971356</v>
      </c>
    </row>
    <row r="25" spans="1:8" ht="14.1" customHeight="1" x14ac:dyDescent="0.15">
      <c r="A25" s="10" t="s">
        <v>48</v>
      </c>
      <c r="B25" s="11" t="s">
        <v>49</v>
      </c>
      <c r="C25" s="12"/>
      <c r="D25" s="66">
        <v>82</v>
      </c>
      <c r="E25" s="65">
        <f t="shared" si="0"/>
        <v>1.4772113132768872</v>
      </c>
    </row>
    <row r="26" spans="1:8" ht="14.1" customHeight="1" x14ac:dyDescent="0.15">
      <c r="A26" s="10" t="s">
        <v>50</v>
      </c>
      <c r="B26" s="11" t="s">
        <v>51</v>
      </c>
      <c r="C26" s="12"/>
      <c r="D26" s="66">
        <v>175</v>
      </c>
      <c r="E26" s="65">
        <f t="shared" si="0"/>
        <v>3.1525851197982346</v>
      </c>
    </row>
    <row r="27" spans="1:8" ht="14.1" customHeight="1" x14ac:dyDescent="0.15">
      <c r="A27" s="10" t="s">
        <v>52</v>
      </c>
      <c r="B27" s="11" t="s">
        <v>53</v>
      </c>
      <c r="C27" s="12"/>
      <c r="D27" s="64">
        <v>26</v>
      </c>
      <c r="E27" s="65">
        <f t="shared" si="0"/>
        <v>0.46838407494145201</v>
      </c>
    </row>
    <row r="28" spans="1:8" ht="14.1" customHeight="1" x14ac:dyDescent="0.15">
      <c r="A28" s="10" t="s">
        <v>54</v>
      </c>
      <c r="B28" s="11" t="s">
        <v>55</v>
      </c>
      <c r="C28" s="12"/>
      <c r="D28" s="64">
        <v>143</v>
      </c>
      <c r="E28" s="65">
        <f t="shared" si="0"/>
        <v>2.5761124121779861</v>
      </c>
    </row>
    <row r="29" spans="1:8" ht="14.1" customHeight="1" thickBot="1" x14ac:dyDescent="0.2">
      <c r="A29" s="16" t="s">
        <v>56</v>
      </c>
      <c r="B29" s="17" t="s">
        <v>57</v>
      </c>
      <c r="C29" s="18"/>
      <c r="D29" s="67">
        <v>230</v>
      </c>
      <c r="E29" s="65">
        <f t="shared" si="0"/>
        <v>4.1433975860205372</v>
      </c>
    </row>
    <row r="30" spans="1:8" ht="18" customHeight="1" x14ac:dyDescent="0.15">
      <c r="A30" s="41"/>
      <c r="B30" s="42"/>
      <c r="C30" s="42"/>
      <c r="D30" s="42"/>
      <c r="E30" s="42"/>
      <c r="F30" s="31"/>
      <c r="G30" s="24"/>
      <c r="H30" s="24"/>
    </row>
    <row r="31" spans="1:8" ht="23.25" customHeight="1" thickBot="1" x14ac:dyDescent="0.2">
      <c r="A31" s="51"/>
      <c r="B31" s="58" t="s">
        <v>7</v>
      </c>
      <c r="C31" s="40"/>
      <c r="E31" s="50"/>
      <c r="F31" s="32"/>
      <c r="G31" s="23"/>
      <c r="H31" s="71"/>
    </row>
    <row r="32" spans="1:8" s="6" customFormat="1" ht="14.25" customHeight="1" thickTop="1" x14ac:dyDescent="0.15">
      <c r="A32" s="102" t="s">
        <v>1</v>
      </c>
      <c r="B32" s="103"/>
      <c r="C32" s="104"/>
      <c r="D32" s="1" t="s">
        <v>8</v>
      </c>
      <c r="E32" s="100" t="s">
        <v>3</v>
      </c>
      <c r="F32" s="34"/>
      <c r="G32" s="35"/>
      <c r="H32" s="99"/>
    </row>
    <row r="33" spans="1:8" s="7" customFormat="1" ht="15" thickBot="1" x14ac:dyDescent="0.2">
      <c r="A33" s="105"/>
      <c r="B33" s="106"/>
      <c r="C33" s="107"/>
      <c r="D33" s="60" t="s">
        <v>59</v>
      </c>
      <c r="E33" s="101"/>
      <c r="F33" s="36"/>
      <c r="G33" s="36"/>
      <c r="H33" s="99"/>
    </row>
    <row r="34" spans="1:8" ht="13.5" customHeight="1" x14ac:dyDescent="0.15">
      <c r="A34" s="97" t="s">
        <v>6</v>
      </c>
      <c r="B34" s="98"/>
      <c r="C34" s="9"/>
      <c r="D34" s="63">
        <v>205648</v>
      </c>
      <c r="E34" s="62">
        <v>100</v>
      </c>
      <c r="F34" s="49"/>
      <c r="G34" s="37"/>
      <c r="H34" s="29"/>
    </row>
    <row r="35" spans="1:8" ht="14.1" customHeight="1" x14ac:dyDescent="0.15">
      <c r="A35" s="10" t="s">
        <v>10</v>
      </c>
      <c r="B35" s="11" t="s">
        <v>11</v>
      </c>
      <c r="C35" s="15"/>
      <c r="D35" s="68">
        <v>52069</v>
      </c>
      <c r="E35" s="65">
        <f>D35/$D$34*100</f>
        <v>25.319477942892711</v>
      </c>
      <c r="F35" s="38"/>
      <c r="G35" s="23"/>
      <c r="H35" s="52"/>
    </row>
    <row r="36" spans="1:8" ht="14.1" customHeight="1" x14ac:dyDescent="0.15">
      <c r="A36" s="10" t="s">
        <v>12</v>
      </c>
      <c r="B36" s="11" t="s">
        <v>13</v>
      </c>
      <c r="C36" s="15"/>
      <c r="D36" s="68">
        <v>3961</v>
      </c>
      <c r="E36" s="65">
        <f t="shared" ref="E36:E58" si="1">D36/$D$34*100</f>
        <v>1.9261067455068854</v>
      </c>
      <c r="F36" s="38"/>
      <c r="G36" s="23"/>
      <c r="H36" s="52"/>
    </row>
    <row r="37" spans="1:8" ht="14.1" customHeight="1" x14ac:dyDescent="0.15">
      <c r="A37" s="10" t="s">
        <v>14</v>
      </c>
      <c r="B37" s="11" t="s">
        <v>15</v>
      </c>
      <c r="C37" s="15"/>
      <c r="D37" s="68">
        <v>2592</v>
      </c>
      <c r="E37" s="65">
        <f t="shared" si="1"/>
        <v>1.2604061308643897</v>
      </c>
      <c r="F37" s="38"/>
      <c r="G37" s="23"/>
      <c r="H37" s="52"/>
    </row>
    <row r="38" spans="1:8" ht="14.1" customHeight="1" x14ac:dyDescent="0.15">
      <c r="A38" s="10" t="s">
        <v>16</v>
      </c>
      <c r="B38" s="11" t="s">
        <v>17</v>
      </c>
      <c r="C38" s="15"/>
      <c r="D38" s="68">
        <v>2171</v>
      </c>
      <c r="E38" s="65">
        <f t="shared" si="1"/>
        <v>1.0556873881584066</v>
      </c>
      <c r="F38" s="38"/>
      <c r="G38" s="23"/>
      <c r="H38" s="52"/>
    </row>
    <row r="39" spans="1:8" ht="14.1" customHeight="1" x14ac:dyDescent="0.15">
      <c r="A39" s="10" t="s">
        <v>18</v>
      </c>
      <c r="B39" s="11" t="s">
        <v>19</v>
      </c>
      <c r="C39" s="15"/>
      <c r="D39" s="68">
        <v>2648</v>
      </c>
      <c r="E39" s="65">
        <f t="shared" si="1"/>
        <v>1.2876371275188672</v>
      </c>
      <c r="F39" s="38"/>
      <c r="G39" s="23"/>
      <c r="H39" s="52"/>
    </row>
    <row r="40" spans="1:8" ht="14.1" customHeight="1" x14ac:dyDescent="0.15">
      <c r="A40" s="10" t="s">
        <v>20</v>
      </c>
      <c r="B40" s="11" t="s">
        <v>21</v>
      </c>
      <c r="C40" s="15"/>
      <c r="D40" s="68">
        <v>5050</v>
      </c>
      <c r="E40" s="65">
        <f t="shared" si="1"/>
        <v>2.4556523768769938</v>
      </c>
      <c r="F40" s="38"/>
      <c r="G40" s="23"/>
      <c r="H40" s="52"/>
    </row>
    <row r="41" spans="1:8" ht="14.1" customHeight="1" x14ac:dyDescent="0.15">
      <c r="A41" s="10" t="s">
        <v>22</v>
      </c>
      <c r="B41" s="11" t="s">
        <v>23</v>
      </c>
      <c r="C41" s="15"/>
      <c r="D41" s="68">
        <v>6864</v>
      </c>
      <c r="E41" s="65">
        <f t="shared" si="1"/>
        <v>3.337742161363106</v>
      </c>
      <c r="F41" s="38"/>
      <c r="G41" s="23"/>
      <c r="H41" s="52"/>
    </row>
    <row r="42" spans="1:8" ht="14.1" customHeight="1" x14ac:dyDescent="0.15">
      <c r="A42" s="10" t="s">
        <v>24</v>
      </c>
      <c r="B42" s="11" t="s">
        <v>25</v>
      </c>
      <c r="C42" s="15"/>
      <c r="D42" s="68">
        <v>19782</v>
      </c>
      <c r="E42" s="65">
        <f t="shared" si="1"/>
        <v>9.6193495681941972</v>
      </c>
      <c r="F42" s="38"/>
      <c r="G42" s="23"/>
      <c r="H42" s="52"/>
    </row>
    <row r="43" spans="1:8" ht="14.1" customHeight="1" x14ac:dyDescent="0.15">
      <c r="A43" s="10" t="s">
        <v>26</v>
      </c>
      <c r="B43" s="11" t="s">
        <v>27</v>
      </c>
      <c r="C43" s="15"/>
      <c r="D43" s="68">
        <v>2790</v>
      </c>
      <c r="E43" s="65">
        <f t="shared" si="1"/>
        <v>1.3566871547498638</v>
      </c>
      <c r="F43" s="38"/>
      <c r="G43" s="23"/>
      <c r="H43" s="52"/>
    </row>
    <row r="44" spans="1:8" ht="14.1" customHeight="1" x14ac:dyDescent="0.15">
      <c r="A44" s="10" t="s">
        <v>28</v>
      </c>
      <c r="B44" s="11" t="s">
        <v>29</v>
      </c>
      <c r="C44" s="15"/>
      <c r="D44" s="68">
        <v>9192</v>
      </c>
      <c r="E44" s="65">
        <f t="shared" si="1"/>
        <v>4.4697735937135299</v>
      </c>
      <c r="F44" s="38"/>
      <c r="G44" s="23"/>
      <c r="H44" s="52"/>
    </row>
    <row r="45" spans="1:8" ht="14.1" customHeight="1" x14ac:dyDescent="0.15">
      <c r="A45" s="10" t="s">
        <v>30</v>
      </c>
      <c r="B45" s="11" t="s">
        <v>31</v>
      </c>
      <c r="C45" s="15"/>
      <c r="D45" s="68">
        <v>2288</v>
      </c>
      <c r="E45" s="65">
        <f t="shared" si="1"/>
        <v>1.1125807204543685</v>
      </c>
      <c r="F45" s="38"/>
      <c r="G45" s="23"/>
      <c r="H45" s="52"/>
    </row>
    <row r="46" spans="1:8" ht="14.1" customHeight="1" x14ac:dyDescent="0.15">
      <c r="A46" s="10" t="s">
        <v>32</v>
      </c>
      <c r="B46" s="11" t="s">
        <v>33</v>
      </c>
      <c r="C46" s="15"/>
      <c r="D46" s="68">
        <v>847</v>
      </c>
      <c r="E46" s="65">
        <f t="shared" si="1"/>
        <v>0.41186882439897299</v>
      </c>
      <c r="F46" s="38"/>
      <c r="G46" s="23"/>
      <c r="H46" s="52"/>
    </row>
    <row r="47" spans="1:8" ht="14.1" customHeight="1" x14ac:dyDescent="0.15">
      <c r="A47" s="10" t="s">
        <v>34</v>
      </c>
      <c r="B47" s="11" t="s">
        <v>35</v>
      </c>
      <c r="C47" s="15"/>
      <c r="D47" s="68">
        <v>9389</v>
      </c>
      <c r="E47" s="65">
        <f t="shared" si="1"/>
        <v>4.5655683498016026</v>
      </c>
      <c r="F47" s="38"/>
      <c r="G47" s="23"/>
      <c r="H47" s="52"/>
    </row>
    <row r="48" spans="1:8" ht="14.1" customHeight="1" x14ac:dyDescent="0.15">
      <c r="A48" s="10" t="s">
        <v>36</v>
      </c>
      <c r="B48" s="11" t="s">
        <v>37</v>
      </c>
      <c r="C48" s="15"/>
      <c r="D48" s="68">
        <v>16179</v>
      </c>
      <c r="E48" s="65">
        <f t="shared" si="1"/>
        <v>7.8673266941570059</v>
      </c>
      <c r="F48" s="38"/>
      <c r="G48" s="23"/>
      <c r="H48" s="52"/>
    </row>
    <row r="49" spans="1:8" ht="14.1" customHeight="1" x14ac:dyDescent="0.15">
      <c r="A49" s="10" t="s">
        <v>38</v>
      </c>
      <c r="B49" s="11" t="s">
        <v>39</v>
      </c>
      <c r="C49" s="15"/>
      <c r="D49" s="68">
        <v>2513</v>
      </c>
      <c r="E49" s="65">
        <f t="shared" si="1"/>
        <v>1.2219909748696802</v>
      </c>
      <c r="F49" s="38"/>
      <c r="G49" s="23"/>
      <c r="H49" s="52"/>
    </row>
    <row r="50" spans="1:8" ht="14.1" customHeight="1" x14ac:dyDescent="0.15">
      <c r="A50" s="10" t="s">
        <v>40</v>
      </c>
      <c r="B50" s="11" t="s">
        <v>41</v>
      </c>
      <c r="C50" s="15"/>
      <c r="D50" s="68">
        <v>19972</v>
      </c>
      <c r="E50" s="65">
        <f t="shared" si="1"/>
        <v>9.7117404497004589</v>
      </c>
      <c r="F50" s="38"/>
      <c r="G50" s="23"/>
      <c r="H50" s="52"/>
    </row>
    <row r="51" spans="1:8" ht="14.1" customHeight="1" x14ac:dyDescent="0.15">
      <c r="A51" s="10" t="s">
        <v>42</v>
      </c>
      <c r="B51" s="11" t="s">
        <v>43</v>
      </c>
      <c r="C51" s="15"/>
      <c r="D51" s="68">
        <v>6244</v>
      </c>
      <c r="E51" s="65">
        <f t="shared" si="1"/>
        <v>3.036256126974247</v>
      </c>
      <c r="F51" s="38"/>
      <c r="G51" s="23"/>
      <c r="H51" s="52"/>
    </row>
    <row r="52" spans="1:8" ht="14.1" customHeight="1" x14ac:dyDescent="0.15">
      <c r="A52" s="10" t="s">
        <v>44</v>
      </c>
      <c r="B52" s="11" t="s">
        <v>45</v>
      </c>
      <c r="C52" s="15"/>
      <c r="D52" s="68">
        <v>12336</v>
      </c>
      <c r="E52" s="65">
        <f t="shared" si="1"/>
        <v>5.998599548743484</v>
      </c>
      <c r="F52" s="38"/>
      <c r="G52" s="23"/>
      <c r="H52" s="52"/>
    </row>
    <row r="53" spans="1:8" ht="14.1" customHeight="1" x14ac:dyDescent="0.15">
      <c r="A53" s="10" t="s">
        <v>46</v>
      </c>
      <c r="B53" s="11" t="s">
        <v>47</v>
      </c>
      <c r="C53" s="15"/>
      <c r="D53" s="68">
        <v>3161</v>
      </c>
      <c r="E53" s="65">
        <f t="shared" si="1"/>
        <v>1.5370925075857778</v>
      </c>
      <c r="F53" s="38"/>
      <c r="G53" s="23"/>
      <c r="H53" s="52"/>
    </row>
    <row r="54" spans="1:8" ht="14.1" customHeight="1" x14ac:dyDescent="0.15">
      <c r="A54" s="10" t="s">
        <v>48</v>
      </c>
      <c r="B54" s="11" t="s">
        <v>49</v>
      </c>
      <c r="C54" s="15"/>
      <c r="D54" s="69">
        <v>7118</v>
      </c>
      <c r="E54" s="65">
        <f t="shared" si="1"/>
        <v>3.4612541819030578</v>
      </c>
      <c r="F54" s="38"/>
      <c r="G54" s="23"/>
      <c r="H54" s="52"/>
    </row>
    <row r="55" spans="1:8" ht="14.1" customHeight="1" x14ac:dyDescent="0.15">
      <c r="A55" s="10" t="s">
        <v>50</v>
      </c>
      <c r="B55" s="11" t="s">
        <v>51</v>
      </c>
      <c r="C55" s="15"/>
      <c r="D55" s="69">
        <v>6997</v>
      </c>
      <c r="E55" s="65">
        <f t="shared" si="1"/>
        <v>3.40241577841749</v>
      </c>
      <c r="F55" s="38"/>
      <c r="G55" s="23"/>
      <c r="H55" s="52"/>
    </row>
    <row r="56" spans="1:8" ht="14.1" customHeight="1" x14ac:dyDescent="0.15">
      <c r="A56" s="10" t="s">
        <v>52</v>
      </c>
      <c r="B56" s="11" t="s">
        <v>53</v>
      </c>
      <c r="C56" s="15"/>
      <c r="D56" s="68">
        <v>1614</v>
      </c>
      <c r="E56" s="65">
        <f t="shared" si="1"/>
        <v>0.78483622500583516</v>
      </c>
      <c r="F56" s="38"/>
      <c r="G56" s="23"/>
      <c r="H56" s="52"/>
    </row>
    <row r="57" spans="1:8" ht="14.1" customHeight="1" x14ac:dyDescent="0.15">
      <c r="A57" s="10" t="s">
        <v>54</v>
      </c>
      <c r="B57" s="11" t="s">
        <v>55</v>
      </c>
      <c r="C57" s="15"/>
      <c r="D57" s="68">
        <v>4956</v>
      </c>
      <c r="E57" s="65">
        <f t="shared" si="1"/>
        <v>2.4099432039212632</v>
      </c>
      <c r="F57" s="38"/>
      <c r="G57" s="23"/>
      <c r="H57" s="52"/>
    </row>
    <row r="58" spans="1:8" ht="14.1" customHeight="1" thickBot="1" x14ac:dyDescent="0.2">
      <c r="A58" s="16" t="s">
        <v>56</v>
      </c>
      <c r="B58" s="17" t="s">
        <v>57</v>
      </c>
      <c r="C58" s="20"/>
      <c r="D58" s="70">
        <v>4879</v>
      </c>
      <c r="E58" s="65">
        <f t="shared" si="1"/>
        <v>2.3725005835213571</v>
      </c>
      <c r="F58" s="38"/>
      <c r="G58" s="23"/>
      <c r="H58" s="52"/>
    </row>
    <row r="59" spans="1:8" ht="18" customHeight="1" x14ac:dyDescent="0.15">
      <c r="A59" s="44"/>
      <c r="B59" s="45"/>
      <c r="C59" s="46"/>
      <c r="D59" s="47"/>
      <c r="E59" s="47"/>
      <c r="F59" s="38"/>
      <c r="G59" s="23"/>
      <c r="H59" s="30"/>
    </row>
    <row r="60" spans="1:8" ht="23.25" customHeight="1" thickBot="1" x14ac:dyDescent="0.2">
      <c r="A60" s="51"/>
      <c r="B60" s="58" t="s">
        <v>5</v>
      </c>
      <c r="C60" s="40"/>
      <c r="E60" s="33"/>
    </row>
    <row r="61" spans="1:8" ht="15" customHeight="1" thickTop="1" x14ac:dyDescent="0.15">
      <c r="A61" s="102" t="s">
        <v>1</v>
      </c>
      <c r="B61" s="103"/>
      <c r="C61" s="104"/>
      <c r="D61" s="1" t="s">
        <v>61</v>
      </c>
      <c r="E61" s="100" t="s">
        <v>3</v>
      </c>
      <c r="G61" s="21"/>
      <c r="H61" s="21"/>
    </row>
    <row r="62" spans="1:8" s="6" customFormat="1" ht="15" customHeight="1" thickBot="1" x14ac:dyDescent="0.2">
      <c r="A62" s="105"/>
      <c r="B62" s="106"/>
      <c r="C62" s="107"/>
      <c r="D62" s="60" t="s">
        <v>60</v>
      </c>
      <c r="E62" s="101"/>
      <c r="F62" s="26"/>
      <c r="G62" s="26"/>
    </row>
    <row r="63" spans="1:8" s="7" customFormat="1" x14ac:dyDescent="0.15">
      <c r="A63" s="97" t="s">
        <v>6</v>
      </c>
      <c r="B63" s="98"/>
      <c r="C63" s="9"/>
      <c r="D63" s="61">
        <v>12668824</v>
      </c>
      <c r="E63" s="62">
        <v>100</v>
      </c>
      <c r="F63" s="27"/>
      <c r="G63" s="99"/>
    </row>
    <row r="64" spans="1:8" s="21" customFormat="1" ht="13.5" customHeight="1" x14ac:dyDescent="0.15">
      <c r="A64" s="10" t="s">
        <v>10</v>
      </c>
      <c r="B64" s="11" t="s">
        <v>11</v>
      </c>
      <c r="C64" s="15"/>
      <c r="D64" s="13">
        <v>1471455</v>
      </c>
      <c r="E64" s="14">
        <f>D64/$D$63*100</f>
        <v>11.614771820967755</v>
      </c>
      <c r="F64" s="28"/>
      <c r="G64" s="99"/>
      <c r="H64" s="7"/>
    </row>
    <row r="65" spans="1:8" s="21" customFormat="1" ht="13.5" customHeight="1" x14ac:dyDescent="0.15">
      <c r="A65" s="10" t="s">
        <v>12</v>
      </c>
      <c r="B65" s="11" t="s">
        <v>13</v>
      </c>
      <c r="C65" s="15"/>
      <c r="D65" s="13">
        <v>377901</v>
      </c>
      <c r="E65" s="14">
        <f t="shared" ref="E65:E87" si="2">D65/$D$63*100</f>
        <v>2.9829209088388944</v>
      </c>
      <c r="F65" s="28"/>
      <c r="G65" s="29"/>
      <c r="H65" s="7"/>
    </row>
    <row r="66" spans="1:8" s="21" customFormat="1" ht="13.5" customHeight="1" x14ac:dyDescent="0.15">
      <c r="A66" s="10" t="s">
        <v>14</v>
      </c>
      <c r="B66" s="11" t="s">
        <v>15</v>
      </c>
      <c r="C66" s="15"/>
      <c r="D66" s="13">
        <v>29837</v>
      </c>
      <c r="E66" s="14">
        <f t="shared" si="2"/>
        <v>0.23551515120898356</v>
      </c>
      <c r="F66" s="28"/>
      <c r="G66" s="30"/>
      <c r="H66" s="7"/>
    </row>
    <row r="67" spans="1:8" s="21" customFormat="1" ht="13.5" customHeight="1" x14ac:dyDescent="0.15">
      <c r="A67" s="10" t="s">
        <v>16</v>
      </c>
      <c r="B67" s="11" t="s">
        <v>17</v>
      </c>
      <c r="C67" s="15"/>
      <c r="D67" s="13">
        <v>75947</v>
      </c>
      <c r="E67" s="14">
        <f t="shared" si="2"/>
        <v>0.59947947812677804</v>
      </c>
      <c r="F67" s="28"/>
      <c r="G67" s="30"/>
      <c r="H67" s="7"/>
    </row>
    <row r="68" spans="1:8" s="21" customFormat="1" ht="13.5" customHeight="1" x14ac:dyDescent="0.15">
      <c r="A68" s="10" t="s">
        <v>18</v>
      </c>
      <c r="B68" s="11" t="s">
        <v>19</v>
      </c>
      <c r="C68" s="15"/>
      <c r="D68" s="13">
        <v>99152</v>
      </c>
      <c r="E68" s="14">
        <f t="shared" si="2"/>
        <v>0.7826456504565853</v>
      </c>
      <c r="F68" s="28"/>
      <c r="G68" s="30"/>
      <c r="H68" s="7"/>
    </row>
    <row r="69" spans="1:8" s="21" customFormat="1" ht="13.5" customHeight="1" x14ac:dyDescent="0.15">
      <c r="A69" s="10" t="s">
        <v>20</v>
      </c>
      <c r="B69" s="11" t="s">
        <v>21</v>
      </c>
      <c r="C69" s="15"/>
      <c r="D69" s="13">
        <v>121345</v>
      </c>
      <c r="E69" s="14">
        <f t="shared" si="2"/>
        <v>0.95782370960398533</v>
      </c>
      <c r="F69" s="28"/>
      <c r="G69" s="30"/>
      <c r="H69" s="7"/>
    </row>
    <row r="70" spans="1:8" s="21" customFormat="1" ht="13.5" customHeight="1" x14ac:dyDescent="0.15">
      <c r="A70" s="10" t="s">
        <v>22</v>
      </c>
      <c r="B70" s="11" t="s">
        <v>23</v>
      </c>
      <c r="C70" s="15"/>
      <c r="D70" s="13">
        <v>180324</v>
      </c>
      <c r="E70" s="14">
        <f t="shared" si="2"/>
        <v>1.4233681042534019</v>
      </c>
      <c r="F70" s="28"/>
      <c r="G70" s="30"/>
      <c r="H70" s="7"/>
    </row>
    <row r="71" spans="1:8" s="21" customFormat="1" ht="13.5" customHeight="1" x14ac:dyDescent="0.15">
      <c r="A71" s="10" t="s">
        <v>24</v>
      </c>
      <c r="B71" s="11" t="s">
        <v>25</v>
      </c>
      <c r="C71" s="15"/>
      <c r="D71" s="13">
        <v>2357139</v>
      </c>
      <c r="E71" s="14">
        <f t="shared" si="2"/>
        <v>18.605823239789267</v>
      </c>
      <c r="F71" s="28"/>
      <c r="G71" s="30"/>
      <c r="H71" s="7"/>
    </row>
    <row r="72" spans="1:8" s="21" customFormat="1" ht="13.5" customHeight="1" x14ac:dyDescent="0.15">
      <c r="A72" s="10" t="s">
        <v>26</v>
      </c>
      <c r="B72" s="11" t="s">
        <v>27</v>
      </c>
      <c r="C72" s="15"/>
      <c r="D72" s="13">
        <v>2878551</v>
      </c>
      <c r="E72" s="14">
        <f t="shared" si="2"/>
        <v>22.721532795782782</v>
      </c>
      <c r="F72" s="28"/>
      <c r="G72" s="30"/>
      <c r="H72" s="7"/>
    </row>
    <row r="73" spans="1:8" s="21" customFormat="1" ht="13.5" customHeight="1" x14ac:dyDescent="0.15">
      <c r="A73" s="10" t="s">
        <v>28</v>
      </c>
      <c r="B73" s="11" t="s">
        <v>29</v>
      </c>
      <c r="C73" s="15"/>
      <c r="D73" s="13">
        <v>272924</v>
      </c>
      <c r="E73" s="14">
        <f t="shared" si="2"/>
        <v>2.15429624722863</v>
      </c>
      <c r="F73" s="28"/>
      <c r="G73" s="30"/>
      <c r="H73" s="7"/>
    </row>
    <row r="74" spans="1:8" s="21" customFormat="1" ht="13.5" customHeight="1" x14ac:dyDescent="0.15">
      <c r="A74" s="10" t="s">
        <v>30</v>
      </c>
      <c r="B74" s="11" t="s">
        <v>31</v>
      </c>
      <c r="C74" s="15"/>
      <c r="D74" s="13">
        <v>59298</v>
      </c>
      <c r="E74" s="14">
        <f t="shared" si="2"/>
        <v>0.46806238684821888</v>
      </c>
      <c r="F74" s="28"/>
      <c r="G74" s="30"/>
      <c r="H74" s="7"/>
    </row>
    <row r="75" spans="1:8" s="21" customFormat="1" ht="13.5" customHeight="1" x14ac:dyDescent="0.15">
      <c r="A75" s="10" t="s">
        <v>32</v>
      </c>
      <c r="B75" s="11" t="s">
        <v>33</v>
      </c>
      <c r="C75" s="15"/>
      <c r="D75" s="13">
        <v>13487</v>
      </c>
      <c r="E75" s="14">
        <f t="shared" si="2"/>
        <v>0.10645818427977213</v>
      </c>
      <c r="F75" s="28"/>
      <c r="G75" s="30"/>
      <c r="H75" s="7"/>
    </row>
    <row r="76" spans="1:8" s="21" customFormat="1" ht="13.5" customHeight="1" x14ac:dyDescent="0.15">
      <c r="A76" s="10" t="s">
        <v>34</v>
      </c>
      <c r="B76" s="11" t="s">
        <v>35</v>
      </c>
      <c r="C76" s="15"/>
      <c r="D76" s="13">
        <v>327592</v>
      </c>
      <c r="E76" s="14">
        <f t="shared" si="2"/>
        <v>2.5858122269280872</v>
      </c>
      <c r="F76" s="28"/>
      <c r="G76" s="30"/>
      <c r="H76" s="7"/>
    </row>
    <row r="77" spans="1:8" s="21" customFormat="1" ht="13.5" customHeight="1" x14ac:dyDescent="0.15">
      <c r="A77" s="10" t="s">
        <v>36</v>
      </c>
      <c r="B77" s="11" t="s">
        <v>37</v>
      </c>
      <c r="C77" s="15"/>
      <c r="D77" s="13">
        <v>1786454</v>
      </c>
      <c r="E77" s="14">
        <f t="shared" si="2"/>
        <v>14.101182556486695</v>
      </c>
      <c r="F77" s="28"/>
      <c r="G77" s="30"/>
      <c r="H77" s="7"/>
    </row>
    <row r="78" spans="1:8" s="21" customFormat="1" ht="13.5" customHeight="1" x14ac:dyDescent="0.15">
      <c r="A78" s="10" t="s">
        <v>38</v>
      </c>
      <c r="B78" s="11" t="s">
        <v>39</v>
      </c>
      <c r="C78" s="15"/>
      <c r="D78" s="13">
        <v>171779</v>
      </c>
      <c r="E78" s="14">
        <f t="shared" si="2"/>
        <v>1.3559190655738844</v>
      </c>
      <c r="F78" s="28"/>
      <c r="G78" s="30"/>
      <c r="H78" s="7"/>
    </row>
    <row r="79" spans="1:8" s="21" customFormat="1" ht="13.5" customHeight="1" x14ac:dyDescent="0.15">
      <c r="A79" s="10" t="s">
        <v>40</v>
      </c>
      <c r="B79" s="11" t="s">
        <v>41</v>
      </c>
      <c r="C79" s="15"/>
      <c r="D79" s="13">
        <v>619432</v>
      </c>
      <c r="E79" s="14">
        <f t="shared" si="2"/>
        <v>4.8894198861709652</v>
      </c>
      <c r="F79" s="28"/>
      <c r="G79" s="30"/>
      <c r="H79" s="7"/>
    </row>
    <row r="80" spans="1:8" s="21" customFormat="1" ht="13.5" customHeight="1" x14ac:dyDescent="0.15">
      <c r="A80" s="10" t="s">
        <v>42</v>
      </c>
      <c r="B80" s="11" t="s">
        <v>43</v>
      </c>
      <c r="C80" s="15"/>
      <c r="D80" s="13">
        <v>240306</v>
      </c>
      <c r="E80" s="14">
        <f t="shared" si="2"/>
        <v>1.896829571552971</v>
      </c>
      <c r="F80" s="28"/>
      <c r="G80" s="30"/>
      <c r="H80" s="7"/>
    </row>
    <row r="81" spans="1:8" s="21" customFormat="1" ht="13.5" customHeight="1" x14ac:dyDescent="0.15">
      <c r="A81" s="10" t="s">
        <v>44</v>
      </c>
      <c r="B81" s="11" t="s">
        <v>45</v>
      </c>
      <c r="C81" s="15"/>
      <c r="D81" s="13">
        <v>463941</v>
      </c>
      <c r="E81" s="14">
        <f t="shared" si="2"/>
        <v>3.6620683971929835</v>
      </c>
      <c r="F81" s="28"/>
      <c r="G81" s="30"/>
      <c r="H81" s="7"/>
    </row>
    <row r="82" spans="1:8" s="21" customFormat="1" ht="13.5" customHeight="1" x14ac:dyDescent="0.15">
      <c r="A82" s="10" t="s">
        <v>46</v>
      </c>
      <c r="B82" s="11" t="s">
        <v>47</v>
      </c>
      <c r="C82" s="15"/>
      <c r="D82" s="13">
        <v>173132</v>
      </c>
      <c r="E82" s="14">
        <f t="shared" si="2"/>
        <v>1.3665988255894943</v>
      </c>
      <c r="F82" s="28"/>
      <c r="G82" s="30"/>
      <c r="H82" s="7"/>
    </row>
    <row r="83" spans="1:8" s="21" customFormat="1" ht="13.5" customHeight="1" x14ac:dyDescent="0.15">
      <c r="A83" s="10" t="s">
        <v>48</v>
      </c>
      <c r="B83" s="11" t="s">
        <v>49</v>
      </c>
      <c r="C83" s="15"/>
      <c r="D83" s="13">
        <v>282515</v>
      </c>
      <c r="E83" s="14">
        <f t="shared" si="2"/>
        <v>2.2300017744346277</v>
      </c>
      <c r="F83" s="28"/>
      <c r="G83" s="30"/>
      <c r="H83" s="7"/>
    </row>
    <row r="84" spans="1:8" s="21" customFormat="1" ht="13.5" customHeight="1" x14ac:dyDescent="0.15">
      <c r="A84" s="10" t="s">
        <v>50</v>
      </c>
      <c r="B84" s="11" t="s">
        <v>51</v>
      </c>
      <c r="C84" s="15"/>
      <c r="D84" s="13">
        <v>231175</v>
      </c>
      <c r="E84" s="14">
        <f t="shared" si="2"/>
        <v>1.8247550048844312</v>
      </c>
      <c r="F84" s="28"/>
      <c r="G84" s="30"/>
      <c r="H84" s="7"/>
    </row>
    <row r="85" spans="1:8" s="21" customFormat="1" ht="13.5" customHeight="1" x14ac:dyDescent="0.15">
      <c r="A85" s="10" t="s">
        <v>52</v>
      </c>
      <c r="B85" s="11" t="s">
        <v>53</v>
      </c>
      <c r="C85" s="15"/>
      <c r="D85" s="13">
        <v>89573</v>
      </c>
      <c r="E85" s="14">
        <f t="shared" si="2"/>
        <v>0.70703484396026028</v>
      </c>
      <c r="F85" s="28"/>
      <c r="G85" s="30"/>
      <c r="H85" s="7"/>
    </row>
    <row r="86" spans="1:8" s="21" customFormat="1" ht="13.5" customHeight="1" x14ac:dyDescent="0.15">
      <c r="A86" s="10" t="s">
        <v>54</v>
      </c>
      <c r="B86" s="11" t="s">
        <v>55</v>
      </c>
      <c r="C86" s="15"/>
      <c r="D86" s="13">
        <v>130725</v>
      </c>
      <c r="E86" s="14">
        <f t="shared" si="2"/>
        <v>1.0318637309982364</v>
      </c>
      <c r="F86" s="28"/>
      <c r="G86" s="30"/>
      <c r="H86" s="7"/>
    </row>
    <row r="87" spans="1:8" s="21" customFormat="1" ht="13.5" customHeight="1" thickBot="1" x14ac:dyDescent="0.2">
      <c r="A87" s="16" t="s">
        <v>56</v>
      </c>
      <c r="B87" s="17" t="s">
        <v>57</v>
      </c>
      <c r="C87" s="20"/>
      <c r="D87" s="19">
        <v>214839</v>
      </c>
      <c r="E87" s="22">
        <f t="shared" si="2"/>
        <v>1.6958085454498382</v>
      </c>
      <c r="F87" s="28"/>
      <c r="G87" s="30"/>
      <c r="H87" s="7"/>
    </row>
    <row r="88" spans="1:8" s="21" customFormat="1" ht="13.5" customHeight="1" x14ac:dyDescent="0.15">
      <c r="A88" s="38"/>
      <c r="B88" s="11"/>
      <c r="C88" s="23"/>
      <c r="D88" s="30"/>
      <c r="E88" s="39"/>
      <c r="F88" s="59"/>
      <c r="G88" s="30"/>
      <c r="H88" s="7"/>
    </row>
    <row r="89" spans="1:8" s="21" customFormat="1" ht="18" customHeight="1" x14ac:dyDescent="0.15">
      <c r="A89" s="54" t="s">
        <v>62</v>
      </c>
      <c r="C89" s="23"/>
      <c r="D89" s="23"/>
      <c r="E89" s="23"/>
      <c r="F89" s="28"/>
      <c r="G89" s="30"/>
    </row>
    <row r="90" spans="1:8" s="21" customFormat="1" ht="18" customHeight="1" x14ac:dyDescent="0.15">
      <c r="A90" s="48" t="s">
        <v>58</v>
      </c>
      <c r="C90" s="23"/>
      <c r="D90" s="23"/>
      <c r="E90" s="23"/>
      <c r="F90" s="28"/>
      <c r="G90" s="30"/>
    </row>
    <row r="91" spans="1:8" s="21" customFormat="1" ht="18" customHeight="1" x14ac:dyDescent="0.15">
      <c r="A91" s="25"/>
      <c r="G91" s="30"/>
    </row>
    <row r="92" spans="1:8" ht="18" customHeight="1" x14ac:dyDescent="0.15">
      <c r="A92" s="4"/>
      <c r="F92" s="28"/>
      <c r="G92" s="99"/>
    </row>
    <row r="93" spans="1:8" s="21" customFormat="1" ht="13.5" customHeight="1" x14ac:dyDescent="0.15">
      <c r="F93" s="28"/>
      <c r="G93" s="99"/>
    </row>
    <row r="94" spans="1:8" s="21" customFormat="1" ht="13.5" customHeight="1" x14ac:dyDescent="0.15">
      <c r="F94" s="28"/>
      <c r="G94" s="29"/>
    </row>
    <row r="95" spans="1:8" s="21" customFormat="1" ht="13.5" customHeight="1" x14ac:dyDescent="0.15">
      <c r="F95" s="28"/>
      <c r="G95" s="30"/>
    </row>
    <row r="96" spans="1:8" s="21" customFormat="1" ht="13.5" customHeight="1" x14ac:dyDescent="0.15">
      <c r="F96" s="28"/>
      <c r="G96" s="30"/>
    </row>
    <row r="97" spans="6:7" s="21" customFormat="1" ht="13.5" customHeight="1" x14ac:dyDescent="0.15">
      <c r="F97" s="28"/>
      <c r="G97" s="30"/>
    </row>
    <row r="98" spans="6:7" s="21" customFormat="1" ht="13.5" customHeight="1" x14ac:dyDescent="0.15">
      <c r="F98" s="28"/>
      <c r="G98" s="30"/>
    </row>
    <row r="99" spans="6:7" s="21" customFormat="1" ht="13.5" customHeight="1" x14ac:dyDescent="0.15">
      <c r="F99" s="28"/>
      <c r="G99" s="30"/>
    </row>
    <row r="100" spans="6:7" s="21" customFormat="1" ht="13.5" customHeight="1" x14ac:dyDescent="0.15">
      <c r="F100" s="28"/>
      <c r="G100" s="30"/>
    </row>
    <row r="101" spans="6:7" s="21" customFormat="1" ht="13.5" customHeight="1" x14ac:dyDescent="0.15">
      <c r="F101" s="28"/>
      <c r="G101" s="30"/>
    </row>
    <row r="102" spans="6:7" s="21" customFormat="1" ht="13.5" customHeight="1" x14ac:dyDescent="0.15">
      <c r="F102" s="28"/>
      <c r="G102" s="30"/>
    </row>
    <row r="103" spans="6:7" s="21" customFormat="1" ht="13.5" customHeight="1" x14ac:dyDescent="0.15">
      <c r="F103" s="28"/>
      <c r="G103" s="30"/>
    </row>
    <row r="104" spans="6:7" s="21" customFormat="1" ht="13.5" customHeight="1" x14ac:dyDescent="0.15">
      <c r="F104" s="28"/>
      <c r="G104" s="30"/>
    </row>
    <row r="105" spans="6:7" s="21" customFormat="1" ht="13.5" customHeight="1" x14ac:dyDescent="0.15">
      <c r="F105" s="28"/>
      <c r="G105" s="30"/>
    </row>
    <row r="106" spans="6:7" s="21" customFormat="1" ht="13.5" customHeight="1" x14ac:dyDescent="0.15">
      <c r="F106" s="28"/>
      <c r="G106" s="30"/>
    </row>
    <row r="107" spans="6:7" s="21" customFormat="1" ht="13.5" customHeight="1" x14ac:dyDescent="0.15">
      <c r="F107" s="28"/>
      <c r="G107" s="30"/>
    </row>
    <row r="108" spans="6:7" s="21" customFormat="1" ht="13.5" customHeight="1" x14ac:dyDescent="0.15">
      <c r="F108" s="28"/>
      <c r="G108" s="30"/>
    </row>
    <row r="109" spans="6:7" s="21" customFormat="1" ht="13.5" customHeight="1" x14ac:dyDescent="0.15">
      <c r="F109" s="28"/>
      <c r="G109" s="30"/>
    </row>
    <row r="110" spans="6:7" s="21" customFormat="1" ht="13.5" customHeight="1" x14ac:dyDescent="0.15">
      <c r="F110" s="28"/>
      <c r="G110" s="30"/>
    </row>
    <row r="111" spans="6:7" s="21" customFormat="1" ht="13.5" customHeight="1" x14ac:dyDescent="0.15">
      <c r="F111" s="28"/>
      <c r="G111" s="30"/>
    </row>
    <row r="112" spans="6:7" s="21" customFormat="1" ht="13.5" customHeight="1" x14ac:dyDescent="0.15">
      <c r="F112" s="28"/>
      <c r="G112" s="30"/>
    </row>
    <row r="113" spans="1:7" s="21" customFormat="1" ht="13.5" customHeight="1" x14ac:dyDescent="0.15">
      <c r="F113" s="28"/>
      <c r="G113" s="30"/>
    </row>
    <row r="114" spans="1:7" s="21" customFormat="1" ht="13.5" customHeight="1" x14ac:dyDescent="0.15">
      <c r="F114" s="28"/>
      <c r="G114" s="30"/>
    </row>
    <row r="115" spans="1:7" s="21" customFormat="1" ht="13.5" customHeight="1" x14ac:dyDescent="0.15">
      <c r="F115" s="28"/>
      <c r="G115" s="30"/>
    </row>
    <row r="116" spans="1:7" s="21" customFormat="1" ht="13.5" customHeight="1" x14ac:dyDescent="0.15">
      <c r="F116" s="31"/>
      <c r="G116" s="30"/>
    </row>
    <row r="117" spans="1:7" s="21" customFormat="1" ht="13.5" customHeight="1" x14ac:dyDescent="0.15">
      <c r="F117" s="31"/>
      <c r="G117" s="30"/>
    </row>
    <row r="118" spans="1:7" s="21" customFormat="1" ht="6.75" customHeight="1" x14ac:dyDescent="0.15">
      <c r="G118" s="30"/>
    </row>
    <row r="119" spans="1:7" s="21" customFormat="1" ht="11.1" customHeight="1" x14ac:dyDescent="0.15">
      <c r="G119" s="31"/>
    </row>
    <row r="120" spans="1:7" s="21" customFormat="1" ht="11.1" customHeight="1" x14ac:dyDescent="0.15">
      <c r="A120" s="25"/>
    </row>
  </sheetData>
  <mergeCells count="12">
    <mergeCell ref="A3:C4"/>
    <mergeCell ref="A32:C33"/>
    <mergeCell ref="A61:C62"/>
    <mergeCell ref="A5:B5"/>
    <mergeCell ref="E3:E4"/>
    <mergeCell ref="A63:B63"/>
    <mergeCell ref="A34:B34"/>
    <mergeCell ref="G92:G93"/>
    <mergeCell ref="H32:H33"/>
    <mergeCell ref="G63:G64"/>
    <mergeCell ref="E32:E33"/>
    <mergeCell ref="E61:E62"/>
  </mergeCells>
  <phoneticPr fontId="22"/>
  <pageMargins left="0.78740157480314965" right="0.59055118110236227" top="0.70866141732283472" bottom="0.47244094488188981" header="0.70866141732283472" footer="0.74803149606299213"/>
  <pageSetup paperSize="8" scale="91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構成比順</vt:lpstr>
      <vt:lpstr>基礎資料</vt:lpstr>
      <vt:lpstr>基礎資料!Print_Area</vt:lpstr>
      <vt:lpstr>構成比順!Print_Area</vt:lpstr>
      <vt:lpstr>基礎資料!PRINT_KR2</vt:lpstr>
      <vt:lpstr>構成比順!PRINT_KR2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2018-03-07T07:19:26Z</cp:lastPrinted>
  <dcterms:created xsi:type="dcterms:W3CDTF">2011-02-02T02:23:09Z</dcterms:created>
  <dcterms:modified xsi:type="dcterms:W3CDTF">2018-12-27T04:29:37Z</dcterms:modified>
</cp:coreProperties>
</file>