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H29年度グラフで見る千葉県（30年3月発行）\00_29年3月発行データ\2017\"/>
    </mc:Choice>
  </mc:AlternateContent>
  <bookViews>
    <workbookView xWindow="480" yWindow="30" windowWidth="8475" windowHeight="4725" tabRatio="520"/>
  </bookViews>
  <sheets>
    <sheet name="108zaisei" sheetId="1" r:id="rId1"/>
  </sheets>
  <definedNames>
    <definedName name="_xlnm.Print_Area" localSheetId="0">'108zaisei'!$A$1:$D$37</definedName>
  </definedNames>
  <calcPr calcId="162913"/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25" i="1"/>
  <c r="C11" i="1"/>
  <c r="C12" i="1"/>
  <c r="C13" i="1"/>
  <c r="C14" i="1"/>
  <c r="C15" i="1"/>
  <c r="C10" i="1"/>
  <c r="E15" i="1"/>
  <c r="B34" i="1"/>
  <c r="E34" i="1" s="1"/>
  <c r="B16" i="1"/>
  <c r="E16" i="1" s="1"/>
  <c r="E27" i="1"/>
  <c r="E26" i="1"/>
  <c r="E28" i="1"/>
  <c r="E29" i="1"/>
  <c r="E30" i="1"/>
  <c r="E31" i="1"/>
  <c r="E32" i="1"/>
  <c r="E33" i="1"/>
  <c r="E25" i="1"/>
  <c r="E14" i="1"/>
  <c r="E12" i="1"/>
  <c r="E11" i="1"/>
  <c r="E13" i="1"/>
  <c r="E10" i="1"/>
  <c r="C34" i="1" l="1"/>
  <c r="E37" i="1" s="1"/>
  <c r="C16" i="1"/>
  <c r="E18" i="1" s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<sst xmlns="http://schemas.openxmlformats.org/spreadsheetml/2006/main" count="33" uniqueCount="27">
  <si>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</si>
  <si>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</si>
  <si>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</si>
  <si>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</si>
  <si>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</si>
  <si>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</si>
  <si>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</si>
  <si>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</si>
  <si>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</si>
  <si>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</si>
  <si>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</si>
  <si>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</si>
  <si>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</si>
  <si>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</si>
  <si>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教育費</t>
  </si>
  <si>
    <t>民生費</t>
  </si>
  <si>
    <t>商工費</t>
  </si>
  <si>
    <t>公債費</t>
  </si>
  <si>
    <t>総務費</t>
  </si>
  <si>
    <t>警察費</t>
  </si>
  <si>
    <t>土木費</t>
  </si>
  <si>
    <t>農林水産業費</t>
  </si>
  <si>
    <t>衛生費</t>
    <rPh sb="0" eb="3">
      <t>エイセイヒ</t>
    </rPh>
    <phoneticPr fontId="2"/>
  </si>
  <si>
    <t>繰入金</t>
    <rPh sb="0" eb="2">
      <t>クリイレ</t>
    </rPh>
    <rPh sb="2" eb="3">
      <t>キン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</si>
  <si>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</si>
  <si>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</si>
  <si>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t>県一般会計歳入歳出決算額の構成比（平成27年度）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</si>
</sst>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00%"/>
    <numFmt numFmtId="178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3" fillId="0" borderId="0" xfId="1" applyFont="1"/>
    <xf numFmtId="176" fontId="3" fillId="0" borderId="0" xfId="1" applyNumberFormat="1" applyFont="1"/>
    <xf numFmtId="38" fontId="3" fillId="0" borderId="1" xfId="1" applyFont="1" applyBorder="1" applyAlignment="1">
      <alignment horizontal="center"/>
    </xf>
    <xf numFmtId="38" fontId="3" fillId="0" borderId="2" xfId="1" applyFont="1" applyBorder="1" applyAlignment="1">
      <alignment horizontal="center"/>
    </xf>
    <xf numFmtId="176" fontId="3" fillId="0" borderId="3" xfId="1" applyNumberFormat="1" applyFont="1" applyBorder="1" applyAlignment="1">
      <alignment horizontal="center"/>
    </xf>
    <xf numFmtId="38" fontId="3" fillId="0" borderId="0" xfId="1" applyFont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176" fontId="3" fillId="0" borderId="10" xfId="1" applyNumberFormat="1" applyFont="1" applyBorder="1" applyAlignment="1">
      <alignment horizontal="center"/>
    </xf>
    <xf numFmtId="38" fontId="4" fillId="0" borderId="4" xfId="1" applyFont="1" applyBorder="1"/>
    <xf numFmtId="38" fontId="4" fillId="0" borderId="7" xfId="1" applyFont="1" applyBorder="1"/>
    <xf numFmtId="176" fontId="4" fillId="0" borderId="0" xfId="1" applyNumberFormat="1" applyFont="1" applyBorder="1"/>
    <xf numFmtId="38" fontId="3" fillId="0" borderId="4" xfId="1" applyFont="1" applyBorder="1" applyAlignment="1">
      <alignment horizontal="center"/>
    </xf>
    <xf numFmtId="38" fontId="3" fillId="0" borderId="7" xfId="1" applyFont="1" applyBorder="1" applyAlignment="1">
      <alignment horizontal="center"/>
    </xf>
    <xf numFmtId="176" fontId="3" fillId="0" borderId="0" xfId="1" applyNumberFormat="1" applyFont="1" applyBorder="1" applyAlignment="1">
      <alignment horizontal="center"/>
    </xf>
    <xf numFmtId="38" fontId="3" fillId="0" borderId="4" xfId="1" applyFont="1" applyBorder="1"/>
    <xf numFmtId="38" fontId="3" fillId="0" borderId="7" xfId="1" applyFont="1" applyBorder="1"/>
    <xf numFmtId="178" fontId="3" fillId="0" borderId="0" xfId="1" applyNumberFormat="1" applyFont="1" applyBorder="1"/>
    <xf numFmtId="10" fontId="3" fillId="0" borderId="0" xfId="1" applyNumberFormat="1" applyFont="1"/>
    <xf numFmtId="178" fontId="3" fillId="0" borderId="0" xfId="1" applyNumberFormat="1" applyFont="1" applyFill="1" applyBorder="1"/>
    <xf numFmtId="38" fontId="3" fillId="0" borderId="5" xfId="1" applyFont="1" applyBorder="1"/>
    <xf numFmtId="38" fontId="3" fillId="0" borderId="8" xfId="1" applyFont="1" applyBorder="1"/>
    <xf numFmtId="176" fontId="3" fillId="0" borderId="6" xfId="1" applyNumberFormat="1" applyFont="1" applyBorder="1"/>
    <xf numFmtId="38" fontId="3" fillId="0" borderId="10" xfId="1" applyFont="1" applyBorder="1" applyAlignment="1">
      <alignment horizontal="center"/>
    </xf>
    <xf numFmtId="38" fontId="4" fillId="0" borderId="0" xfId="1" applyFont="1" applyBorder="1"/>
    <xf numFmtId="38" fontId="4" fillId="0" borderId="7" xfId="1" applyFont="1" applyFill="1" applyBorder="1"/>
    <xf numFmtId="38" fontId="3" fillId="0" borderId="0" xfId="1" applyFont="1" applyBorder="1" applyAlignment="1">
      <alignment horizontal="center"/>
    </xf>
    <xf numFmtId="38" fontId="3" fillId="0" borderId="0" xfId="1" applyFont="1" applyBorder="1"/>
    <xf numFmtId="176" fontId="3" fillId="0" borderId="0" xfId="1" applyNumberFormat="1" applyFont="1" applyBorder="1"/>
    <xf numFmtId="38" fontId="3" fillId="0" borderId="7" xfId="1" applyFont="1" applyFill="1" applyBorder="1"/>
    <xf numFmtId="177" fontId="3" fillId="0" borderId="0" xfId="1" applyNumberFormat="1" applyFont="1"/>
    <xf numFmtId="38" fontId="3" fillId="0" borderId="6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workbookViewId="0">
      <selection activeCell="G11" sqref="G11"/>
    </sheetView>
  </sheetViews>
  <sheetFormatPr defaultRowHeight="13.5" x14ac:dyDescent="0.15"/>
  <cols>
    <col min="1" max="1" width="15.75" style="1" customWidth="1"/>
    <col min="2" max="2" width="18.625" style="1" customWidth="1"/>
    <col min="3" max="3" width="16.25" style="2" customWidth="1"/>
    <col min="4" max="6" width="9" style="1"/>
    <col min="7" max="7" width="16.625" style="1" bestFit="1" customWidth="1"/>
    <col min="8" max="16384" width="9" style="1"/>
  </cols>
  <sheetData>
    <row r="1" spans="1:5" x14ac:dyDescent="0.15">
      <c r="A1" s="1" t="s">
        <v>0</v>
      </c>
    </row>
    <row r="2" spans="1:5" x14ac:dyDescent="0.15">
      <c r="A2" s="1" t="s">
        <v>26</v>
      </c>
    </row>
    <row r="4" spans="1:5" x14ac:dyDescent="0.15">
      <c r="A4" s="1" t="s">
        <v>1</v>
      </c>
    </row>
    <row r="5" spans="1:5" ht="14.25" thickBot="1" x14ac:dyDescent="0.2">
      <c r="A5" s="1" t="s">
        <v>2</v>
      </c>
    </row>
    <row r="6" spans="1:5" s="6" customFormat="1" ht="14.25" thickTop="1" x14ac:dyDescent="0.15">
      <c r="A6" s="3" t="s">
        <v>3</v>
      </c>
      <c r="B6" s="4" t="s">
        <v>4</v>
      </c>
      <c r="C6" s="5" t="s">
        <v>5</v>
      </c>
    </row>
    <row r="7" spans="1:5" s="6" customFormat="1" ht="7.5" customHeight="1" x14ac:dyDescent="0.15">
      <c r="A7" s="7"/>
      <c r="B7" s="8"/>
      <c r="C7" s="9"/>
    </row>
    <row r="8" spans="1:5" s="6" customFormat="1" ht="13.5" customHeight="1" x14ac:dyDescent="0.15">
      <c r="A8" s="10" t="s">
        <v>6</v>
      </c>
      <c r="B8" s="11">
        <v>1681024792</v>
      </c>
      <c r="C8" s="12">
        <v>100</v>
      </c>
    </row>
    <row r="9" spans="1:5" s="6" customFormat="1" ht="7.5" customHeight="1" x14ac:dyDescent="0.15">
      <c r="A9" s="13"/>
      <c r="B9" s="14"/>
      <c r="C9" s="15"/>
    </row>
    <row r="10" spans="1:5" x14ac:dyDescent="0.15">
      <c r="A10" s="16" t="s">
        <v>7</v>
      </c>
      <c r="B10" s="17">
        <v>780531322</v>
      </c>
      <c r="C10" s="18">
        <f>ROUND(B10/$B$8*100,1)</f>
        <v>46.4</v>
      </c>
      <c r="E10" s="19">
        <f>(B10/B$8)</f>
        <v>0.46431874515744798</v>
      </c>
    </row>
    <row r="11" spans="1:5" x14ac:dyDescent="0.15">
      <c r="A11" s="16" t="s">
        <v>8</v>
      </c>
      <c r="B11" s="17">
        <v>191109633</v>
      </c>
      <c r="C11" s="18">
        <f t="shared" ref="C11:C15" si="0">ROUND(B11/$B$8*100,1)</f>
        <v>11.4</v>
      </c>
      <c r="E11" s="19">
        <f t="shared" ref="E11:E16" si="1">(B11/B$8)</f>
        <v>0.11368638577461265</v>
      </c>
    </row>
    <row r="12" spans="1:5" x14ac:dyDescent="0.15">
      <c r="A12" s="16" t="s">
        <v>10</v>
      </c>
      <c r="B12" s="17">
        <v>179758231</v>
      </c>
      <c r="C12" s="18">
        <f t="shared" si="0"/>
        <v>10.7</v>
      </c>
      <c r="E12" s="19">
        <f t="shared" ref="E12" si="2">(B12/B$8)</f>
        <v>0.10693371796505902</v>
      </c>
    </row>
    <row r="13" spans="1:5" x14ac:dyDescent="0.15">
      <c r="A13" s="16" t="s">
        <v>9</v>
      </c>
      <c r="B13" s="17">
        <v>169591143</v>
      </c>
      <c r="C13" s="18">
        <f t="shared" si="0"/>
        <v>10.1</v>
      </c>
      <c r="E13" s="19">
        <f t="shared" si="1"/>
        <v>0.10088556921175973</v>
      </c>
    </row>
    <row r="14" spans="1:5" x14ac:dyDescent="0.15">
      <c r="A14" s="16" t="s">
        <v>11</v>
      </c>
      <c r="B14" s="17">
        <v>93578748</v>
      </c>
      <c r="C14" s="18">
        <f t="shared" si="0"/>
        <v>5.6</v>
      </c>
      <c r="E14" s="19">
        <f t="shared" ref="E14" si="3">(B14/B$8)</f>
        <v>5.5667678695365728E-2</v>
      </c>
    </row>
    <row r="15" spans="1:5" x14ac:dyDescent="0.15">
      <c r="A15" s="16" t="s">
        <v>23</v>
      </c>
      <c r="B15" s="17">
        <v>26114087</v>
      </c>
      <c r="C15" s="20">
        <f t="shared" si="0"/>
        <v>1.6</v>
      </c>
      <c r="E15" s="19">
        <f t="shared" si="1"/>
        <v>1.5534623358487624E-2</v>
      </c>
    </row>
    <row r="16" spans="1:5" ht="13.5" customHeight="1" x14ac:dyDescent="0.15">
      <c r="A16" s="16" t="s">
        <v>12</v>
      </c>
      <c r="B16" s="17">
        <f>B8-SUM(B10:B15)</f>
        <v>240341628</v>
      </c>
      <c r="C16" s="20">
        <f>C8-SUM(C10:C15)</f>
        <v>14.200000000000017</v>
      </c>
      <c r="D16" s="1" t="s">
        <v>25</v>
      </c>
      <c r="E16" s="19">
        <f t="shared" si="1"/>
        <v>0.14297327983726726</v>
      </c>
    </row>
    <row r="17" spans="1:8" ht="13.5" customHeight="1" x14ac:dyDescent="0.15">
      <c r="A17" s="21"/>
      <c r="B17" s="22"/>
      <c r="C17" s="23"/>
    </row>
    <row r="18" spans="1:8" x14ac:dyDescent="0.15">
      <c r="E18" s="1">
        <f>SUM(C10:C16)</f>
        <v>100</v>
      </c>
    </row>
    <row r="19" spans="1:8" x14ac:dyDescent="0.15">
      <c r="A19" s="1" t="s">
        <v>13</v>
      </c>
    </row>
    <row r="20" spans="1:8" ht="14.25" thickBot="1" x14ac:dyDescent="0.2">
      <c r="A20" s="1" t="s">
        <v>2</v>
      </c>
    </row>
    <row r="21" spans="1:8" s="6" customFormat="1" ht="14.25" thickTop="1" x14ac:dyDescent="0.15">
      <c r="A21" s="3" t="s">
        <v>3</v>
      </c>
      <c r="B21" s="4" t="s">
        <v>4</v>
      </c>
      <c r="C21" s="5" t="s">
        <v>5</v>
      </c>
    </row>
    <row r="22" spans="1:8" s="6" customFormat="1" ht="7.5" customHeight="1" x14ac:dyDescent="0.15">
      <c r="A22" s="24"/>
      <c r="B22" s="8"/>
      <c r="C22" s="9"/>
    </row>
    <row r="23" spans="1:8" s="6" customFormat="1" ht="13.5" customHeight="1" x14ac:dyDescent="0.15">
      <c r="A23" s="25" t="s">
        <v>6</v>
      </c>
      <c r="B23" s="26">
        <v>1672373425</v>
      </c>
      <c r="C23" s="12">
        <v>100</v>
      </c>
    </row>
    <row r="24" spans="1:8" s="6" customFormat="1" ht="7.5" customHeight="1" x14ac:dyDescent="0.15">
      <c r="A24" s="27"/>
      <c r="B24" s="14"/>
      <c r="C24" s="15"/>
    </row>
    <row r="25" spans="1:8" x14ac:dyDescent="0.15">
      <c r="A25" s="28" t="s">
        <v>14</v>
      </c>
      <c r="B25" s="17">
        <v>418239257</v>
      </c>
      <c r="C25" s="29">
        <f>ROUND(B25/$B$23*100,1)</f>
        <v>25</v>
      </c>
      <c r="E25" s="19">
        <f>(B25/B$23)</f>
        <v>0.25008724172951985</v>
      </c>
    </row>
    <row r="26" spans="1:8" x14ac:dyDescent="0.15">
      <c r="A26" s="28" t="s">
        <v>15</v>
      </c>
      <c r="B26" s="30">
        <v>256968694</v>
      </c>
      <c r="C26" s="29">
        <f t="shared" ref="C26:C33" si="4">ROUND(B26/$B$23*100,1)</f>
        <v>15.4</v>
      </c>
      <c r="E26" s="19">
        <f t="shared" ref="E26:E34" si="5">(B26/B$23)</f>
        <v>0.15365509291084317</v>
      </c>
    </row>
    <row r="27" spans="1:8" x14ac:dyDescent="0.15">
      <c r="A27" s="28" t="s">
        <v>17</v>
      </c>
      <c r="B27" s="30">
        <v>194848714</v>
      </c>
      <c r="C27" s="29">
        <f t="shared" si="4"/>
        <v>11.7</v>
      </c>
      <c r="E27" s="19">
        <f t="shared" ref="E27" si="6">(B27/B$23)</f>
        <v>0.11651029075638415</v>
      </c>
    </row>
    <row r="28" spans="1:8" x14ac:dyDescent="0.15">
      <c r="A28" s="28" t="s">
        <v>16</v>
      </c>
      <c r="B28" s="30">
        <v>158019143</v>
      </c>
      <c r="C28" s="29">
        <f t="shared" si="4"/>
        <v>9.4</v>
      </c>
      <c r="E28" s="19">
        <f t="shared" si="5"/>
        <v>9.4487953849182932E-2</v>
      </c>
      <c r="H28" s="31"/>
    </row>
    <row r="29" spans="1:8" x14ac:dyDescent="0.15">
      <c r="A29" s="28" t="s">
        <v>19</v>
      </c>
      <c r="B29" s="30">
        <v>142337875</v>
      </c>
      <c r="C29" s="29">
        <f t="shared" si="4"/>
        <v>8.5</v>
      </c>
      <c r="E29" s="19">
        <f t="shared" si="5"/>
        <v>8.511129923031395E-2</v>
      </c>
    </row>
    <row r="30" spans="1:8" x14ac:dyDescent="0.15">
      <c r="A30" s="28" t="s">
        <v>18</v>
      </c>
      <c r="B30" s="30">
        <v>135198614</v>
      </c>
      <c r="C30" s="29">
        <f t="shared" si="4"/>
        <v>8.1</v>
      </c>
      <c r="E30" s="19">
        <f t="shared" si="5"/>
        <v>8.0842359714009451E-2</v>
      </c>
    </row>
    <row r="31" spans="1:8" x14ac:dyDescent="0.15">
      <c r="A31" s="28" t="s">
        <v>20</v>
      </c>
      <c r="B31" s="30">
        <v>102682529</v>
      </c>
      <c r="C31" s="29">
        <f t="shared" si="4"/>
        <v>6.1</v>
      </c>
      <c r="E31" s="19">
        <f t="shared" si="5"/>
        <v>6.1399282878463579E-2</v>
      </c>
    </row>
    <row r="32" spans="1:8" x14ac:dyDescent="0.15">
      <c r="A32" s="28" t="s">
        <v>22</v>
      </c>
      <c r="B32" s="30">
        <v>68159624</v>
      </c>
      <c r="C32" s="29">
        <f t="shared" si="4"/>
        <v>4.0999999999999996</v>
      </c>
      <c r="E32" s="19">
        <f t="shared" si="5"/>
        <v>4.0756222851364668E-2</v>
      </c>
    </row>
    <row r="33" spans="1:5" x14ac:dyDescent="0.15">
      <c r="A33" s="28" t="s">
        <v>21</v>
      </c>
      <c r="B33" s="30">
        <v>46422059</v>
      </c>
      <c r="C33" s="29">
        <f t="shared" si="4"/>
        <v>2.8</v>
      </c>
      <c r="E33" s="19">
        <f t="shared" si="5"/>
        <v>2.7758189831317129E-2</v>
      </c>
    </row>
    <row r="34" spans="1:5" x14ac:dyDescent="0.15">
      <c r="A34" s="28" t="s">
        <v>12</v>
      </c>
      <c r="B34" s="17">
        <f>B23-SUM(B25:B33)</f>
        <v>149496916</v>
      </c>
      <c r="C34" s="29">
        <f>C23-SUM(C25:C33)</f>
        <v>8.9000000000000199</v>
      </c>
      <c r="E34" s="19">
        <f t="shared" si="5"/>
        <v>8.9392066248601146E-2</v>
      </c>
    </row>
    <row r="35" spans="1:5" ht="12" customHeight="1" x14ac:dyDescent="0.15">
      <c r="A35" s="32"/>
      <c r="B35" s="22"/>
      <c r="C35" s="23"/>
    </row>
    <row r="36" spans="1:5" ht="7.5" customHeight="1" x14ac:dyDescent="0.15">
      <c r="A36" s="28"/>
      <c r="B36" s="28"/>
      <c r="C36" s="29"/>
    </row>
    <row r="37" spans="1:5" x14ac:dyDescent="0.15">
      <c r="A37" s="1" t="s">
        <v>24</v>
      </c>
      <c r="E37" s="1">
        <f>SUM(C25:C34)</f>
        <v>100</v>
      </c>
    </row>
  </sheetData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2014-02-21T10:38:06Z</cp:lastPrinted>
  <dcterms:created xsi:type="dcterms:W3CDTF">2014-02-21T09:54:19Z</dcterms:created>
  <dcterms:modified xsi:type="dcterms:W3CDTF">2018-01-05T01:55:38Z</dcterms:modified>
</cp:coreProperties>
</file>