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815" activeTab="0"/>
  </bookViews>
  <sheets>
    <sheet name="9-1" sheetId="1" r:id="rId1"/>
  </sheets>
  <definedNames>
    <definedName name="_xlnm.Print_Area" localSheetId="0">'9-1'!$A$1:$V$87</definedName>
    <definedName name="_xlnm.Print_Titles" localSheetId="0">'9-1'!$1:$4</definedName>
  </definedNames>
  <calcPr fullCalcOnLoad="1"/>
</workbook>
</file>

<file path=xl/sharedStrings.xml><?xml version="1.0" encoding="utf-8"?>
<sst xmlns="http://schemas.openxmlformats.org/spreadsheetml/2006/main" count="105" uniqueCount="86">
  <si>
    <t>1．計（国立＋公立＋私立）</t>
  </si>
  <si>
    <t>計</t>
  </si>
  <si>
    <t>1学年</t>
  </si>
  <si>
    <t>2学年</t>
  </si>
  <si>
    <t>3学年</t>
  </si>
  <si>
    <t>4学年</t>
  </si>
  <si>
    <t>5学年</t>
  </si>
  <si>
    <t>6学年</t>
  </si>
  <si>
    <t>区　　分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</si>
  <si>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</si>
  <si>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</si>
  <si>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</si>
  <si>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</si>
  <si>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</si>
  <si>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</si>
  <si>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</si>
  <si>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</si>
  <si>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</si>
  <si>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</si>
  <si>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</si>
  <si>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</si>
  <si>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</si>
  <si>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</si>
  <si>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</si>
  <si>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</si>
  <si>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</si>
  <si>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</si>
  <si>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</si>
  <si>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</si>
  <si>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</si>
  <si>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</si>
  <si>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</si>
  <si>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</si>
  <si>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</si>
  <si>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</si>
  <si>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</si>
  <si>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</si>
  <si>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</si>
  <si>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</si>
  <si>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</si>
  <si>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</si>
  <si>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</si>
  <si>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</si>
  <si>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</si>
  <si>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</si>
  <si>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</si>
  <si>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</si>
  <si>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</si>
  <si>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</si>
  <si>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</si>
  <si>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</si>
  <si>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</si>
  <si>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</si>
  <si>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</si>
  <si>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</si>
  <si>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</si>
  <si>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</si>
  <si>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</si>
  <si>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</si>
  <si>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</si>
  <si>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</si>
  <si>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</si>
  <si>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</si>
  <si>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</si>
  <si>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</si>
  <si>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</si>
  <si>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</si>
  <si>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</si>
  <si>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</si>
  <si>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</si>
  <si>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</si>
  <si>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</si>
  <si>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</si>
  <si>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</si>
  <si>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</si>
  <si>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</si>
  <si>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</si>
  <si>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</si>
  <si>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</si>
  <si>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小学校</t>
  </si>
  <si>
    <t>9.学年別児童数</t>
  </si>
  <si>
    <t>鎌ケ谷市</t>
  </si>
  <si>
    <t>袖ケ浦市</t>
  </si>
  <si>
    <r>
      <t>平成24</t>
    </r>
    <r>
      <rPr>
        <sz val="10"/>
        <rFont val="ＭＳ 明朝"/>
        <family val="1"/>
      </rPr>
      <t>年度</t>
    </r>
  </si>
  <si>
    <t>平成25年度</t>
  </si>
  <si>
    <t>大網白里市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</si>
</sst>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5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8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38" fontId="0" fillId="0" borderId="13" xfId="69" applyFont="1" applyFill="1" applyBorder="1" applyAlignment="1">
      <alignment horizontal="right" vertical="center"/>
    </xf>
    <xf numFmtId="38" fontId="0" fillId="0" borderId="14" xfId="69" applyFont="1" applyFill="1" applyBorder="1" applyAlignment="1">
      <alignment horizontal="right" vertical="center"/>
    </xf>
    <xf numFmtId="38" fontId="0" fillId="0" borderId="0" xfId="69" applyFont="1" applyFill="1" applyBorder="1" applyAlignment="1">
      <alignment horizontal="right" vertical="center"/>
    </xf>
    <xf numFmtId="38" fontId="0" fillId="0" borderId="0" xfId="69" applyFont="1" applyFill="1" applyBorder="1" applyAlignment="1">
      <alignment horizontal="right" vertical="center"/>
    </xf>
    <xf numFmtId="38" fontId="0" fillId="0" borderId="15" xfId="69" applyFont="1" applyFill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38" fontId="0" fillId="0" borderId="3" xfId="69" applyFont="1" applyFill="1" applyBorder="1" applyAlignment="1">
      <alignment horizontal="center" vertical="center"/>
    </xf>
    <xf numFmtId="38" fontId="0" fillId="0" borderId="14" xfId="69" applyFont="1" applyFill="1" applyBorder="1" applyAlignment="1">
      <alignment horizontal="centerContinuous"/>
    </xf>
    <xf numFmtId="38" fontId="0" fillId="0" borderId="16" xfId="69" applyFont="1" applyFill="1" applyBorder="1" applyAlignment="1">
      <alignment horizontal="centerContinuous"/>
    </xf>
    <xf numFmtId="38" fontId="0" fillId="0" borderId="17" xfId="69" applyFont="1" applyFill="1" applyBorder="1" applyAlignment="1">
      <alignment horizontal="centerContinuous"/>
    </xf>
    <xf numFmtId="38" fontId="2" fillId="0" borderId="0" xfId="69" applyFont="1" applyFill="1" applyBorder="1" applyAlignment="1">
      <alignment horizontal="center"/>
    </xf>
    <xf numFmtId="38" fontId="0" fillId="0" borderId="0" xfId="69" applyFont="1" applyFill="1" applyAlignment="1">
      <alignment vertical="center"/>
    </xf>
    <xf numFmtId="38" fontId="0" fillId="0" borderId="0" xfId="69" applyFont="1" applyFill="1" applyAlignment="1">
      <alignment horizontal="center" vertical="center"/>
    </xf>
    <xf numFmtId="38" fontId="0" fillId="0" borderId="18" xfId="69" applyFont="1" applyFill="1" applyBorder="1" applyAlignment="1" applyProtection="1">
      <alignment horizontal="distributed" vertical="center"/>
      <protection hidden="1"/>
    </xf>
    <xf numFmtId="38" fontId="0" fillId="0" borderId="0" xfId="69" applyFont="1" applyFill="1" applyBorder="1" applyAlignment="1" applyProtection="1">
      <alignment horizontal="right" vertical="center"/>
      <protection hidden="1"/>
    </xf>
    <xf numFmtId="38" fontId="0" fillId="0" borderId="13" xfId="69" applyFont="1" applyFill="1" applyBorder="1" applyAlignment="1" applyProtection="1">
      <alignment horizontal="right" vertical="center"/>
      <protection hidden="1"/>
    </xf>
    <xf numFmtId="38" fontId="0" fillId="0" borderId="0" xfId="69" applyFont="1" applyFill="1" applyBorder="1" applyAlignment="1" applyProtection="1">
      <alignment vertical="center"/>
      <protection hidden="1"/>
    </xf>
    <xf numFmtId="38" fontId="0" fillId="0" borderId="18" xfId="69" applyFont="1" applyFill="1" applyBorder="1" applyAlignment="1">
      <alignment horizontal="distributed" vertical="center"/>
    </xf>
    <xf numFmtId="38" fontId="0" fillId="0" borderId="18" xfId="69" applyFont="1" applyFill="1" applyBorder="1" applyAlignment="1">
      <alignment horizontal="right" vertical="center"/>
    </xf>
    <xf numFmtId="38" fontId="0" fillId="0" borderId="19" xfId="69" applyFont="1" applyFill="1" applyBorder="1" applyAlignment="1">
      <alignment horizontal="right" vertical="center"/>
    </xf>
    <xf numFmtId="38" fontId="7" fillId="0" borderId="18" xfId="69" applyFont="1" applyFill="1" applyBorder="1" applyAlignment="1">
      <alignment horizontal="distributed" vertical="center"/>
    </xf>
    <xf numFmtId="38" fontId="7" fillId="0" borderId="19" xfId="69" applyFont="1" applyFill="1" applyBorder="1" applyAlignment="1">
      <alignment horizontal="right" vertical="center"/>
    </xf>
    <xf numFmtId="38" fontId="7" fillId="0" borderId="0" xfId="69" applyFont="1" applyFill="1" applyBorder="1" applyAlignment="1">
      <alignment horizontal="right" vertical="center"/>
    </xf>
    <xf numFmtId="38" fontId="7" fillId="0" borderId="13" xfId="69" applyFont="1" applyFill="1" applyBorder="1" applyAlignment="1">
      <alignment horizontal="right" vertical="center"/>
    </xf>
    <xf numFmtId="38" fontId="7" fillId="0" borderId="0" xfId="69" applyFont="1" applyFill="1" applyBorder="1" applyAlignment="1">
      <alignment vertical="center"/>
    </xf>
    <xf numFmtId="38" fontId="7" fillId="0" borderId="0" xfId="69" applyFont="1" applyFill="1" applyAlignment="1">
      <alignment vertical="center"/>
    </xf>
    <xf numFmtId="38" fontId="0" fillId="0" borderId="20" xfId="69" applyFont="1" applyFill="1" applyBorder="1" applyAlignment="1">
      <alignment horizontal="distributed" vertical="center"/>
    </xf>
    <xf numFmtId="38" fontId="0" fillId="0" borderId="21" xfId="69" applyFont="1" applyFill="1" applyBorder="1" applyAlignment="1">
      <alignment horizontal="right" vertical="center"/>
    </xf>
    <xf numFmtId="38" fontId="0" fillId="0" borderId="22" xfId="69" applyFont="1" applyFill="1" applyBorder="1" applyAlignment="1">
      <alignment horizontal="right" vertical="center"/>
    </xf>
    <xf numFmtId="38" fontId="0" fillId="0" borderId="0" xfId="69" applyFont="1" applyFill="1" applyAlignment="1">
      <alignment horizontal="distributed" vertical="center"/>
    </xf>
    <xf numFmtId="38" fontId="0" fillId="0" borderId="0" xfId="69" applyFont="1" applyFill="1" applyAlignment="1">
      <alignment horizontal="distributed"/>
    </xf>
    <xf numFmtId="38" fontId="0" fillId="0" borderId="0" xfId="69" applyFont="1" applyAlignment="1">
      <alignment vertical="center" shrinkToFit="1"/>
    </xf>
    <xf numFmtId="38" fontId="0" fillId="0" borderId="13" xfId="69" applyFont="1" applyBorder="1" applyAlignment="1">
      <alignment vertical="center" shrinkToFit="1"/>
    </xf>
    <xf numFmtId="38" fontId="0" fillId="0" borderId="21" xfId="69" applyFont="1" applyBorder="1" applyAlignment="1">
      <alignment vertical="center" shrinkToFit="1"/>
    </xf>
    <xf numFmtId="38" fontId="0" fillId="0" borderId="18" xfId="69" applyFont="1" applyFill="1" applyBorder="1" applyAlignment="1">
      <alignment horizontal="distributed" vertical="center"/>
    </xf>
    <xf numFmtId="38" fontId="5" fillId="0" borderId="0" xfId="69" applyFont="1" applyFill="1" applyAlignment="1">
      <alignment horizontal="center" vertical="center"/>
    </xf>
    <xf numFmtId="38" fontId="0" fillId="0" borderId="21" xfId="69" applyFont="1" applyFill="1" applyBorder="1" applyAlignment="1">
      <alignment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23" xfId="69" applyFont="1" applyBorder="1" applyAlignment="1">
      <alignment vertical="center" shrinkToFi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90" sqref="H90"/>
    </sheetView>
  </sheetViews>
  <sheetFormatPr defaultColWidth="10.75390625" defaultRowHeight="12.75"/>
  <cols>
    <col min="1" max="1" width="12.00390625" style="12" customWidth="1"/>
    <col min="2" max="4" width="11.125" style="12" bestFit="1" customWidth="1"/>
    <col min="5" max="19" width="9.875" style="12" bestFit="1" customWidth="1"/>
    <col min="20" max="20" width="11.125" style="12" bestFit="1" customWidth="1"/>
    <col min="21" max="22" width="9.875" style="12" bestFit="1" customWidth="1"/>
    <col min="23" max="16384" width="10.75390625" style="12" customWidth="1"/>
  </cols>
  <sheetData>
    <row r="1" spans="1:22" ht="15" customHeight="1">
      <c r="A1" s="13" t="s">
        <v>79</v>
      </c>
      <c r="B1" s="36" t="s">
        <v>80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ht="15" customHeight="1">
      <c r="A2" s="37" t="s">
        <v>0</v>
      </c>
      <c r="B2" s="37"/>
      <c r="C2" s="37"/>
      <c r="D2" s="37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" customHeight="1">
      <c r="A3" s="38" t="s">
        <v>8</v>
      </c>
      <c r="B3" s="10" t="s">
        <v>1</v>
      </c>
      <c r="C3" s="9"/>
      <c r="D3" s="9"/>
      <c r="E3" s="10" t="s">
        <v>2</v>
      </c>
      <c r="F3" s="9"/>
      <c r="G3" s="9"/>
      <c r="H3" s="10" t="s">
        <v>3</v>
      </c>
      <c r="I3" s="9"/>
      <c r="J3" s="9"/>
      <c r="K3" s="10" t="s">
        <v>4</v>
      </c>
      <c r="L3" s="9"/>
      <c r="M3" s="9"/>
      <c r="N3" s="10" t="s">
        <v>5</v>
      </c>
      <c r="O3" s="9"/>
      <c r="P3" s="9"/>
      <c r="Q3" s="10" t="s">
        <v>6</v>
      </c>
      <c r="R3" s="9"/>
      <c r="S3" s="9"/>
      <c r="T3" s="10" t="s">
        <v>7</v>
      </c>
      <c r="U3" s="9"/>
      <c r="V3" s="8"/>
      <c r="W3" s="11"/>
    </row>
    <row r="4" spans="1:23" ht="15" customHeight="1">
      <c r="A4" s="39"/>
      <c r="B4" s="7" t="s">
        <v>1</v>
      </c>
      <c r="C4" s="7" t="s">
        <v>9</v>
      </c>
      <c r="D4" s="7" t="s">
        <v>10</v>
      </c>
      <c r="E4" s="7" t="s">
        <v>1</v>
      </c>
      <c r="F4" s="7" t="s">
        <v>9</v>
      </c>
      <c r="G4" s="7" t="s">
        <v>10</v>
      </c>
      <c r="H4" s="7" t="s">
        <v>1</v>
      </c>
      <c r="I4" s="7" t="s">
        <v>9</v>
      </c>
      <c r="J4" s="7" t="s">
        <v>10</v>
      </c>
      <c r="K4" s="7" t="s">
        <v>1</v>
      </c>
      <c r="L4" s="7" t="s">
        <v>9</v>
      </c>
      <c r="M4" s="7" t="s">
        <v>10</v>
      </c>
      <c r="N4" s="7" t="s">
        <v>1</v>
      </c>
      <c r="O4" s="7" t="s">
        <v>9</v>
      </c>
      <c r="P4" s="7" t="s">
        <v>10</v>
      </c>
      <c r="Q4" s="7" t="s">
        <v>1</v>
      </c>
      <c r="R4" s="7" t="s">
        <v>9</v>
      </c>
      <c r="S4" s="7" t="s">
        <v>10</v>
      </c>
      <c r="T4" s="7" t="s">
        <v>1</v>
      </c>
      <c r="U4" s="7" t="s">
        <v>9</v>
      </c>
      <c r="V4" s="7" t="s">
        <v>10</v>
      </c>
      <c r="W4" s="6"/>
    </row>
    <row r="5" spans="1:23" ht="15" customHeight="1">
      <c r="A5" s="5" t="s">
        <v>83</v>
      </c>
      <c r="B5" s="4">
        <v>329632</v>
      </c>
      <c r="C5" s="4">
        <v>168663</v>
      </c>
      <c r="D5" s="3">
        <v>160969</v>
      </c>
      <c r="E5" s="4">
        <v>51839</v>
      </c>
      <c r="F5" s="4">
        <v>26505</v>
      </c>
      <c r="G5" s="4">
        <v>25334</v>
      </c>
      <c r="H5" s="4">
        <v>54231</v>
      </c>
      <c r="I5" s="4">
        <v>27755</v>
      </c>
      <c r="J5" s="4">
        <v>26476</v>
      </c>
      <c r="K5" s="4">
        <v>54761</v>
      </c>
      <c r="L5" s="4">
        <v>27965</v>
      </c>
      <c r="M5" s="4">
        <v>26796</v>
      </c>
      <c r="N5" s="4">
        <v>55891</v>
      </c>
      <c r="O5" s="4">
        <v>28590</v>
      </c>
      <c r="P5" s="4">
        <v>27301</v>
      </c>
      <c r="Q5" s="4">
        <v>56285</v>
      </c>
      <c r="R5" s="4">
        <v>28711</v>
      </c>
      <c r="S5" s="4">
        <v>27574</v>
      </c>
      <c r="T5" s="4">
        <v>56625</v>
      </c>
      <c r="U5" s="4">
        <v>29137</v>
      </c>
      <c r="V5" s="2">
        <v>27488</v>
      </c>
      <c r="W5" s="6"/>
    </row>
    <row r="6" spans="1:23" ht="15" customHeight="1">
      <c r="A6" s="21" t="s">
        <v>84</v>
      </c>
      <c r="B6" s="23">
        <f>SUM(B12:B13)</f>
        <v>326144</v>
      </c>
      <c r="C6" s="23">
        <f aca="true" t="shared" si="0" ref="C6:V6">SUM(C12:C13)</f>
        <v>166714</v>
      </c>
      <c r="D6" s="23">
        <f t="shared" si="0"/>
        <v>159430</v>
      </c>
      <c r="E6" s="23">
        <f t="shared" si="0"/>
        <v>53267</v>
      </c>
      <c r="F6" s="23">
        <f t="shared" si="0"/>
        <v>27241</v>
      </c>
      <c r="G6" s="23">
        <f t="shared" si="0"/>
        <v>26026</v>
      </c>
      <c r="H6" s="23">
        <f t="shared" si="0"/>
        <v>51802</v>
      </c>
      <c r="I6" s="23">
        <f t="shared" si="0"/>
        <v>26499</v>
      </c>
      <c r="J6" s="23">
        <f t="shared" si="0"/>
        <v>25303</v>
      </c>
      <c r="K6" s="23">
        <f t="shared" si="0"/>
        <v>54148</v>
      </c>
      <c r="L6" s="23">
        <f t="shared" si="0"/>
        <v>27709</v>
      </c>
      <c r="M6" s="23">
        <f t="shared" si="0"/>
        <v>26439</v>
      </c>
      <c r="N6" s="23">
        <f t="shared" si="0"/>
        <v>54732</v>
      </c>
      <c r="O6" s="23">
        <f t="shared" si="0"/>
        <v>27929</v>
      </c>
      <c r="P6" s="23">
        <f t="shared" si="0"/>
        <v>26803</v>
      </c>
      <c r="Q6" s="23">
        <f t="shared" si="0"/>
        <v>55949</v>
      </c>
      <c r="R6" s="23">
        <f t="shared" si="0"/>
        <v>28627</v>
      </c>
      <c r="S6" s="23">
        <f t="shared" si="0"/>
        <v>27322</v>
      </c>
      <c r="T6" s="23">
        <f t="shared" si="0"/>
        <v>56246</v>
      </c>
      <c r="U6" s="23">
        <f t="shared" si="0"/>
        <v>28709</v>
      </c>
      <c r="V6" s="24">
        <f t="shared" si="0"/>
        <v>27537</v>
      </c>
      <c r="W6" s="6"/>
    </row>
    <row r="7" spans="1:23" ht="1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  <c r="W7" s="17"/>
    </row>
    <row r="8" spans="1:23" ht="15" customHeight="1">
      <c r="A8" s="18" t="s">
        <v>11</v>
      </c>
      <c r="B8" s="4">
        <v>685</v>
      </c>
      <c r="C8" s="4">
        <v>345</v>
      </c>
      <c r="D8" s="4">
        <v>340</v>
      </c>
      <c r="E8" s="4">
        <v>104</v>
      </c>
      <c r="F8" s="4">
        <v>52</v>
      </c>
      <c r="G8" s="4">
        <v>52</v>
      </c>
      <c r="H8" s="4">
        <v>101</v>
      </c>
      <c r="I8" s="4">
        <v>50</v>
      </c>
      <c r="J8" s="4">
        <v>51</v>
      </c>
      <c r="K8" s="4">
        <v>118</v>
      </c>
      <c r="L8" s="4">
        <v>59</v>
      </c>
      <c r="M8" s="4">
        <v>59</v>
      </c>
      <c r="N8" s="4">
        <v>118</v>
      </c>
      <c r="O8" s="4">
        <v>59</v>
      </c>
      <c r="P8" s="4">
        <v>59</v>
      </c>
      <c r="Q8" s="4">
        <v>121</v>
      </c>
      <c r="R8" s="4">
        <v>63</v>
      </c>
      <c r="S8" s="4">
        <v>58</v>
      </c>
      <c r="T8" s="4">
        <v>123</v>
      </c>
      <c r="U8" s="4">
        <v>62</v>
      </c>
      <c r="V8" s="1">
        <v>61</v>
      </c>
      <c r="W8" s="6"/>
    </row>
    <row r="9" spans="1:23" ht="15" customHeight="1">
      <c r="A9" s="18" t="s">
        <v>12</v>
      </c>
      <c r="B9" s="4">
        <v>322121</v>
      </c>
      <c r="C9" s="4">
        <v>164893</v>
      </c>
      <c r="D9" s="4">
        <v>157228</v>
      </c>
      <c r="E9" s="4">
        <v>52617</v>
      </c>
      <c r="F9" s="4">
        <v>26915</v>
      </c>
      <c r="G9" s="4">
        <v>25702</v>
      </c>
      <c r="H9" s="4">
        <v>51141</v>
      </c>
      <c r="I9" s="4">
        <v>26185</v>
      </c>
      <c r="J9" s="4">
        <v>24956</v>
      </c>
      <c r="K9" s="4">
        <v>53506</v>
      </c>
      <c r="L9" s="4">
        <v>27428</v>
      </c>
      <c r="M9" s="4">
        <v>26078</v>
      </c>
      <c r="N9" s="4">
        <v>54062</v>
      </c>
      <c r="O9" s="4">
        <v>27633</v>
      </c>
      <c r="P9" s="4">
        <v>26429</v>
      </c>
      <c r="Q9" s="4">
        <v>55242</v>
      </c>
      <c r="R9" s="4">
        <v>28319</v>
      </c>
      <c r="S9" s="4">
        <v>26923</v>
      </c>
      <c r="T9" s="4">
        <v>55553</v>
      </c>
      <c r="U9" s="4">
        <v>28413</v>
      </c>
      <c r="V9" s="1">
        <v>27140</v>
      </c>
      <c r="W9" s="6"/>
    </row>
    <row r="10" spans="1:23" ht="15" customHeight="1">
      <c r="A10" s="18" t="s">
        <v>13</v>
      </c>
      <c r="B10" s="4">
        <v>3338</v>
      </c>
      <c r="C10" s="4">
        <v>1476</v>
      </c>
      <c r="D10" s="4">
        <v>1862</v>
      </c>
      <c r="E10" s="4">
        <v>546</v>
      </c>
      <c r="F10" s="4">
        <v>274</v>
      </c>
      <c r="G10" s="4">
        <v>272</v>
      </c>
      <c r="H10" s="4">
        <v>560</v>
      </c>
      <c r="I10" s="4">
        <v>264</v>
      </c>
      <c r="J10" s="4">
        <v>296</v>
      </c>
      <c r="K10" s="4">
        <v>524</v>
      </c>
      <c r="L10" s="4">
        <v>222</v>
      </c>
      <c r="M10" s="4">
        <v>302</v>
      </c>
      <c r="N10" s="4">
        <v>552</v>
      </c>
      <c r="O10" s="4">
        <v>237</v>
      </c>
      <c r="P10" s="4">
        <v>315</v>
      </c>
      <c r="Q10" s="4">
        <v>586</v>
      </c>
      <c r="R10" s="4">
        <v>245</v>
      </c>
      <c r="S10" s="4">
        <v>341</v>
      </c>
      <c r="T10" s="4">
        <v>570</v>
      </c>
      <c r="U10" s="4">
        <v>234</v>
      </c>
      <c r="V10" s="1">
        <v>336</v>
      </c>
      <c r="W10" s="6"/>
    </row>
    <row r="11" spans="1:23" ht="15" customHeight="1">
      <c r="A11" s="14"/>
      <c r="B11" s="15"/>
      <c r="C11" s="15"/>
      <c r="D11" s="15"/>
      <c r="E11" s="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7"/>
    </row>
    <row r="12" spans="1:23" ht="15" customHeight="1">
      <c r="A12" s="18" t="s">
        <v>14</v>
      </c>
      <c r="B12" s="4">
        <f>SUM(B15,B23:B58)</f>
        <v>316657</v>
      </c>
      <c r="C12" s="4">
        <f>SUM(C15,C23:C58)</f>
        <v>161857</v>
      </c>
      <c r="D12" s="4">
        <f>SUM(D15,D23:D58)</f>
        <v>154800</v>
      </c>
      <c r="E12" s="4">
        <f aca="true" t="shared" si="1" ref="E12:V12">SUM(E15,E23:E58)</f>
        <v>51815</v>
      </c>
      <c r="F12" s="4">
        <f t="shared" si="1"/>
        <v>26509</v>
      </c>
      <c r="G12" s="4">
        <f t="shared" si="1"/>
        <v>25306</v>
      </c>
      <c r="H12" s="4">
        <f t="shared" si="1"/>
        <v>50342</v>
      </c>
      <c r="I12" s="4">
        <f t="shared" si="1"/>
        <v>25732</v>
      </c>
      <c r="J12" s="4">
        <f t="shared" si="1"/>
        <v>24610</v>
      </c>
      <c r="K12" s="4">
        <f t="shared" si="1"/>
        <v>52603</v>
      </c>
      <c r="L12" s="4">
        <f t="shared" si="1"/>
        <v>26954</v>
      </c>
      <c r="M12" s="4">
        <f t="shared" si="1"/>
        <v>25649</v>
      </c>
      <c r="N12" s="4">
        <f t="shared" si="1"/>
        <v>53115</v>
      </c>
      <c r="O12" s="4">
        <f t="shared" si="1"/>
        <v>27109</v>
      </c>
      <c r="P12" s="4">
        <f t="shared" si="1"/>
        <v>26006</v>
      </c>
      <c r="Q12" s="4">
        <f t="shared" si="1"/>
        <v>54327</v>
      </c>
      <c r="R12" s="4">
        <f t="shared" si="1"/>
        <v>27759</v>
      </c>
      <c r="S12" s="4">
        <f t="shared" si="1"/>
        <v>26568</v>
      </c>
      <c r="T12" s="4">
        <f t="shared" si="1"/>
        <v>54455</v>
      </c>
      <c r="U12" s="4">
        <f t="shared" si="1"/>
        <v>27794</v>
      </c>
      <c r="V12" s="1">
        <f t="shared" si="1"/>
        <v>26661</v>
      </c>
      <c r="W12" s="6"/>
    </row>
    <row r="13" spans="1:23" ht="15" customHeight="1">
      <c r="A13" s="18" t="s">
        <v>15</v>
      </c>
      <c r="B13" s="4">
        <f aca="true" t="shared" si="2" ref="B13:V13">SUM(B60,B64,B69,B74,B82,B86)</f>
        <v>9487</v>
      </c>
      <c r="C13" s="4">
        <f t="shared" si="2"/>
        <v>4857</v>
      </c>
      <c r="D13" s="4">
        <f t="shared" si="2"/>
        <v>4630</v>
      </c>
      <c r="E13" s="4">
        <f t="shared" si="2"/>
        <v>1452</v>
      </c>
      <c r="F13" s="4">
        <f t="shared" si="2"/>
        <v>732</v>
      </c>
      <c r="G13" s="4">
        <f t="shared" si="2"/>
        <v>720</v>
      </c>
      <c r="H13" s="4">
        <f t="shared" si="2"/>
        <v>1460</v>
      </c>
      <c r="I13" s="4">
        <f t="shared" si="2"/>
        <v>767</v>
      </c>
      <c r="J13" s="4">
        <f t="shared" si="2"/>
        <v>693</v>
      </c>
      <c r="K13" s="4">
        <f t="shared" si="2"/>
        <v>1545</v>
      </c>
      <c r="L13" s="4">
        <f t="shared" si="2"/>
        <v>755</v>
      </c>
      <c r="M13" s="4">
        <f t="shared" si="2"/>
        <v>790</v>
      </c>
      <c r="N13" s="4">
        <f t="shared" si="2"/>
        <v>1617</v>
      </c>
      <c r="O13" s="4">
        <f t="shared" si="2"/>
        <v>820</v>
      </c>
      <c r="P13" s="4">
        <f t="shared" si="2"/>
        <v>797</v>
      </c>
      <c r="Q13" s="4">
        <f t="shared" si="2"/>
        <v>1622</v>
      </c>
      <c r="R13" s="4">
        <f t="shared" si="2"/>
        <v>868</v>
      </c>
      <c r="S13" s="4">
        <f t="shared" si="2"/>
        <v>754</v>
      </c>
      <c r="T13" s="4">
        <f t="shared" si="2"/>
        <v>1791</v>
      </c>
      <c r="U13" s="4">
        <f t="shared" si="2"/>
        <v>915</v>
      </c>
      <c r="V13" s="1">
        <f t="shared" si="2"/>
        <v>876</v>
      </c>
      <c r="W13" s="6"/>
    </row>
    <row r="14" spans="1:23" ht="1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7"/>
    </row>
    <row r="15" spans="1:23" ht="15" customHeight="1">
      <c r="A15" s="18" t="s">
        <v>16</v>
      </c>
      <c r="B15" s="4">
        <f>SUM(B16:B21)</f>
        <v>51963</v>
      </c>
      <c r="C15" s="4">
        <f aca="true" t="shared" si="3" ref="C15:U15">SUM(C16:C21)</f>
        <v>26568</v>
      </c>
      <c r="D15" s="4">
        <f t="shared" si="3"/>
        <v>25395</v>
      </c>
      <c r="E15" s="4">
        <f t="shared" si="3"/>
        <v>8370</v>
      </c>
      <c r="F15" s="4">
        <f t="shared" si="3"/>
        <v>4321</v>
      </c>
      <c r="G15" s="4">
        <f t="shared" si="3"/>
        <v>4049</v>
      </c>
      <c r="H15" s="4">
        <f t="shared" si="3"/>
        <v>8270</v>
      </c>
      <c r="I15" s="4">
        <f t="shared" si="3"/>
        <v>4204</v>
      </c>
      <c r="J15" s="4">
        <f t="shared" si="3"/>
        <v>4066</v>
      </c>
      <c r="K15" s="4">
        <f t="shared" si="3"/>
        <v>8656</v>
      </c>
      <c r="L15" s="4">
        <f t="shared" si="3"/>
        <v>4452</v>
      </c>
      <c r="M15" s="4">
        <f t="shared" si="3"/>
        <v>4204</v>
      </c>
      <c r="N15" s="4">
        <f t="shared" si="3"/>
        <v>8590</v>
      </c>
      <c r="O15" s="4">
        <f t="shared" si="3"/>
        <v>4366</v>
      </c>
      <c r="P15" s="4">
        <f t="shared" si="3"/>
        <v>4224</v>
      </c>
      <c r="Q15" s="4">
        <f t="shared" si="3"/>
        <v>9054</v>
      </c>
      <c r="R15" s="4">
        <f t="shared" si="3"/>
        <v>4619</v>
      </c>
      <c r="S15" s="4">
        <f>SUM(S16:S21)</f>
        <v>4435</v>
      </c>
      <c r="T15" s="4">
        <f t="shared" si="3"/>
        <v>9023</v>
      </c>
      <c r="U15" s="4">
        <f t="shared" si="3"/>
        <v>4606</v>
      </c>
      <c r="V15" s="1">
        <f>SUM(V16:V21)</f>
        <v>4417</v>
      </c>
      <c r="W15" s="6"/>
    </row>
    <row r="16" spans="1:23" ht="15" customHeight="1">
      <c r="A16" s="19" t="s">
        <v>17</v>
      </c>
      <c r="B16" s="32">
        <v>9278</v>
      </c>
      <c r="C16" s="32">
        <v>4805</v>
      </c>
      <c r="D16" s="32">
        <v>4473</v>
      </c>
      <c r="E16" s="32">
        <v>1537</v>
      </c>
      <c r="F16" s="32">
        <v>782</v>
      </c>
      <c r="G16" s="32">
        <v>755</v>
      </c>
      <c r="H16" s="32">
        <v>1554</v>
      </c>
      <c r="I16" s="32">
        <v>792</v>
      </c>
      <c r="J16" s="32">
        <v>762</v>
      </c>
      <c r="K16" s="32">
        <v>1502</v>
      </c>
      <c r="L16" s="32">
        <v>773</v>
      </c>
      <c r="M16" s="32">
        <v>729</v>
      </c>
      <c r="N16" s="32">
        <v>1539</v>
      </c>
      <c r="O16" s="32">
        <v>816</v>
      </c>
      <c r="P16" s="32">
        <v>723</v>
      </c>
      <c r="Q16" s="32">
        <v>1598</v>
      </c>
      <c r="R16" s="32">
        <v>847</v>
      </c>
      <c r="S16" s="32">
        <v>751</v>
      </c>
      <c r="T16" s="32">
        <v>1548</v>
      </c>
      <c r="U16" s="32">
        <v>795</v>
      </c>
      <c r="V16" s="33">
        <v>753</v>
      </c>
      <c r="W16" s="6"/>
    </row>
    <row r="17" spans="1:23" ht="15" customHeight="1">
      <c r="A17" s="19" t="s">
        <v>18</v>
      </c>
      <c r="B17" s="32">
        <v>8973</v>
      </c>
      <c r="C17" s="32">
        <v>4561</v>
      </c>
      <c r="D17" s="32">
        <v>4412</v>
      </c>
      <c r="E17" s="32">
        <v>1386</v>
      </c>
      <c r="F17" s="32">
        <v>724</v>
      </c>
      <c r="G17" s="32">
        <v>662</v>
      </c>
      <c r="H17" s="32">
        <v>1420</v>
      </c>
      <c r="I17" s="32">
        <v>724</v>
      </c>
      <c r="J17" s="32">
        <v>696</v>
      </c>
      <c r="K17" s="32">
        <v>1516</v>
      </c>
      <c r="L17" s="32">
        <v>774</v>
      </c>
      <c r="M17" s="32">
        <v>742</v>
      </c>
      <c r="N17" s="32">
        <v>1467</v>
      </c>
      <c r="O17" s="32">
        <v>740</v>
      </c>
      <c r="P17" s="32">
        <v>727</v>
      </c>
      <c r="Q17" s="32">
        <v>1561</v>
      </c>
      <c r="R17" s="32">
        <v>787</v>
      </c>
      <c r="S17" s="32">
        <v>774</v>
      </c>
      <c r="T17" s="32">
        <v>1623</v>
      </c>
      <c r="U17" s="32">
        <v>812</v>
      </c>
      <c r="V17" s="33">
        <v>811</v>
      </c>
      <c r="W17" s="6"/>
    </row>
    <row r="18" spans="1:23" ht="15" customHeight="1">
      <c r="A18" s="19" t="s">
        <v>19</v>
      </c>
      <c r="B18" s="32">
        <v>9597</v>
      </c>
      <c r="C18" s="32">
        <v>4911</v>
      </c>
      <c r="D18" s="32">
        <v>4686</v>
      </c>
      <c r="E18" s="32">
        <v>1581</v>
      </c>
      <c r="F18" s="32">
        <v>826</v>
      </c>
      <c r="G18" s="32">
        <v>755</v>
      </c>
      <c r="H18" s="32">
        <v>1541</v>
      </c>
      <c r="I18" s="32">
        <v>759</v>
      </c>
      <c r="J18" s="32">
        <v>782</v>
      </c>
      <c r="K18" s="32">
        <v>1647</v>
      </c>
      <c r="L18" s="32">
        <v>862</v>
      </c>
      <c r="M18" s="32">
        <v>785</v>
      </c>
      <c r="N18" s="32">
        <v>1579</v>
      </c>
      <c r="O18" s="32">
        <v>778</v>
      </c>
      <c r="P18" s="32">
        <v>801</v>
      </c>
      <c r="Q18" s="32">
        <v>1624</v>
      </c>
      <c r="R18" s="32">
        <v>834</v>
      </c>
      <c r="S18" s="32">
        <v>790</v>
      </c>
      <c r="T18" s="32">
        <v>1625</v>
      </c>
      <c r="U18" s="32">
        <v>852</v>
      </c>
      <c r="V18" s="33">
        <v>773</v>
      </c>
      <c r="W18" s="6"/>
    </row>
    <row r="19" spans="1:23" ht="15" customHeight="1">
      <c r="A19" s="19" t="s">
        <v>20</v>
      </c>
      <c r="B19" s="32">
        <v>6750</v>
      </c>
      <c r="C19" s="32">
        <v>3492</v>
      </c>
      <c r="D19" s="32">
        <v>3258</v>
      </c>
      <c r="E19" s="32">
        <v>1049</v>
      </c>
      <c r="F19" s="32">
        <v>550</v>
      </c>
      <c r="G19" s="32">
        <v>499</v>
      </c>
      <c r="H19" s="32">
        <v>1045</v>
      </c>
      <c r="I19" s="32">
        <v>557</v>
      </c>
      <c r="J19" s="32">
        <v>488</v>
      </c>
      <c r="K19" s="32">
        <v>1114</v>
      </c>
      <c r="L19" s="32">
        <v>563</v>
      </c>
      <c r="M19" s="32">
        <v>551</v>
      </c>
      <c r="N19" s="32">
        <v>1133</v>
      </c>
      <c r="O19" s="32">
        <v>581</v>
      </c>
      <c r="P19" s="32">
        <v>552</v>
      </c>
      <c r="Q19" s="32">
        <v>1208</v>
      </c>
      <c r="R19" s="32">
        <v>614</v>
      </c>
      <c r="S19" s="32">
        <v>594</v>
      </c>
      <c r="T19" s="32">
        <v>1201</v>
      </c>
      <c r="U19" s="32">
        <v>627</v>
      </c>
      <c r="V19" s="33">
        <v>574</v>
      </c>
      <c r="W19" s="6"/>
    </row>
    <row r="20" spans="1:23" ht="15" customHeight="1">
      <c r="A20" s="19" t="s">
        <v>21</v>
      </c>
      <c r="B20" s="32">
        <v>8211</v>
      </c>
      <c r="C20" s="32">
        <v>4153</v>
      </c>
      <c r="D20" s="32">
        <v>4058</v>
      </c>
      <c r="E20" s="32">
        <v>1303</v>
      </c>
      <c r="F20" s="32">
        <v>678</v>
      </c>
      <c r="G20" s="32">
        <v>625</v>
      </c>
      <c r="H20" s="32">
        <v>1291</v>
      </c>
      <c r="I20" s="32">
        <v>637</v>
      </c>
      <c r="J20" s="32">
        <v>654</v>
      </c>
      <c r="K20" s="32">
        <v>1390</v>
      </c>
      <c r="L20" s="32">
        <v>705</v>
      </c>
      <c r="M20" s="32">
        <v>685</v>
      </c>
      <c r="N20" s="32">
        <v>1383</v>
      </c>
      <c r="O20" s="32">
        <v>687</v>
      </c>
      <c r="P20" s="32">
        <v>696</v>
      </c>
      <c r="Q20" s="32">
        <v>1468</v>
      </c>
      <c r="R20" s="32">
        <v>741</v>
      </c>
      <c r="S20" s="32">
        <v>727</v>
      </c>
      <c r="T20" s="32">
        <v>1376</v>
      </c>
      <c r="U20" s="32">
        <v>705</v>
      </c>
      <c r="V20" s="33">
        <v>671</v>
      </c>
      <c r="W20" s="6"/>
    </row>
    <row r="21" spans="1:23" ht="15" customHeight="1">
      <c r="A21" s="19" t="s">
        <v>22</v>
      </c>
      <c r="B21" s="32">
        <v>9154</v>
      </c>
      <c r="C21" s="32">
        <v>4646</v>
      </c>
      <c r="D21" s="32">
        <v>4508</v>
      </c>
      <c r="E21" s="32">
        <v>1514</v>
      </c>
      <c r="F21" s="32">
        <v>761</v>
      </c>
      <c r="G21" s="32">
        <v>753</v>
      </c>
      <c r="H21" s="32">
        <v>1419</v>
      </c>
      <c r="I21" s="32">
        <v>735</v>
      </c>
      <c r="J21" s="32">
        <v>684</v>
      </c>
      <c r="K21" s="32">
        <v>1487</v>
      </c>
      <c r="L21" s="32">
        <v>775</v>
      </c>
      <c r="M21" s="32">
        <v>712</v>
      </c>
      <c r="N21" s="32">
        <v>1489</v>
      </c>
      <c r="O21" s="32">
        <v>764</v>
      </c>
      <c r="P21" s="32">
        <v>725</v>
      </c>
      <c r="Q21" s="32">
        <v>1595</v>
      </c>
      <c r="R21" s="32">
        <v>796</v>
      </c>
      <c r="S21" s="32">
        <v>799</v>
      </c>
      <c r="T21" s="32">
        <v>1650</v>
      </c>
      <c r="U21" s="32">
        <v>815</v>
      </c>
      <c r="V21" s="33">
        <v>835</v>
      </c>
      <c r="W21" s="6"/>
    </row>
    <row r="22" spans="1:23" ht="15" customHeight="1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"/>
      <c r="W22" s="6"/>
    </row>
    <row r="23" spans="1:23" ht="15" customHeight="1">
      <c r="A23" s="18" t="s">
        <v>23</v>
      </c>
      <c r="B23" s="32">
        <v>2732</v>
      </c>
      <c r="C23" s="32">
        <v>1378</v>
      </c>
      <c r="D23" s="32">
        <v>1354</v>
      </c>
      <c r="E23" s="32">
        <v>416</v>
      </c>
      <c r="F23" s="32">
        <v>206</v>
      </c>
      <c r="G23" s="32">
        <v>210</v>
      </c>
      <c r="H23" s="32">
        <v>387</v>
      </c>
      <c r="I23" s="32">
        <v>193</v>
      </c>
      <c r="J23" s="32">
        <v>194</v>
      </c>
      <c r="K23" s="32">
        <v>451</v>
      </c>
      <c r="L23" s="32">
        <v>237</v>
      </c>
      <c r="M23" s="32">
        <v>214</v>
      </c>
      <c r="N23" s="32">
        <v>459</v>
      </c>
      <c r="O23" s="32">
        <v>230</v>
      </c>
      <c r="P23" s="32">
        <v>229</v>
      </c>
      <c r="Q23" s="32">
        <v>511</v>
      </c>
      <c r="R23" s="32">
        <v>263</v>
      </c>
      <c r="S23" s="32">
        <v>248</v>
      </c>
      <c r="T23" s="32">
        <v>508</v>
      </c>
      <c r="U23" s="32">
        <v>249</v>
      </c>
      <c r="V23" s="33">
        <v>259</v>
      </c>
      <c r="W23" s="6"/>
    </row>
    <row r="24" spans="1:23" ht="15" customHeight="1">
      <c r="A24" s="18" t="s">
        <v>24</v>
      </c>
      <c r="B24" s="32">
        <v>24351</v>
      </c>
      <c r="C24" s="32">
        <v>12221</v>
      </c>
      <c r="D24" s="32">
        <v>12130</v>
      </c>
      <c r="E24" s="32">
        <v>4041</v>
      </c>
      <c r="F24" s="32">
        <v>1983</v>
      </c>
      <c r="G24" s="32">
        <v>2058</v>
      </c>
      <c r="H24" s="32">
        <v>3836</v>
      </c>
      <c r="I24" s="32">
        <v>1953</v>
      </c>
      <c r="J24" s="32">
        <v>1883</v>
      </c>
      <c r="K24" s="32">
        <v>4096</v>
      </c>
      <c r="L24" s="32">
        <v>2034</v>
      </c>
      <c r="M24" s="32">
        <v>2062</v>
      </c>
      <c r="N24" s="32">
        <v>4095</v>
      </c>
      <c r="O24" s="32">
        <v>2078</v>
      </c>
      <c r="P24" s="32">
        <v>2017</v>
      </c>
      <c r="Q24" s="32">
        <v>4112</v>
      </c>
      <c r="R24" s="32">
        <v>2077</v>
      </c>
      <c r="S24" s="32">
        <v>2035</v>
      </c>
      <c r="T24" s="32">
        <v>4171</v>
      </c>
      <c r="U24" s="32">
        <v>2096</v>
      </c>
      <c r="V24" s="33">
        <v>2075</v>
      </c>
      <c r="W24" s="6"/>
    </row>
    <row r="25" spans="1:23" ht="15" customHeight="1">
      <c r="A25" s="18" t="s">
        <v>25</v>
      </c>
      <c r="B25" s="32">
        <v>33098</v>
      </c>
      <c r="C25" s="32">
        <v>17067</v>
      </c>
      <c r="D25" s="32">
        <v>16031</v>
      </c>
      <c r="E25" s="32">
        <v>5626</v>
      </c>
      <c r="F25" s="32">
        <v>2849</v>
      </c>
      <c r="G25" s="32">
        <v>2777</v>
      </c>
      <c r="H25" s="32">
        <v>5419</v>
      </c>
      <c r="I25" s="32">
        <v>2810</v>
      </c>
      <c r="J25" s="32">
        <v>2609</v>
      </c>
      <c r="K25" s="32">
        <v>5504</v>
      </c>
      <c r="L25" s="32">
        <v>2826</v>
      </c>
      <c r="M25" s="32">
        <v>2678</v>
      </c>
      <c r="N25" s="32">
        <v>5480</v>
      </c>
      <c r="O25" s="32">
        <v>2803</v>
      </c>
      <c r="P25" s="32">
        <v>2677</v>
      </c>
      <c r="Q25" s="32">
        <v>5612</v>
      </c>
      <c r="R25" s="32">
        <v>2982</v>
      </c>
      <c r="S25" s="32">
        <v>2630</v>
      </c>
      <c r="T25" s="32">
        <v>5457</v>
      </c>
      <c r="U25" s="32">
        <v>2797</v>
      </c>
      <c r="V25" s="33">
        <v>2660</v>
      </c>
      <c r="W25" s="6"/>
    </row>
    <row r="26" spans="1:23" ht="15" customHeight="1">
      <c r="A26" s="18" t="s">
        <v>26</v>
      </c>
      <c r="B26" s="32">
        <v>2268</v>
      </c>
      <c r="C26" s="32">
        <v>1178</v>
      </c>
      <c r="D26" s="32">
        <v>1090</v>
      </c>
      <c r="E26" s="32">
        <v>352</v>
      </c>
      <c r="F26" s="32">
        <v>190</v>
      </c>
      <c r="G26" s="32">
        <v>162</v>
      </c>
      <c r="H26" s="32">
        <v>381</v>
      </c>
      <c r="I26" s="32">
        <v>194</v>
      </c>
      <c r="J26" s="32">
        <v>187</v>
      </c>
      <c r="K26" s="32">
        <v>374</v>
      </c>
      <c r="L26" s="32">
        <v>192</v>
      </c>
      <c r="M26" s="32">
        <v>182</v>
      </c>
      <c r="N26" s="32">
        <v>365</v>
      </c>
      <c r="O26" s="32">
        <v>184</v>
      </c>
      <c r="P26" s="32">
        <v>181</v>
      </c>
      <c r="Q26" s="32">
        <v>401</v>
      </c>
      <c r="R26" s="32">
        <v>219</v>
      </c>
      <c r="S26" s="32">
        <v>182</v>
      </c>
      <c r="T26" s="32">
        <v>395</v>
      </c>
      <c r="U26" s="32">
        <v>199</v>
      </c>
      <c r="V26" s="33">
        <v>196</v>
      </c>
      <c r="W26" s="6"/>
    </row>
    <row r="27" spans="1:23" ht="15" customHeight="1">
      <c r="A27" s="18" t="s">
        <v>27</v>
      </c>
      <c r="B27" s="32">
        <v>7556</v>
      </c>
      <c r="C27" s="32">
        <v>3882</v>
      </c>
      <c r="D27" s="32">
        <v>3674</v>
      </c>
      <c r="E27" s="32">
        <v>1257</v>
      </c>
      <c r="F27" s="32">
        <v>668</v>
      </c>
      <c r="G27" s="32">
        <v>589</v>
      </c>
      <c r="H27" s="32">
        <v>1247</v>
      </c>
      <c r="I27" s="32">
        <v>641</v>
      </c>
      <c r="J27" s="32">
        <v>606</v>
      </c>
      <c r="K27" s="32">
        <v>1232</v>
      </c>
      <c r="L27" s="32">
        <v>591</v>
      </c>
      <c r="M27" s="32">
        <v>641</v>
      </c>
      <c r="N27" s="32">
        <v>1315</v>
      </c>
      <c r="O27" s="32">
        <v>686</v>
      </c>
      <c r="P27" s="32">
        <v>629</v>
      </c>
      <c r="Q27" s="32">
        <v>1267</v>
      </c>
      <c r="R27" s="32">
        <v>642</v>
      </c>
      <c r="S27" s="32">
        <v>625</v>
      </c>
      <c r="T27" s="32">
        <v>1238</v>
      </c>
      <c r="U27" s="32">
        <v>654</v>
      </c>
      <c r="V27" s="33">
        <v>584</v>
      </c>
      <c r="W27" s="6"/>
    </row>
    <row r="28" spans="1:23" ht="15" customHeight="1">
      <c r="A28" s="18" t="s">
        <v>28</v>
      </c>
      <c r="B28" s="32">
        <v>24561</v>
      </c>
      <c r="C28" s="32">
        <v>12608</v>
      </c>
      <c r="D28" s="32">
        <v>11953</v>
      </c>
      <c r="E28" s="32">
        <v>3986</v>
      </c>
      <c r="F28" s="32">
        <v>2079</v>
      </c>
      <c r="G28" s="32">
        <v>1907</v>
      </c>
      <c r="H28" s="32">
        <v>3793</v>
      </c>
      <c r="I28" s="32">
        <v>1965</v>
      </c>
      <c r="J28" s="32">
        <v>1828</v>
      </c>
      <c r="K28" s="32">
        <v>4076</v>
      </c>
      <c r="L28" s="32">
        <v>2113</v>
      </c>
      <c r="M28" s="32">
        <v>1963</v>
      </c>
      <c r="N28" s="32">
        <v>4112</v>
      </c>
      <c r="O28" s="32">
        <v>2140</v>
      </c>
      <c r="P28" s="32">
        <v>1972</v>
      </c>
      <c r="Q28" s="32">
        <v>4321</v>
      </c>
      <c r="R28" s="32">
        <v>2183</v>
      </c>
      <c r="S28" s="32">
        <v>2138</v>
      </c>
      <c r="T28" s="32">
        <v>4273</v>
      </c>
      <c r="U28" s="32">
        <v>2128</v>
      </c>
      <c r="V28" s="33">
        <v>2145</v>
      </c>
      <c r="W28" s="6"/>
    </row>
    <row r="29" spans="1:23" ht="15" customHeight="1">
      <c r="A29" s="18" t="s">
        <v>29</v>
      </c>
      <c r="B29" s="32">
        <v>8475</v>
      </c>
      <c r="C29" s="32">
        <v>4327</v>
      </c>
      <c r="D29" s="32">
        <v>4148</v>
      </c>
      <c r="E29" s="32">
        <v>1442</v>
      </c>
      <c r="F29" s="32">
        <v>764</v>
      </c>
      <c r="G29" s="32">
        <v>678</v>
      </c>
      <c r="H29" s="32">
        <v>1366</v>
      </c>
      <c r="I29" s="32">
        <v>691</v>
      </c>
      <c r="J29" s="32">
        <v>675</v>
      </c>
      <c r="K29" s="32">
        <v>1424</v>
      </c>
      <c r="L29" s="32">
        <v>740</v>
      </c>
      <c r="M29" s="32">
        <v>684</v>
      </c>
      <c r="N29" s="32">
        <v>1395</v>
      </c>
      <c r="O29" s="32">
        <v>690</v>
      </c>
      <c r="P29" s="32">
        <v>705</v>
      </c>
      <c r="Q29" s="32">
        <v>1403</v>
      </c>
      <c r="R29" s="32">
        <v>717</v>
      </c>
      <c r="S29" s="32">
        <v>686</v>
      </c>
      <c r="T29" s="32">
        <v>1445</v>
      </c>
      <c r="U29" s="32">
        <v>725</v>
      </c>
      <c r="V29" s="33">
        <v>720</v>
      </c>
      <c r="W29" s="6"/>
    </row>
    <row r="30" spans="1:23" ht="15" customHeight="1">
      <c r="A30" s="18" t="s">
        <v>30</v>
      </c>
      <c r="B30" s="32">
        <v>4348</v>
      </c>
      <c r="C30" s="32">
        <v>2176</v>
      </c>
      <c r="D30" s="32">
        <v>2172</v>
      </c>
      <c r="E30" s="32">
        <v>661</v>
      </c>
      <c r="F30" s="32">
        <v>334</v>
      </c>
      <c r="G30" s="32">
        <v>327</v>
      </c>
      <c r="H30" s="32">
        <v>660</v>
      </c>
      <c r="I30" s="32">
        <v>324</v>
      </c>
      <c r="J30" s="32">
        <v>336</v>
      </c>
      <c r="K30" s="32">
        <v>760</v>
      </c>
      <c r="L30" s="32">
        <v>362</v>
      </c>
      <c r="M30" s="32">
        <v>398</v>
      </c>
      <c r="N30" s="32">
        <v>711</v>
      </c>
      <c r="O30" s="32">
        <v>352</v>
      </c>
      <c r="P30" s="32">
        <v>359</v>
      </c>
      <c r="Q30" s="32">
        <v>767</v>
      </c>
      <c r="R30" s="32">
        <v>383</v>
      </c>
      <c r="S30" s="32">
        <v>384</v>
      </c>
      <c r="T30" s="32">
        <v>789</v>
      </c>
      <c r="U30" s="32">
        <v>421</v>
      </c>
      <c r="V30" s="33">
        <v>368</v>
      </c>
      <c r="W30" s="6"/>
    </row>
    <row r="31" spans="1:23" ht="15" customHeight="1">
      <c r="A31" s="18" t="s">
        <v>31</v>
      </c>
      <c r="B31" s="32">
        <v>7368</v>
      </c>
      <c r="C31" s="32">
        <v>3809</v>
      </c>
      <c r="D31" s="32">
        <v>3559</v>
      </c>
      <c r="E31" s="32">
        <v>1282</v>
      </c>
      <c r="F31" s="32">
        <v>657</v>
      </c>
      <c r="G31" s="32">
        <v>625</v>
      </c>
      <c r="H31" s="32">
        <v>1221</v>
      </c>
      <c r="I31" s="32">
        <v>653</v>
      </c>
      <c r="J31" s="32">
        <v>568</v>
      </c>
      <c r="K31" s="32">
        <v>1244</v>
      </c>
      <c r="L31" s="32">
        <v>613</v>
      </c>
      <c r="M31" s="32">
        <v>631</v>
      </c>
      <c r="N31" s="32">
        <v>1245</v>
      </c>
      <c r="O31" s="32">
        <v>645</v>
      </c>
      <c r="P31" s="32">
        <v>600</v>
      </c>
      <c r="Q31" s="32">
        <v>1193</v>
      </c>
      <c r="R31" s="32">
        <v>617</v>
      </c>
      <c r="S31" s="32">
        <v>576</v>
      </c>
      <c r="T31" s="32">
        <v>1183</v>
      </c>
      <c r="U31" s="32">
        <v>624</v>
      </c>
      <c r="V31" s="33">
        <v>559</v>
      </c>
      <c r="W31" s="6"/>
    </row>
    <row r="32" spans="1:23" ht="15" customHeight="1">
      <c r="A32" s="18" t="s">
        <v>32</v>
      </c>
      <c r="B32" s="32">
        <v>8755</v>
      </c>
      <c r="C32" s="32">
        <v>4505</v>
      </c>
      <c r="D32" s="32">
        <v>4250</v>
      </c>
      <c r="E32" s="32">
        <v>1420</v>
      </c>
      <c r="F32" s="32">
        <v>735</v>
      </c>
      <c r="G32" s="32">
        <v>685</v>
      </c>
      <c r="H32" s="32">
        <v>1353</v>
      </c>
      <c r="I32" s="32">
        <v>682</v>
      </c>
      <c r="J32" s="32">
        <v>671</v>
      </c>
      <c r="K32" s="32">
        <v>1503</v>
      </c>
      <c r="L32" s="32">
        <v>766</v>
      </c>
      <c r="M32" s="32">
        <v>737</v>
      </c>
      <c r="N32" s="32">
        <v>1481</v>
      </c>
      <c r="O32" s="32">
        <v>785</v>
      </c>
      <c r="P32" s="32">
        <v>696</v>
      </c>
      <c r="Q32" s="32">
        <v>1482</v>
      </c>
      <c r="R32" s="32">
        <v>748</v>
      </c>
      <c r="S32" s="32">
        <v>734</v>
      </c>
      <c r="T32" s="32">
        <v>1516</v>
      </c>
      <c r="U32" s="32">
        <v>789</v>
      </c>
      <c r="V32" s="33">
        <v>727</v>
      </c>
      <c r="W32" s="6"/>
    </row>
    <row r="33" spans="1:23" ht="15" customHeight="1">
      <c r="A33" s="18" t="s">
        <v>33</v>
      </c>
      <c r="B33" s="32">
        <v>2923</v>
      </c>
      <c r="C33" s="32">
        <v>1507</v>
      </c>
      <c r="D33" s="32">
        <v>1416</v>
      </c>
      <c r="E33" s="32">
        <v>470</v>
      </c>
      <c r="F33" s="32">
        <v>237</v>
      </c>
      <c r="G33" s="32">
        <v>233</v>
      </c>
      <c r="H33" s="32">
        <v>443</v>
      </c>
      <c r="I33" s="32">
        <v>223</v>
      </c>
      <c r="J33" s="32">
        <v>220</v>
      </c>
      <c r="K33" s="32">
        <v>468</v>
      </c>
      <c r="L33" s="32">
        <v>256</v>
      </c>
      <c r="M33" s="32">
        <v>212</v>
      </c>
      <c r="N33" s="32">
        <v>509</v>
      </c>
      <c r="O33" s="32">
        <v>242</v>
      </c>
      <c r="P33" s="32">
        <v>267</v>
      </c>
      <c r="Q33" s="32">
        <v>507</v>
      </c>
      <c r="R33" s="32">
        <v>262</v>
      </c>
      <c r="S33" s="32">
        <v>245</v>
      </c>
      <c r="T33" s="32">
        <v>526</v>
      </c>
      <c r="U33" s="32">
        <v>287</v>
      </c>
      <c r="V33" s="33">
        <v>239</v>
      </c>
      <c r="W33" s="6"/>
    </row>
    <row r="34" spans="1:23" ht="15" customHeight="1">
      <c r="A34" s="18" t="s">
        <v>34</v>
      </c>
      <c r="B34" s="32">
        <v>3550</v>
      </c>
      <c r="C34" s="32">
        <v>1800</v>
      </c>
      <c r="D34" s="32">
        <v>1750</v>
      </c>
      <c r="E34" s="32">
        <v>543</v>
      </c>
      <c r="F34" s="32">
        <v>268</v>
      </c>
      <c r="G34" s="32">
        <v>275</v>
      </c>
      <c r="H34" s="32">
        <v>582</v>
      </c>
      <c r="I34" s="32">
        <v>286</v>
      </c>
      <c r="J34" s="32">
        <v>296</v>
      </c>
      <c r="K34" s="32">
        <v>575</v>
      </c>
      <c r="L34" s="32">
        <v>305</v>
      </c>
      <c r="M34" s="32">
        <v>270</v>
      </c>
      <c r="N34" s="32">
        <v>597</v>
      </c>
      <c r="O34" s="32">
        <v>319</v>
      </c>
      <c r="P34" s="32">
        <v>278</v>
      </c>
      <c r="Q34" s="32">
        <v>601</v>
      </c>
      <c r="R34" s="32">
        <v>291</v>
      </c>
      <c r="S34" s="32">
        <v>310</v>
      </c>
      <c r="T34" s="32">
        <v>652</v>
      </c>
      <c r="U34" s="32">
        <v>331</v>
      </c>
      <c r="V34" s="33">
        <v>321</v>
      </c>
      <c r="W34" s="6"/>
    </row>
    <row r="35" spans="1:23" ht="15" customHeight="1">
      <c r="A35" s="18" t="s">
        <v>35</v>
      </c>
      <c r="B35" s="32">
        <v>8887</v>
      </c>
      <c r="C35" s="32">
        <v>4500</v>
      </c>
      <c r="D35" s="32">
        <v>4387</v>
      </c>
      <c r="E35" s="32">
        <v>1422</v>
      </c>
      <c r="F35" s="32">
        <v>702</v>
      </c>
      <c r="G35" s="32">
        <v>720</v>
      </c>
      <c r="H35" s="32">
        <v>1433</v>
      </c>
      <c r="I35" s="32">
        <v>712</v>
      </c>
      <c r="J35" s="32">
        <v>721</v>
      </c>
      <c r="K35" s="32">
        <v>1431</v>
      </c>
      <c r="L35" s="32">
        <v>724</v>
      </c>
      <c r="M35" s="32">
        <v>707</v>
      </c>
      <c r="N35" s="32">
        <v>1535</v>
      </c>
      <c r="O35" s="32">
        <v>767</v>
      </c>
      <c r="P35" s="32">
        <v>768</v>
      </c>
      <c r="Q35" s="32">
        <v>1519</v>
      </c>
      <c r="R35" s="32">
        <v>777</v>
      </c>
      <c r="S35" s="32">
        <v>742</v>
      </c>
      <c r="T35" s="32">
        <v>1547</v>
      </c>
      <c r="U35" s="32">
        <v>818</v>
      </c>
      <c r="V35" s="33">
        <v>729</v>
      </c>
      <c r="W35" s="6"/>
    </row>
    <row r="36" spans="1:23" ht="15" customHeight="1">
      <c r="A36" s="18" t="s">
        <v>36</v>
      </c>
      <c r="B36" s="32">
        <v>21443</v>
      </c>
      <c r="C36" s="32">
        <v>10883</v>
      </c>
      <c r="D36" s="32">
        <v>10560</v>
      </c>
      <c r="E36" s="32">
        <v>3531</v>
      </c>
      <c r="F36" s="32">
        <v>1790</v>
      </c>
      <c r="G36" s="32">
        <v>1741</v>
      </c>
      <c r="H36" s="32">
        <v>3465</v>
      </c>
      <c r="I36" s="32">
        <v>1750</v>
      </c>
      <c r="J36" s="32">
        <v>1715</v>
      </c>
      <c r="K36" s="32">
        <v>3588</v>
      </c>
      <c r="L36" s="32">
        <v>1884</v>
      </c>
      <c r="M36" s="32">
        <v>1704</v>
      </c>
      <c r="N36" s="32">
        <v>3583</v>
      </c>
      <c r="O36" s="32">
        <v>1785</v>
      </c>
      <c r="P36" s="32">
        <v>1798</v>
      </c>
      <c r="Q36" s="32">
        <v>3604</v>
      </c>
      <c r="R36" s="32">
        <v>1807</v>
      </c>
      <c r="S36" s="32">
        <v>1797</v>
      </c>
      <c r="T36" s="32">
        <v>3672</v>
      </c>
      <c r="U36" s="32">
        <v>1867</v>
      </c>
      <c r="V36" s="33">
        <v>1805</v>
      </c>
      <c r="W36" s="6"/>
    </row>
    <row r="37" spans="1:23" ht="15" customHeight="1">
      <c r="A37" s="18" t="s">
        <v>37</v>
      </c>
      <c r="B37" s="32">
        <v>661</v>
      </c>
      <c r="C37" s="32">
        <v>344</v>
      </c>
      <c r="D37" s="32">
        <v>317</v>
      </c>
      <c r="E37" s="32">
        <v>112</v>
      </c>
      <c r="F37" s="32">
        <v>60</v>
      </c>
      <c r="G37" s="32">
        <v>52</v>
      </c>
      <c r="H37" s="32">
        <v>101</v>
      </c>
      <c r="I37" s="32">
        <v>51</v>
      </c>
      <c r="J37" s="32">
        <v>50</v>
      </c>
      <c r="K37" s="32">
        <v>107</v>
      </c>
      <c r="L37" s="32">
        <v>50</v>
      </c>
      <c r="M37" s="32">
        <v>57</v>
      </c>
      <c r="N37" s="32">
        <v>101</v>
      </c>
      <c r="O37" s="32">
        <v>51</v>
      </c>
      <c r="P37" s="32">
        <v>50</v>
      </c>
      <c r="Q37" s="32">
        <v>115</v>
      </c>
      <c r="R37" s="32">
        <v>69</v>
      </c>
      <c r="S37" s="32">
        <v>46</v>
      </c>
      <c r="T37" s="32">
        <v>125</v>
      </c>
      <c r="U37" s="32">
        <v>63</v>
      </c>
      <c r="V37" s="33">
        <v>62</v>
      </c>
      <c r="W37" s="6"/>
    </row>
    <row r="38" spans="1:23" ht="15" customHeight="1">
      <c r="A38" s="18" t="s">
        <v>38</v>
      </c>
      <c r="B38" s="32">
        <v>14395</v>
      </c>
      <c r="C38" s="32">
        <v>7429</v>
      </c>
      <c r="D38" s="32">
        <v>6966</v>
      </c>
      <c r="E38" s="32">
        <v>2358</v>
      </c>
      <c r="F38" s="32">
        <v>1218</v>
      </c>
      <c r="G38" s="32">
        <v>1140</v>
      </c>
      <c r="H38" s="32">
        <v>2228</v>
      </c>
      <c r="I38" s="32">
        <v>1176</v>
      </c>
      <c r="J38" s="32">
        <v>1052</v>
      </c>
      <c r="K38" s="32">
        <v>2337</v>
      </c>
      <c r="L38" s="32">
        <v>1194</v>
      </c>
      <c r="M38" s="32">
        <v>1143</v>
      </c>
      <c r="N38" s="32">
        <v>2444</v>
      </c>
      <c r="O38" s="32">
        <v>1252</v>
      </c>
      <c r="P38" s="32">
        <v>1192</v>
      </c>
      <c r="Q38" s="32">
        <v>2503</v>
      </c>
      <c r="R38" s="32">
        <v>1316</v>
      </c>
      <c r="S38" s="32">
        <v>1187</v>
      </c>
      <c r="T38" s="32">
        <v>2525</v>
      </c>
      <c r="U38" s="32">
        <v>1273</v>
      </c>
      <c r="V38" s="33">
        <v>1252</v>
      </c>
      <c r="W38" s="6"/>
    </row>
    <row r="39" spans="1:23" ht="15" customHeight="1">
      <c r="A39" s="18" t="s">
        <v>39</v>
      </c>
      <c r="B39" s="32">
        <v>9004</v>
      </c>
      <c r="C39" s="32">
        <v>4549</v>
      </c>
      <c r="D39" s="32">
        <v>4455</v>
      </c>
      <c r="E39" s="32">
        <v>1580</v>
      </c>
      <c r="F39" s="32">
        <v>831</v>
      </c>
      <c r="G39" s="32">
        <v>749</v>
      </c>
      <c r="H39" s="32">
        <v>1498</v>
      </c>
      <c r="I39" s="32">
        <v>769</v>
      </c>
      <c r="J39" s="32">
        <v>729</v>
      </c>
      <c r="K39" s="32">
        <v>1515</v>
      </c>
      <c r="L39" s="32">
        <v>757</v>
      </c>
      <c r="M39" s="32">
        <v>758</v>
      </c>
      <c r="N39" s="32">
        <v>1534</v>
      </c>
      <c r="O39" s="32">
        <v>748</v>
      </c>
      <c r="P39" s="32">
        <v>786</v>
      </c>
      <c r="Q39" s="32">
        <v>1461</v>
      </c>
      <c r="R39" s="32">
        <v>731</v>
      </c>
      <c r="S39" s="32">
        <v>730</v>
      </c>
      <c r="T39" s="32">
        <v>1416</v>
      </c>
      <c r="U39" s="32">
        <v>713</v>
      </c>
      <c r="V39" s="33">
        <v>703</v>
      </c>
      <c r="W39" s="6"/>
    </row>
    <row r="40" spans="1:23" ht="15" customHeight="1">
      <c r="A40" s="18" t="s">
        <v>40</v>
      </c>
      <c r="B40" s="32">
        <v>11606</v>
      </c>
      <c r="C40" s="32">
        <v>5897</v>
      </c>
      <c r="D40" s="32">
        <v>5709</v>
      </c>
      <c r="E40" s="32">
        <v>1923</v>
      </c>
      <c r="F40" s="32">
        <v>966</v>
      </c>
      <c r="G40" s="32">
        <v>957</v>
      </c>
      <c r="H40" s="32">
        <v>1782</v>
      </c>
      <c r="I40" s="32">
        <v>935</v>
      </c>
      <c r="J40" s="32">
        <v>847</v>
      </c>
      <c r="K40" s="32">
        <v>1902</v>
      </c>
      <c r="L40" s="32">
        <v>962</v>
      </c>
      <c r="M40" s="32">
        <v>940</v>
      </c>
      <c r="N40" s="32">
        <v>1962</v>
      </c>
      <c r="O40" s="32">
        <v>1014</v>
      </c>
      <c r="P40" s="32">
        <v>948</v>
      </c>
      <c r="Q40" s="32">
        <v>1995</v>
      </c>
      <c r="R40" s="32">
        <v>976</v>
      </c>
      <c r="S40" s="32">
        <v>1019</v>
      </c>
      <c r="T40" s="32">
        <v>2042</v>
      </c>
      <c r="U40" s="32">
        <v>1044</v>
      </c>
      <c r="V40" s="33">
        <v>998</v>
      </c>
      <c r="W40" s="6"/>
    </row>
    <row r="41" spans="1:23" ht="15" customHeight="1">
      <c r="A41" s="18" t="s">
        <v>41</v>
      </c>
      <c r="B41" s="32">
        <v>7153</v>
      </c>
      <c r="C41" s="32">
        <v>3666</v>
      </c>
      <c r="D41" s="32">
        <v>3487</v>
      </c>
      <c r="E41" s="32">
        <v>1142</v>
      </c>
      <c r="F41" s="32">
        <v>617</v>
      </c>
      <c r="G41" s="32">
        <v>525</v>
      </c>
      <c r="H41" s="32">
        <v>1180</v>
      </c>
      <c r="I41" s="32">
        <v>575</v>
      </c>
      <c r="J41" s="32">
        <v>605</v>
      </c>
      <c r="K41" s="32">
        <v>1196</v>
      </c>
      <c r="L41" s="32">
        <v>641</v>
      </c>
      <c r="M41" s="32">
        <v>555</v>
      </c>
      <c r="N41" s="32">
        <v>1179</v>
      </c>
      <c r="O41" s="32">
        <v>609</v>
      </c>
      <c r="P41" s="32">
        <v>570</v>
      </c>
      <c r="Q41" s="32">
        <v>1244</v>
      </c>
      <c r="R41" s="32">
        <v>637</v>
      </c>
      <c r="S41" s="32">
        <v>607</v>
      </c>
      <c r="T41" s="32">
        <v>1212</v>
      </c>
      <c r="U41" s="32">
        <v>587</v>
      </c>
      <c r="V41" s="33">
        <v>625</v>
      </c>
      <c r="W41" s="6"/>
    </row>
    <row r="42" spans="1:23" ht="15" customHeight="1">
      <c r="A42" s="18" t="s">
        <v>42</v>
      </c>
      <c r="B42" s="32">
        <v>1564</v>
      </c>
      <c r="C42" s="32">
        <v>815</v>
      </c>
      <c r="D42" s="32">
        <v>749</v>
      </c>
      <c r="E42" s="32">
        <v>237</v>
      </c>
      <c r="F42" s="32">
        <v>127</v>
      </c>
      <c r="G42" s="32">
        <v>110</v>
      </c>
      <c r="H42" s="32">
        <v>268</v>
      </c>
      <c r="I42" s="32">
        <v>141</v>
      </c>
      <c r="J42" s="32">
        <v>127</v>
      </c>
      <c r="K42" s="32">
        <v>208</v>
      </c>
      <c r="L42" s="32">
        <v>112</v>
      </c>
      <c r="M42" s="32">
        <v>96</v>
      </c>
      <c r="N42" s="32">
        <v>260</v>
      </c>
      <c r="O42" s="32">
        <v>147</v>
      </c>
      <c r="P42" s="32">
        <v>113</v>
      </c>
      <c r="Q42" s="32">
        <v>315</v>
      </c>
      <c r="R42" s="32">
        <v>154</v>
      </c>
      <c r="S42" s="32">
        <v>161</v>
      </c>
      <c r="T42" s="32">
        <v>276</v>
      </c>
      <c r="U42" s="32">
        <v>134</v>
      </c>
      <c r="V42" s="33">
        <v>142</v>
      </c>
      <c r="W42" s="6"/>
    </row>
    <row r="43" spans="1:23" ht="15" customHeight="1">
      <c r="A43" s="18" t="s">
        <v>81</v>
      </c>
      <c r="B43" s="32">
        <v>5688</v>
      </c>
      <c r="C43" s="32">
        <v>2911</v>
      </c>
      <c r="D43" s="32">
        <v>2777</v>
      </c>
      <c r="E43" s="32">
        <v>931</v>
      </c>
      <c r="F43" s="32">
        <v>471</v>
      </c>
      <c r="G43" s="32">
        <v>460</v>
      </c>
      <c r="H43" s="32">
        <v>947</v>
      </c>
      <c r="I43" s="32">
        <v>507</v>
      </c>
      <c r="J43" s="32">
        <v>440</v>
      </c>
      <c r="K43" s="32">
        <v>926</v>
      </c>
      <c r="L43" s="32">
        <v>476</v>
      </c>
      <c r="M43" s="32">
        <v>450</v>
      </c>
      <c r="N43" s="32">
        <v>937</v>
      </c>
      <c r="O43" s="32">
        <v>487</v>
      </c>
      <c r="P43" s="32">
        <v>450</v>
      </c>
      <c r="Q43" s="32">
        <v>973</v>
      </c>
      <c r="R43" s="32">
        <v>473</v>
      </c>
      <c r="S43" s="32">
        <v>500</v>
      </c>
      <c r="T43" s="32">
        <v>974</v>
      </c>
      <c r="U43" s="32">
        <v>497</v>
      </c>
      <c r="V43" s="33">
        <v>477</v>
      </c>
      <c r="W43" s="6"/>
    </row>
    <row r="44" spans="1:23" ht="15" customHeight="1">
      <c r="A44" s="18" t="s">
        <v>43</v>
      </c>
      <c r="B44" s="32">
        <v>4180</v>
      </c>
      <c r="C44" s="32">
        <v>2220</v>
      </c>
      <c r="D44" s="32">
        <v>1960</v>
      </c>
      <c r="E44" s="32">
        <v>657</v>
      </c>
      <c r="F44" s="32">
        <v>362</v>
      </c>
      <c r="G44" s="32">
        <v>295</v>
      </c>
      <c r="H44" s="32">
        <v>659</v>
      </c>
      <c r="I44" s="32">
        <v>351</v>
      </c>
      <c r="J44" s="32">
        <v>308</v>
      </c>
      <c r="K44" s="32">
        <v>727</v>
      </c>
      <c r="L44" s="32">
        <v>383</v>
      </c>
      <c r="M44" s="32">
        <v>344</v>
      </c>
      <c r="N44" s="32">
        <v>697</v>
      </c>
      <c r="O44" s="32">
        <v>371</v>
      </c>
      <c r="P44" s="32">
        <v>326</v>
      </c>
      <c r="Q44" s="32">
        <v>675</v>
      </c>
      <c r="R44" s="32">
        <v>356</v>
      </c>
      <c r="S44" s="32">
        <v>319</v>
      </c>
      <c r="T44" s="32">
        <v>765</v>
      </c>
      <c r="U44" s="32">
        <v>397</v>
      </c>
      <c r="V44" s="33">
        <v>368</v>
      </c>
      <c r="W44" s="6"/>
    </row>
    <row r="45" spans="1:23" ht="15" customHeight="1">
      <c r="A45" s="18" t="s">
        <v>44</v>
      </c>
      <c r="B45" s="32">
        <v>1948</v>
      </c>
      <c r="C45" s="32">
        <v>1005</v>
      </c>
      <c r="D45" s="32">
        <v>943</v>
      </c>
      <c r="E45" s="32">
        <v>300</v>
      </c>
      <c r="F45" s="32">
        <v>146</v>
      </c>
      <c r="G45" s="32">
        <v>154</v>
      </c>
      <c r="H45" s="32">
        <v>310</v>
      </c>
      <c r="I45" s="32">
        <v>160</v>
      </c>
      <c r="J45" s="32">
        <v>150</v>
      </c>
      <c r="K45" s="32">
        <v>325</v>
      </c>
      <c r="L45" s="32">
        <v>177</v>
      </c>
      <c r="M45" s="32">
        <v>148</v>
      </c>
      <c r="N45" s="32">
        <v>336</v>
      </c>
      <c r="O45" s="32">
        <v>176</v>
      </c>
      <c r="P45" s="32">
        <v>160</v>
      </c>
      <c r="Q45" s="32">
        <v>358</v>
      </c>
      <c r="R45" s="32">
        <v>173</v>
      </c>
      <c r="S45" s="32">
        <v>185</v>
      </c>
      <c r="T45" s="32">
        <v>319</v>
      </c>
      <c r="U45" s="32">
        <v>173</v>
      </c>
      <c r="V45" s="33">
        <v>146</v>
      </c>
      <c r="W45" s="6"/>
    </row>
    <row r="46" spans="1:23" ht="15" customHeight="1">
      <c r="A46" s="18" t="s">
        <v>45</v>
      </c>
      <c r="B46" s="32">
        <v>10564</v>
      </c>
      <c r="C46" s="32">
        <v>5317</v>
      </c>
      <c r="D46" s="32">
        <v>5247</v>
      </c>
      <c r="E46" s="32">
        <v>1702</v>
      </c>
      <c r="F46" s="32">
        <v>863</v>
      </c>
      <c r="G46" s="32">
        <v>839</v>
      </c>
      <c r="H46" s="32">
        <v>1635</v>
      </c>
      <c r="I46" s="32">
        <v>799</v>
      </c>
      <c r="J46" s="32">
        <v>836</v>
      </c>
      <c r="K46" s="32">
        <v>1717</v>
      </c>
      <c r="L46" s="32">
        <v>866</v>
      </c>
      <c r="M46" s="32">
        <v>851</v>
      </c>
      <c r="N46" s="32">
        <v>1832</v>
      </c>
      <c r="O46" s="32">
        <v>912</v>
      </c>
      <c r="P46" s="32">
        <v>920</v>
      </c>
      <c r="Q46" s="32">
        <v>1868</v>
      </c>
      <c r="R46" s="32">
        <v>983</v>
      </c>
      <c r="S46" s="32">
        <v>885</v>
      </c>
      <c r="T46" s="32">
        <v>1810</v>
      </c>
      <c r="U46" s="32">
        <v>894</v>
      </c>
      <c r="V46" s="33">
        <v>916</v>
      </c>
      <c r="W46" s="6"/>
    </row>
    <row r="47" spans="1:23" ht="15" customHeight="1">
      <c r="A47" s="18" t="s">
        <v>46</v>
      </c>
      <c r="B47" s="32">
        <v>4939</v>
      </c>
      <c r="C47" s="32">
        <v>2579</v>
      </c>
      <c r="D47" s="32">
        <v>2360</v>
      </c>
      <c r="E47" s="32">
        <v>816</v>
      </c>
      <c r="F47" s="32">
        <v>425</v>
      </c>
      <c r="G47" s="32">
        <v>391</v>
      </c>
      <c r="H47" s="32">
        <v>771</v>
      </c>
      <c r="I47" s="32">
        <v>403</v>
      </c>
      <c r="J47" s="32">
        <v>368</v>
      </c>
      <c r="K47" s="32">
        <v>833</v>
      </c>
      <c r="L47" s="32">
        <v>439</v>
      </c>
      <c r="M47" s="32">
        <v>394</v>
      </c>
      <c r="N47" s="32">
        <v>837</v>
      </c>
      <c r="O47" s="32">
        <v>449</v>
      </c>
      <c r="P47" s="32">
        <v>388</v>
      </c>
      <c r="Q47" s="32">
        <v>851</v>
      </c>
      <c r="R47" s="32">
        <v>427</v>
      </c>
      <c r="S47" s="32">
        <v>424</v>
      </c>
      <c r="T47" s="32">
        <v>831</v>
      </c>
      <c r="U47" s="32">
        <v>436</v>
      </c>
      <c r="V47" s="33">
        <v>395</v>
      </c>
      <c r="W47" s="6"/>
    </row>
    <row r="48" spans="1:23" ht="15" customHeight="1">
      <c r="A48" s="18" t="s">
        <v>82</v>
      </c>
      <c r="B48" s="32">
        <v>3381</v>
      </c>
      <c r="C48" s="32">
        <v>1748</v>
      </c>
      <c r="D48" s="32">
        <v>1633</v>
      </c>
      <c r="E48" s="32">
        <v>590</v>
      </c>
      <c r="F48" s="32">
        <v>325</v>
      </c>
      <c r="G48" s="32">
        <v>265</v>
      </c>
      <c r="H48" s="32">
        <v>499</v>
      </c>
      <c r="I48" s="32">
        <v>242</v>
      </c>
      <c r="J48" s="32">
        <v>257</v>
      </c>
      <c r="K48" s="32">
        <v>561</v>
      </c>
      <c r="L48" s="32">
        <v>303</v>
      </c>
      <c r="M48" s="32">
        <v>258</v>
      </c>
      <c r="N48" s="32">
        <v>553</v>
      </c>
      <c r="O48" s="32">
        <v>270</v>
      </c>
      <c r="P48" s="32">
        <v>283</v>
      </c>
      <c r="Q48" s="32">
        <v>584</v>
      </c>
      <c r="R48" s="32">
        <v>312</v>
      </c>
      <c r="S48" s="32">
        <v>272</v>
      </c>
      <c r="T48" s="32">
        <v>594</v>
      </c>
      <c r="U48" s="32">
        <v>296</v>
      </c>
      <c r="V48" s="33">
        <v>298</v>
      </c>
      <c r="W48" s="6"/>
    </row>
    <row r="49" spans="1:23" ht="15" customHeight="1">
      <c r="A49" s="18" t="s">
        <v>47</v>
      </c>
      <c r="B49" s="32">
        <v>3656</v>
      </c>
      <c r="C49" s="32">
        <v>1847</v>
      </c>
      <c r="D49" s="32">
        <v>1809</v>
      </c>
      <c r="E49" s="32">
        <v>570</v>
      </c>
      <c r="F49" s="32">
        <v>267</v>
      </c>
      <c r="G49" s="32">
        <v>303</v>
      </c>
      <c r="H49" s="32">
        <v>520</v>
      </c>
      <c r="I49" s="32">
        <v>266</v>
      </c>
      <c r="J49" s="32">
        <v>254</v>
      </c>
      <c r="K49" s="32">
        <v>601</v>
      </c>
      <c r="L49" s="32">
        <v>321</v>
      </c>
      <c r="M49" s="32">
        <v>280</v>
      </c>
      <c r="N49" s="32">
        <v>588</v>
      </c>
      <c r="O49" s="32">
        <v>304</v>
      </c>
      <c r="P49" s="32">
        <v>284</v>
      </c>
      <c r="Q49" s="32">
        <v>660</v>
      </c>
      <c r="R49" s="32">
        <v>339</v>
      </c>
      <c r="S49" s="32">
        <v>321</v>
      </c>
      <c r="T49" s="32">
        <v>717</v>
      </c>
      <c r="U49" s="32">
        <v>350</v>
      </c>
      <c r="V49" s="33">
        <v>367</v>
      </c>
      <c r="W49" s="6"/>
    </row>
    <row r="50" spans="1:23" ht="15" customHeight="1">
      <c r="A50" s="18" t="s">
        <v>48</v>
      </c>
      <c r="B50" s="32">
        <v>5381</v>
      </c>
      <c r="C50" s="32">
        <v>2761</v>
      </c>
      <c r="D50" s="32">
        <v>2620</v>
      </c>
      <c r="E50" s="32">
        <v>920</v>
      </c>
      <c r="F50" s="32">
        <v>474</v>
      </c>
      <c r="G50" s="32">
        <v>446</v>
      </c>
      <c r="H50" s="32">
        <v>884</v>
      </c>
      <c r="I50" s="32">
        <v>474</v>
      </c>
      <c r="J50" s="32">
        <v>410</v>
      </c>
      <c r="K50" s="32">
        <v>902</v>
      </c>
      <c r="L50" s="32">
        <v>449</v>
      </c>
      <c r="M50" s="32">
        <v>453</v>
      </c>
      <c r="N50" s="32">
        <v>888</v>
      </c>
      <c r="O50" s="32">
        <v>441</v>
      </c>
      <c r="P50" s="32">
        <v>447</v>
      </c>
      <c r="Q50" s="32">
        <v>898</v>
      </c>
      <c r="R50" s="32">
        <v>447</v>
      </c>
      <c r="S50" s="32">
        <v>451</v>
      </c>
      <c r="T50" s="32">
        <v>889</v>
      </c>
      <c r="U50" s="32">
        <v>476</v>
      </c>
      <c r="V50" s="33">
        <v>413</v>
      </c>
      <c r="W50" s="6"/>
    </row>
    <row r="51" spans="1:23" ht="15" customHeight="1">
      <c r="A51" s="18" t="s">
        <v>49</v>
      </c>
      <c r="B51" s="32">
        <v>4170</v>
      </c>
      <c r="C51" s="32">
        <v>2091</v>
      </c>
      <c r="D51" s="32">
        <v>2079</v>
      </c>
      <c r="E51" s="32">
        <v>676</v>
      </c>
      <c r="F51" s="32">
        <v>325</v>
      </c>
      <c r="G51" s="32">
        <v>351</v>
      </c>
      <c r="H51" s="32">
        <v>759</v>
      </c>
      <c r="I51" s="32">
        <v>368</v>
      </c>
      <c r="J51" s="32">
        <v>391</v>
      </c>
      <c r="K51" s="32">
        <v>750</v>
      </c>
      <c r="L51" s="32">
        <v>394</v>
      </c>
      <c r="M51" s="32">
        <v>356</v>
      </c>
      <c r="N51" s="32">
        <v>673</v>
      </c>
      <c r="O51" s="32">
        <v>366</v>
      </c>
      <c r="P51" s="32">
        <v>307</v>
      </c>
      <c r="Q51" s="32">
        <v>655</v>
      </c>
      <c r="R51" s="32">
        <v>327</v>
      </c>
      <c r="S51" s="32">
        <v>328</v>
      </c>
      <c r="T51" s="32">
        <v>657</v>
      </c>
      <c r="U51" s="32">
        <v>311</v>
      </c>
      <c r="V51" s="33">
        <v>346</v>
      </c>
      <c r="W51" s="6"/>
    </row>
    <row r="52" spans="1:23" ht="15" customHeight="1">
      <c r="A52" s="18" t="s">
        <v>50</v>
      </c>
      <c r="B52" s="32">
        <v>2458</v>
      </c>
      <c r="C52" s="32">
        <v>1258</v>
      </c>
      <c r="D52" s="32">
        <v>1200</v>
      </c>
      <c r="E52" s="32">
        <v>369</v>
      </c>
      <c r="F52" s="32">
        <v>188</v>
      </c>
      <c r="G52" s="32">
        <v>181</v>
      </c>
      <c r="H52" s="32">
        <v>377</v>
      </c>
      <c r="I52" s="32">
        <v>215</v>
      </c>
      <c r="J52" s="32">
        <v>162</v>
      </c>
      <c r="K52" s="32">
        <v>390</v>
      </c>
      <c r="L52" s="32">
        <v>194</v>
      </c>
      <c r="M52" s="32">
        <v>196</v>
      </c>
      <c r="N52" s="32">
        <v>450</v>
      </c>
      <c r="O52" s="32">
        <v>219</v>
      </c>
      <c r="P52" s="32">
        <v>231</v>
      </c>
      <c r="Q52" s="32">
        <v>408</v>
      </c>
      <c r="R52" s="32">
        <v>212</v>
      </c>
      <c r="S52" s="32">
        <v>196</v>
      </c>
      <c r="T52" s="32">
        <v>464</v>
      </c>
      <c r="U52" s="32">
        <v>230</v>
      </c>
      <c r="V52" s="33">
        <v>234</v>
      </c>
      <c r="W52" s="6"/>
    </row>
    <row r="53" spans="1:23" ht="15" customHeight="1">
      <c r="A53" s="18" t="s">
        <v>51</v>
      </c>
      <c r="B53" s="32">
        <v>1650</v>
      </c>
      <c r="C53" s="32">
        <v>843</v>
      </c>
      <c r="D53" s="32">
        <v>807</v>
      </c>
      <c r="E53" s="32">
        <v>244</v>
      </c>
      <c r="F53" s="32">
        <v>114</v>
      </c>
      <c r="G53" s="32">
        <v>130</v>
      </c>
      <c r="H53" s="32">
        <v>266</v>
      </c>
      <c r="I53" s="32">
        <v>127</v>
      </c>
      <c r="J53" s="32">
        <v>139</v>
      </c>
      <c r="K53" s="32">
        <v>275</v>
      </c>
      <c r="L53" s="32">
        <v>147</v>
      </c>
      <c r="M53" s="32">
        <v>128</v>
      </c>
      <c r="N53" s="32">
        <v>283</v>
      </c>
      <c r="O53" s="32">
        <v>144</v>
      </c>
      <c r="P53" s="32">
        <v>139</v>
      </c>
      <c r="Q53" s="32">
        <v>301</v>
      </c>
      <c r="R53" s="32">
        <v>150</v>
      </c>
      <c r="S53" s="32">
        <v>151</v>
      </c>
      <c r="T53" s="32">
        <v>281</v>
      </c>
      <c r="U53" s="32">
        <v>161</v>
      </c>
      <c r="V53" s="33">
        <v>120</v>
      </c>
      <c r="W53" s="6"/>
    </row>
    <row r="54" spans="1:23" ht="15" customHeight="1">
      <c r="A54" s="18" t="s">
        <v>52</v>
      </c>
      <c r="B54" s="32">
        <v>1794</v>
      </c>
      <c r="C54" s="32">
        <v>890</v>
      </c>
      <c r="D54" s="32">
        <v>904</v>
      </c>
      <c r="E54" s="32">
        <v>290</v>
      </c>
      <c r="F54" s="32">
        <v>135</v>
      </c>
      <c r="G54" s="32">
        <v>155</v>
      </c>
      <c r="H54" s="32">
        <v>281</v>
      </c>
      <c r="I54" s="32">
        <v>127</v>
      </c>
      <c r="J54" s="32">
        <v>154</v>
      </c>
      <c r="K54" s="32">
        <v>281</v>
      </c>
      <c r="L54" s="32">
        <v>140</v>
      </c>
      <c r="M54" s="32">
        <v>141</v>
      </c>
      <c r="N54" s="32">
        <v>297</v>
      </c>
      <c r="O54" s="32">
        <v>145</v>
      </c>
      <c r="P54" s="32">
        <v>152</v>
      </c>
      <c r="Q54" s="32">
        <v>322</v>
      </c>
      <c r="R54" s="32">
        <v>166</v>
      </c>
      <c r="S54" s="32">
        <v>156</v>
      </c>
      <c r="T54" s="32">
        <v>323</v>
      </c>
      <c r="U54" s="32">
        <v>177</v>
      </c>
      <c r="V54" s="33">
        <v>146</v>
      </c>
      <c r="W54" s="6"/>
    </row>
    <row r="55" spans="1:23" ht="15" customHeight="1">
      <c r="A55" s="18" t="s">
        <v>53</v>
      </c>
      <c r="B55" s="32">
        <v>3713</v>
      </c>
      <c r="C55" s="32">
        <v>1900</v>
      </c>
      <c r="D55" s="32">
        <v>1813</v>
      </c>
      <c r="E55" s="32">
        <v>541</v>
      </c>
      <c r="F55" s="32">
        <v>281</v>
      </c>
      <c r="G55" s="32">
        <v>260</v>
      </c>
      <c r="H55" s="32">
        <v>565</v>
      </c>
      <c r="I55" s="32">
        <v>274</v>
      </c>
      <c r="J55" s="32">
        <v>291</v>
      </c>
      <c r="K55" s="32">
        <v>604</v>
      </c>
      <c r="L55" s="32">
        <v>304</v>
      </c>
      <c r="M55" s="32">
        <v>300</v>
      </c>
      <c r="N55" s="32">
        <v>660</v>
      </c>
      <c r="O55" s="32">
        <v>335</v>
      </c>
      <c r="P55" s="32">
        <v>325</v>
      </c>
      <c r="Q55" s="32">
        <v>666</v>
      </c>
      <c r="R55" s="32">
        <v>356</v>
      </c>
      <c r="S55" s="32">
        <v>310</v>
      </c>
      <c r="T55" s="32">
        <v>677</v>
      </c>
      <c r="U55" s="32">
        <v>350</v>
      </c>
      <c r="V55" s="33">
        <v>327</v>
      </c>
      <c r="W55" s="6"/>
    </row>
    <row r="56" spans="1:23" ht="15" customHeight="1">
      <c r="A56" s="18" t="s">
        <v>54</v>
      </c>
      <c r="B56" s="32">
        <v>2401</v>
      </c>
      <c r="C56" s="32">
        <v>1264</v>
      </c>
      <c r="D56" s="32">
        <v>1137</v>
      </c>
      <c r="E56" s="32">
        <v>374</v>
      </c>
      <c r="F56" s="32">
        <v>191</v>
      </c>
      <c r="G56" s="32">
        <v>183</v>
      </c>
      <c r="H56" s="32">
        <v>344</v>
      </c>
      <c r="I56" s="32">
        <v>185</v>
      </c>
      <c r="J56" s="32">
        <v>159</v>
      </c>
      <c r="K56" s="32">
        <v>405</v>
      </c>
      <c r="L56" s="32">
        <v>209</v>
      </c>
      <c r="M56" s="32">
        <v>196</v>
      </c>
      <c r="N56" s="32">
        <v>431</v>
      </c>
      <c r="O56" s="32">
        <v>237</v>
      </c>
      <c r="P56" s="32">
        <v>194</v>
      </c>
      <c r="Q56" s="32">
        <v>412</v>
      </c>
      <c r="R56" s="32">
        <v>210</v>
      </c>
      <c r="S56" s="32">
        <v>202</v>
      </c>
      <c r="T56" s="32">
        <v>435</v>
      </c>
      <c r="U56" s="32">
        <v>232</v>
      </c>
      <c r="V56" s="33">
        <v>203</v>
      </c>
      <c r="W56" s="6"/>
    </row>
    <row r="57" spans="1:23" ht="15" customHeight="1">
      <c r="A57" s="18" t="s">
        <v>55</v>
      </c>
      <c r="B57" s="32">
        <v>1586</v>
      </c>
      <c r="C57" s="32">
        <v>830</v>
      </c>
      <c r="D57" s="32">
        <v>756</v>
      </c>
      <c r="E57" s="32">
        <v>260</v>
      </c>
      <c r="F57" s="32">
        <v>132</v>
      </c>
      <c r="G57" s="32">
        <v>128</v>
      </c>
      <c r="H57" s="32">
        <v>226</v>
      </c>
      <c r="I57" s="32">
        <v>127</v>
      </c>
      <c r="J57" s="32">
        <v>99</v>
      </c>
      <c r="K57" s="32">
        <v>266</v>
      </c>
      <c r="L57" s="32">
        <v>135</v>
      </c>
      <c r="M57" s="32">
        <v>131</v>
      </c>
      <c r="N57" s="32">
        <v>265</v>
      </c>
      <c r="O57" s="32">
        <v>131</v>
      </c>
      <c r="P57" s="32">
        <v>134</v>
      </c>
      <c r="Q57" s="32">
        <v>292</v>
      </c>
      <c r="R57" s="32">
        <v>145</v>
      </c>
      <c r="S57" s="32">
        <v>147</v>
      </c>
      <c r="T57" s="32">
        <v>277</v>
      </c>
      <c r="U57" s="32">
        <v>160</v>
      </c>
      <c r="V57" s="33">
        <v>117</v>
      </c>
      <c r="W57" s="6"/>
    </row>
    <row r="58" spans="1:23" ht="15" customHeight="1">
      <c r="A58" s="35" t="s">
        <v>85</v>
      </c>
      <c r="B58" s="32">
        <v>2487</v>
      </c>
      <c r="C58" s="32">
        <v>1284</v>
      </c>
      <c r="D58" s="32">
        <v>1203</v>
      </c>
      <c r="E58" s="32">
        <v>404</v>
      </c>
      <c r="F58" s="32">
        <v>208</v>
      </c>
      <c r="G58" s="32">
        <v>196</v>
      </c>
      <c r="H58" s="32">
        <v>386</v>
      </c>
      <c r="I58" s="32">
        <v>179</v>
      </c>
      <c r="J58" s="32">
        <v>207</v>
      </c>
      <c r="K58" s="32">
        <v>393</v>
      </c>
      <c r="L58" s="32">
        <v>206</v>
      </c>
      <c r="M58" s="32">
        <v>187</v>
      </c>
      <c r="N58" s="32">
        <v>436</v>
      </c>
      <c r="O58" s="32">
        <v>229</v>
      </c>
      <c r="P58" s="32">
        <v>207</v>
      </c>
      <c r="Q58" s="32">
        <v>417</v>
      </c>
      <c r="R58" s="32">
        <v>213</v>
      </c>
      <c r="S58" s="32">
        <v>204</v>
      </c>
      <c r="T58" s="32">
        <v>451</v>
      </c>
      <c r="U58" s="32">
        <v>249</v>
      </c>
      <c r="V58" s="33">
        <v>202</v>
      </c>
      <c r="W58" s="6"/>
    </row>
    <row r="59" spans="1:23" ht="15" customHeight="1">
      <c r="A59" s="18"/>
      <c r="B59" s="2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1"/>
      <c r="W59" s="6"/>
    </row>
    <row r="60" spans="1:23" s="26" customFormat="1" ht="15" customHeight="1">
      <c r="A60" s="21" t="s">
        <v>56</v>
      </c>
      <c r="B60" s="22">
        <f>SUM(B61:B62)</f>
        <v>1985</v>
      </c>
      <c r="C60" s="23">
        <f aca="true" t="shared" si="4" ref="C60:V60">SUM(C61:C62)</f>
        <v>1003</v>
      </c>
      <c r="D60" s="23">
        <f t="shared" si="4"/>
        <v>982</v>
      </c>
      <c r="E60" s="23">
        <f t="shared" si="4"/>
        <v>307</v>
      </c>
      <c r="F60" s="23">
        <f t="shared" si="4"/>
        <v>147</v>
      </c>
      <c r="G60" s="23">
        <f t="shared" si="4"/>
        <v>160</v>
      </c>
      <c r="H60" s="23">
        <f t="shared" si="4"/>
        <v>315</v>
      </c>
      <c r="I60" s="23">
        <f t="shared" si="4"/>
        <v>162</v>
      </c>
      <c r="J60" s="23">
        <f t="shared" si="4"/>
        <v>153</v>
      </c>
      <c r="K60" s="23">
        <f t="shared" si="4"/>
        <v>302</v>
      </c>
      <c r="L60" s="23">
        <f t="shared" si="4"/>
        <v>140</v>
      </c>
      <c r="M60" s="23">
        <f t="shared" si="4"/>
        <v>162</v>
      </c>
      <c r="N60" s="23">
        <f t="shared" si="4"/>
        <v>364</v>
      </c>
      <c r="O60" s="23">
        <f t="shared" si="4"/>
        <v>184</v>
      </c>
      <c r="P60" s="23">
        <f t="shared" si="4"/>
        <v>180</v>
      </c>
      <c r="Q60" s="23">
        <f t="shared" si="4"/>
        <v>344</v>
      </c>
      <c r="R60" s="23">
        <f t="shared" si="4"/>
        <v>182</v>
      </c>
      <c r="S60" s="23">
        <f t="shared" si="4"/>
        <v>162</v>
      </c>
      <c r="T60" s="23">
        <f t="shared" si="4"/>
        <v>353</v>
      </c>
      <c r="U60" s="23">
        <f t="shared" si="4"/>
        <v>188</v>
      </c>
      <c r="V60" s="24">
        <f t="shared" si="4"/>
        <v>165</v>
      </c>
      <c r="W60" s="25"/>
    </row>
    <row r="61" spans="1:23" ht="15" customHeight="1">
      <c r="A61" s="18" t="s">
        <v>57</v>
      </c>
      <c r="B61" s="32">
        <v>1168</v>
      </c>
      <c r="C61" s="32">
        <v>595</v>
      </c>
      <c r="D61" s="32">
        <v>573</v>
      </c>
      <c r="E61" s="32">
        <v>189</v>
      </c>
      <c r="F61" s="32">
        <v>87</v>
      </c>
      <c r="G61" s="32">
        <v>102</v>
      </c>
      <c r="H61" s="32">
        <v>188</v>
      </c>
      <c r="I61" s="32">
        <v>103</v>
      </c>
      <c r="J61" s="32">
        <v>85</v>
      </c>
      <c r="K61" s="32">
        <v>180</v>
      </c>
      <c r="L61" s="32">
        <v>84</v>
      </c>
      <c r="M61" s="32">
        <v>96</v>
      </c>
      <c r="N61" s="32">
        <v>211</v>
      </c>
      <c r="O61" s="32">
        <v>104</v>
      </c>
      <c r="P61" s="32">
        <v>107</v>
      </c>
      <c r="Q61" s="32">
        <v>196</v>
      </c>
      <c r="R61" s="32">
        <v>108</v>
      </c>
      <c r="S61" s="32">
        <v>88</v>
      </c>
      <c r="T61" s="32">
        <v>204</v>
      </c>
      <c r="U61" s="32">
        <v>109</v>
      </c>
      <c r="V61" s="33">
        <v>95</v>
      </c>
      <c r="W61" s="6"/>
    </row>
    <row r="62" spans="1:23" ht="15" customHeight="1">
      <c r="A62" s="18" t="s">
        <v>58</v>
      </c>
      <c r="B62" s="32">
        <v>817</v>
      </c>
      <c r="C62" s="32">
        <v>408</v>
      </c>
      <c r="D62" s="32">
        <v>409</v>
      </c>
      <c r="E62" s="32">
        <v>118</v>
      </c>
      <c r="F62" s="32">
        <v>60</v>
      </c>
      <c r="G62" s="32">
        <v>58</v>
      </c>
      <c r="H62" s="32">
        <v>127</v>
      </c>
      <c r="I62" s="32">
        <v>59</v>
      </c>
      <c r="J62" s="32">
        <v>68</v>
      </c>
      <c r="K62" s="32">
        <v>122</v>
      </c>
      <c r="L62" s="32">
        <v>56</v>
      </c>
      <c r="M62" s="32">
        <v>66</v>
      </c>
      <c r="N62" s="32">
        <v>153</v>
      </c>
      <c r="O62" s="32">
        <v>80</v>
      </c>
      <c r="P62" s="32">
        <v>73</v>
      </c>
      <c r="Q62" s="32">
        <v>148</v>
      </c>
      <c r="R62" s="32">
        <v>74</v>
      </c>
      <c r="S62" s="32">
        <v>74</v>
      </c>
      <c r="T62" s="32">
        <v>149</v>
      </c>
      <c r="U62" s="32">
        <v>79</v>
      </c>
      <c r="V62" s="33">
        <v>70</v>
      </c>
      <c r="W62" s="6"/>
    </row>
    <row r="63" spans="1:23" ht="15" customHeight="1">
      <c r="A63" s="18"/>
      <c r="B63" s="20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1"/>
      <c r="W63" s="6"/>
    </row>
    <row r="64" spans="1:23" s="26" customFormat="1" ht="15" customHeight="1">
      <c r="A64" s="21" t="s">
        <v>59</v>
      </c>
      <c r="B64" s="22">
        <f>SUM(B65:B67)</f>
        <v>1603</v>
      </c>
      <c r="C64" s="23">
        <f aca="true" t="shared" si="5" ref="C64:V64">SUM(C65:C67)</f>
        <v>826</v>
      </c>
      <c r="D64" s="23">
        <f t="shared" si="5"/>
        <v>777</v>
      </c>
      <c r="E64" s="23">
        <f t="shared" si="5"/>
        <v>251</v>
      </c>
      <c r="F64" s="23">
        <f t="shared" si="5"/>
        <v>129</v>
      </c>
      <c r="G64" s="23">
        <f t="shared" si="5"/>
        <v>122</v>
      </c>
      <c r="H64" s="23">
        <f t="shared" si="5"/>
        <v>239</v>
      </c>
      <c r="I64" s="23">
        <f t="shared" si="5"/>
        <v>124</v>
      </c>
      <c r="J64" s="23">
        <f t="shared" si="5"/>
        <v>115</v>
      </c>
      <c r="K64" s="23">
        <f t="shared" si="5"/>
        <v>269</v>
      </c>
      <c r="L64" s="23">
        <f t="shared" si="5"/>
        <v>137</v>
      </c>
      <c r="M64" s="23">
        <f t="shared" si="5"/>
        <v>132</v>
      </c>
      <c r="N64" s="23">
        <f t="shared" si="5"/>
        <v>250</v>
      </c>
      <c r="O64" s="23">
        <f t="shared" si="5"/>
        <v>123</v>
      </c>
      <c r="P64" s="23">
        <f t="shared" si="5"/>
        <v>127</v>
      </c>
      <c r="Q64" s="23">
        <f t="shared" si="5"/>
        <v>287</v>
      </c>
      <c r="R64" s="23">
        <f t="shared" si="5"/>
        <v>156</v>
      </c>
      <c r="S64" s="23">
        <f t="shared" si="5"/>
        <v>131</v>
      </c>
      <c r="T64" s="23">
        <f t="shared" si="5"/>
        <v>307</v>
      </c>
      <c r="U64" s="23">
        <f t="shared" si="5"/>
        <v>157</v>
      </c>
      <c r="V64" s="24">
        <f t="shared" si="5"/>
        <v>150</v>
      </c>
      <c r="W64" s="25"/>
    </row>
    <row r="65" spans="1:23" ht="15" customHeight="1">
      <c r="A65" s="18" t="s">
        <v>60</v>
      </c>
      <c r="B65" s="32">
        <v>297</v>
      </c>
      <c r="C65" s="32">
        <v>162</v>
      </c>
      <c r="D65" s="32">
        <v>135</v>
      </c>
      <c r="E65" s="32">
        <v>40</v>
      </c>
      <c r="F65" s="32">
        <v>21</v>
      </c>
      <c r="G65" s="32">
        <v>19</v>
      </c>
      <c r="H65" s="32">
        <v>39</v>
      </c>
      <c r="I65" s="32">
        <v>27</v>
      </c>
      <c r="J65" s="32">
        <v>12</v>
      </c>
      <c r="K65" s="32">
        <v>55</v>
      </c>
      <c r="L65" s="32">
        <v>32</v>
      </c>
      <c r="M65" s="32">
        <v>23</v>
      </c>
      <c r="N65" s="32">
        <v>47</v>
      </c>
      <c r="O65" s="32">
        <v>20</v>
      </c>
      <c r="P65" s="32">
        <v>27</v>
      </c>
      <c r="Q65" s="32">
        <v>57</v>
      </c>
      <c r="R65" s="32">
        <v>25</v>
      </c>
      <c r="S65" s="32">
        <v>32</v>
      </c>
      <c r="T65" s="32">
        <v>59</v>
      </c>
      <c r="U65" s="32">
        <v>37</v>
      </c>
      <c r="V65" s="33">
        <v>22</v>
      </c>
      <c r="W65" s="6"/>
    </row>
    <row r="66" spans="1:23" ht="15" customHeight="1">
      <c r="A66" s="18" t="s">
        <v>61</v>
      </c>
      <c r="B66" s="32">
        <v>600</v>
      </c>
      <c r="C66" s="32">
        <v>319</v>
      </c>
      <c r="D66" s="32">
        <v>281</v>
      </c>
      <c r="E66" s="32">
        <v>94</v>
      </c>
      <c r="F66" s="32">
        <v>47</v>
      </c>
      <c r="G66" s="32">
        <v>47</v>
      </c>
      <c r="H66" s="32">
        <v>100</v>
      </c>
      <c r="I66" s="32">
        <v>47</v>
      </c>
      <c r="J66" s="32">
        <v>53</v>
      </c>
      <c r="K66" s="32">
        <v>83</v>
      </c>
      <c r="L66" s="32">
        <v>41</v>
      </c>
      <c r="M66" s="32">
        <v>42</v>
      </c>
      <c r="N66" s="32">
        <v>97</v>
      </c>
      <c r="O66" s="32">
        <v>56</v>
      </c>
      <c r="P66" s="32">
        <v>41</v>
      </c>
      <c r="Q66" s="32">
        <v>112</v>
      </c>
      <c r="R66" s="32">
        <v>70</v>
      </c>
      <c r="S66" s="32">
        <v>42</v>
      </c>
      <c r="T66" s="32">
        <v>114</v>
      </c>
      <c r="U66" s="32">
        <v>58</v>
      </c>
      <c r="V66" s="33">
        <v>56</v>
      </c>
      <c r="W66" s="6"/>
    </row>
    <row r="67" spans="1:23" ht="15" customHeight="1">
      <c r="A67" s="18" t="s">
        <v>62</v>
      </c>
      <c r="B67" s="32">
        <v>706</v>
      </c>
      <c r="C67" s="32">
        <v>345</v>
      </c>
      <c r="D67" s="32">
        <v>361</v>
      </c>
      <c r="E67" s="32">
        <v>117</v>
      </c>
      <c r="F67" s="32">
        <v>61</v>
      </c>
      <c r="G67" s="32">
        <v>56</v>
      </c>
      <c r="H67" s="32">
        <v>100</v>
      </c>
      <c r="I67" s="32">
        <v>50</v>
      </c>
      <c r="J67" s="32">
        <v>50</v>
      </c>
      <c r="K67" s="32">
        <v>131</v>
      </c>
      <c r="L67" s="32">
        <v>64</v>
      </c>
      <c r="M67" s="32">
        <v>67</v>
      </c>
      <c r="N67" s="32">
        <v>106</v>
      </c>
      <c r="O67" s="32">
        <v>47</v>
      </c>
      <c r="P67" s="32">
        <v>59</v>
      </c>
      <c r="Q67" s="32">
        <v>118</v>
      </c>
      <c r="R67" s="32">
        <v>61</v>
      </c>
      <c r="S67" s="32">
        <v>57</v>
      </c>
      <c r="T67" s="32">
        <v>134</v>
      </c>
      <c r="U67" s="32">
        <v>62</v>
      </c>
      <c r="V67" s="33">
        <v>72</v>
      </c>
      <c r="W67" s="6"/>
    </row>
    <row r="68" spans="1:23" ht="15" customHeight="1">
      <c r="A68" s="18"/>
      <c r="B68" s="20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1"/>
      <c r="W68" s="6"/>
    </row>
    <row r="69" spans="1:23" s="26" customFormat="1" ht="15" customHeight="1">
      <c r="A69" s="21" t="s">
        <v>63</v>
      </c>
      <c r="B69" s="22">
        <f>SUM(B70:B72)</f>
        <v>2250</v>
      </c>
      <c r="C69" s="23">
        <f>SUM(C70:C72)</f>
        <v>1154</v>
      </c>
      <c r="D69" s="23">
        <f>SUM(D70:D72)</f>
        <v>1096</v>
      </c>
      <c r="E69" s="23">
        <f aca="true" t="shared" si="6" ref="E69:V69">SUM(E70:E72)</f>
        <v>340</v>
      </c>
      <c r="F69" s="23">
        <f t="shared" si="6"/>
        <v>180</v>
      </c>
      <c r="G69" s="23">
        <f t="shared" si="6"/>
        <v>160</v>
      </c>
      <c r="H69" s="23">
        <f t="shared" si="6"/>
        <v>350</v>
      </c>
      <c r="I69" s="23">
        <f t="shared" si="6"/>
        <v>173</v>
      </c>
      <c r="J69" s="23">
        <f t="shared" si="6"/>
        <v>177</v>
      </c>
      <c r="K69" s="23">
        <f t="shared" si="6"/>
        <v>380</v>
      </c>
      <c r="L69" s="23">
        <f t="shared" si="6"/>
        <v>186</v>
      </c>
      <c r="M69" s="23">
        <f t="shared" si="6"/>
        <v>194</v>
      </c>
      <c r="N69" s="23">
        <f t="shared" si="6"/>
        <v>374</v>
      </c>
      <c r="O69" s="23">
        <f t="shared" si="6"/>
        <v>198</v>
      </c>
      <c r="P69" s="23">
        <f t="shared" si="6"/>
        <v>176</v>
      </c>
      <c r="Q69" s="23">
        <f t="shared" si="6"/>
        <v>374</v>
      </c>
      <c r="R69" s="23">
        <f t="shared" si="6"/>
        <v>188</v>
      </c>
      <c r="S69" s="23">
        <f t="shared" si="6"/>
        <v>186</v>
      </c>
      <c r="T69" s="23">
        <f t="shared" si="6"/>
        <v>432</v>
      </c>
      <c r="U69" s="23">
        <f t="shared" si="6"/>
        <v>229</v>
      </c>
      <c r="V69" s="24">
        <f t="shared" si="6"/>
        <v>203</v>
      </c>
      <c r="W69" s="25"/>
    </row>
    <row r="70" spans="1:23" ht="15" customHeight="1">
      <c r="A70" s="18" t="s">
        <v>64</v>
      </c>
      <c r="B70" s="32">
        <v>709</v>
      </c>
      <c r="C70" s="32">
        <v>349</v>
      </c>
      <c r="D70" s="32">
        <v>360</v>
      </c>
      <c r="E70" s="32">
        <v>105</v>
      </c>
      <c r="F70" s="32">
        <v>52</v>
      </c>
      <c r="G70" s="32">
        <v>53</v>
      </c>
      <c r="H70" s="32">
        <v>112</v>
      </c>
      <c r="I70" s="32">
        <v>51</v>
      </c>
      <c r="J70" s="32">
        <v>61</v>
      </c>
      <c r="K70" s="32">
        <v>109</v>
      </c>
      <c r="L70" s="32">
        <v>55</v>
      </c>
      <c r="M70" s="32">
        <v>54</v>
      </c>
      <c r="N70" s="32">
        <v>127</v>
      </c>
      <c r="O70" s="32">
        <v>64</v>
      </c>
      <c r="P70" s="32">
        <v>63</v>
      </c>
      <c r="Q70" s="32">
        <v>108</v>
      </c>
      <c r="R70" s="32">
        <v>54</v>
      </c>
      <c r="S70" s="32">
        <v>54</v>
      </c>
      <c r="T70" s="32">
        <v>148</v>
      </c>
      <c r="U70" s="32">
        <v>73</v>
      </c>
      <c r="V70" s="33">
        <v>75</v>
      </c>
      <c r="W70" s="6"/>
    </row>
    <row r="71" spans="1:23" ht="15" customHeight="1">
      <c r="A71" s="18" t="s">
        <v>65</v>
      </c>
      <c r="B71" s="32">
        <v>356</v>
      </c>
      <c r="C71" s="32">
        <v>176</v>
      </c>
      <c r="D71" s="32">
        <v>180</v>
      </c>
      <c r="E71" s="32">
        <v>54</v>
      </c>
      <c r="F71" s="32">
        <v>25</v>
      </c>
      <c r="G71" s="32">
        <v>29</v>
      </c>
      <c r="H71" s="32">
        <v>59</v>
      </c>
      <c r="I71" s="32">
        <v>27</v>
      </c>
      <c r="J71" s="32">
        <v>32</v>
      </c>
      <c r="K71" s="32">
        <v>58</v>
      </c>
      <c r="L71" s="32">
        <v>28</v>
      </c>
      <c r="M71" s="32">
        <v>30</v>
      </c>
      <c r="N71" s="32">
        <v>58</v>
      </c>
      <c r="O71" s="32">
        <v>31</v>
      </c>
      <c r="P71" s="32">
        <v>27</v>
      </c>
      <c r="Q71" s="32">
        <v>59</v>
      </c>
      <c r="R71" s="32">
        <v>30</v>
      </c>
      <c r="S71" s="32">
        <v>29</v>
      </c>
      <c r="T71" s="32">
        <v>68</v>
      </c>
      <c r="U71" s="32">
        <v>35</v>
      </c>
      <c r="V71" s="33">
        <v>33</v>
      </c>
      <c r="W71" s="6"/>
    </row>
    <row r="72" spans="1:23" ht="15" customHeight="1">
      <c r="A72" s="18" t="s">
        <v>66</v>
      </c>
      <c r="B72" s="32">
        <v>1185</v>
      </c>
      <c r="C72" s="32">
        <v>629</v>
      </c>
      <c r="D72" s="32">
        <v>556</v>
      </c>
      <c r="E72" s="32">
        <v>181</v>
      </c>
      <c r="F72" s="32">
        <v>103</v>
      </c>
      <c r="G72" s="32">
        <v>78</v>
      </c>
      <c r="H72" s="32">
        <v>179</v>
      </c>
      <c r="I72" s="32">
        <v>95</v>
      </c>
      <c r="J72" s="32">
        <v>84</v>
      </c>
      <c r="K72" s="32">
        <v>213</v>
      </c>
      <c r="L72" s="32">
        <v>103</v>
      </c>
      <c r="M72" s="32">
        <v>110</v>
      </c>
      <c r="N72" s="32">
        <v>189</v>
      </c>
      <c r="O72" s="32">
        <v>103</v>
      </c>
      <c r="P72" s="32">
        <v>86</v>
      </c>
      <c r="Q72" s="32">
        <v>207</v>
      </c>
      <c r="R72" s="32">
        <v>104</v>
      </c>
      <c r="S72" s="32">
        <v>103</v>
      </c>
      <c r="T72" s="32">
        <v>216</v>
      </c>
      <c r="U72" s="32">
        <v>121</v>
      </c>
      <c r="V72" s="33">
        <v>95</v>
      </c>
      <c r="W72" s="6"/>
    </row>
    <row r="73" spans="1:23" ht="15" customHeight="1">
      <c r="A73" s="18"/>
      <c r="B73" s="20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1"/>
      <c r="W73" s="6"/>
    </row>
    <row r="74" spans="1:23" s="26" customFormat="1" ht="15" customHeight="1">
      <c r="A74" s="21" t="s">
        <v>67</v>
      </c>
      <c r="B74" s="22">
        <f>SUM(B75:B80)</f>
        <v>2699</v>
      </c>
      <c r="C74" s="23">
        <f aca="true" t="shared" si="7" ref="C74:V74">SUM(C75:C80)</f>
        <v>1369</v>
      </c>
      <c r="D74" s="23">
        <f t="shared" si="7"/>
        <v>1330</v>
      </c>
      <c r="E74" s="23">
        <f t="shared" si="7"/>
        <v>410</v>
      </c>
      <c r="F74" s="23">
        <f t="shared" si="7"/>
        <v>209</v>
      </c>
      <c r="G74" s="23">
        <f t="shared" si="7"/>
        <v>201</v>
      </c>
      <c r="H74" s="23">
        <f t="shared" si="7"/>
        <v>420</v>
      </c>
      <c r="I74" s="23">
        <f t="shared" si="7"/>
        <v>233</v>
      </c>
      <c r="J74" s="23">
        <f t="shared" si="7"/>
        <v>187</v>
      </c>
      <c r="K74" s="23">
        <f t="shared" si="7"/>
        <v>435</v>
      </c>
      <c r="L74" s="23">
        <f t="shared" si="7"/>
        <v>212</v>
      </c>
      <c r="M74" s="23">
        <f t="shared" si="7"/>
        <v>223</v>
      </c>
      <c r="N74" s="23">
        <f t="shared" si="7"/>
        <v>467</v>
      </c>
      <c r="O74" s="23">
        <f t="shared" si="7"/>
        <v>229</v>
      </c>
      <c r="P74" s="23">
        <f t="shared" si="7"/>
        <v>238</v>
      </c>
      <c r="Q74" s="23">
        <f t="shared" si="7"/>
        <v>452</v>
      </c>
      <c r="R74" s="23">
        <f t="shared" si="7"/>
        <v>248</v>
      </c>
      <c r="S74" s="23">
        <f t="shared" si="7"/>
        <v>204</v>
      </c>
      <c r="T74" s="23">
        <f t="shared" si="7"/>
        <v>515</v>
      </c>
      <c r="U74" s="23">
        <f t="shared" si="7"/>
        <v>238</v>
      </c>
      <c r="V74" s="24">
        <f t="shared" si="7"/>
        <v>277</v>
      </c>
      <c r="W74" s="25"/>
    </row>
    <row r="75" spans="1:23" ht="15" customHeight="1">
      <c r="A75" s="18" t="s">
        <v>68</v>
      </c>
      <c r="B75" s="32">
        <v>630</v>
      </c>
      <c r="C75" s="32">
        <v>327</v>
      </c>
      <c r="D75" s="32">
        <v>303</v>
      </c>
      <c r="E75" s="32">
        <v>89</v>
      </c>
      <c r="F75" s="32">
        <v>48</v>
      </c>
      <c r="G75" s="32">
        <v>41</v>
      </c>
      <c r="H75" s="32">
        <v>104</v>
      </c>
      <c r="I75" s="32">
        <v>57</v>
      </c>
      <c r="J75" s="32">
        <v>47</v>
      </c>
      <c r="K75" s="32">
        <v>105</v>
      </c>
      <c r="L75" s="32">
        <v>45</v>
      </c>
      <c r="M75" s="32">
        <v>60</v>
      </c>
      <c r="N75" s="32">
        <v>120</v>
      </c>
      <c r="O75" s="32">
        <v>68</v>
      </c>
      <c r="P75" s="32">
        <v>52</v>
      </c>
      <c r="Q75" s="32">
        <v>105</v>
      </c>
      <c r="R75" s="32">
        <v>59</v>
      </c>
      <c r="S75" s="32">
        <v>46</v>
      </c>
      <c r="T75" s="32">
        <v>107</v>
      </c>
      <c r="U75" s="32">
        <v>50</v>
      </c>
      <c r="V75" s="33">
        <v>57</v>
      </c>
      <c r="W75" s="6"/>
    </row>
    <row r="76" spans="1:23" ht="15" customHeight="1">
      <c r="A76" s="18" t="s">
        <v>69</v>
      </c>
      <c r="B76" s="32">
        <v>274</v>
      </c>
      <c r="C76" s="32">
        <v>136</v>
      </c>
      <c r="D76" s="32">
        <v>138</v>
      </c>
      <c r="E76" s="32">
        <v>44</v>
      </c>
      <c r="F76" s="32">
        <v>26</v>
      </c>
      <c r="G76" s="32">
        <v>18</v>
      </c>
      <c r="H76" s="32">
        <v>36</v>
      </c>
      <c r="I76" s="32">
        <v>26</v>
      </c>
      <c r="J76" s="32">
        <v>10</v>
      </c>
      <c r="K76" s="32">
        <v>50</v>
      </c>
      <c r="L76" s="32">
        <v>21</v>
      </c>
      <c r="M76" s="32">
        <v>29</v>
      </c>
      <c r="N76" s="32">
        <v>53</v>
      </c>
      <c r="O76" s="32">
        <v>20</v>
      </c>
      <c r="P76" s="32">
        <v>33</v>
      </c>
      <c r="Q76" s="32">
        <v>44</v>
      </c>
      <c r="R76" s="32">
        <v>19</v>
      </c>
      <c r="S76" s="32">
        <v>25</v>
      </c>
      <c r="T76" s="32">
        <v>47</v>
      </c>
      <c r="U76" s="32">
        <v>24</v>
      </c>
      <c r="V76" s="33">
        <v>23</v>
      </c>
      <c r="W76" s="6"/>
    </row>
    <row r="77" spans="1:23" ht="15" customHeight="1">
      <c r="A77" s="18" t="s">
        <v>70</v>
      </c>
      <c r="B77" s="32">
        <v>709</v>
      </c>
      <c r="C77" s="32">
        <v>347</v>
      </c>
      <c r="D77" s="32">
        <v>362</v>
      </c>
      <c r="E77" s="32">
        <v>93</v>
      </c>
      <c r="F77" s="32">
        <v>39</v>
      </c>
      <c r="G77" s="32">
        <v>54</v>
      </c>
      <c r="H77" s="32">
        <v>123</v>
      </c>
      <c r="I77" s="32">
        <v>67</v>
      </c>
      <c r="J77" s="32">
        <v>56</v>
      </c>
      <c r="K77" s="32">
        <v>105</v>
      </c>
      <c r="L77" s="32">
        <v>51</v>
      </c>
      <c r="M77" s="32">
        <v>54</v>
      </c>
      <c r="N77" s="32">
        <v>126</v>
      </c>
      <c r="O77" s="32">
        <v>59</v>
      </c>
      <c r="P77" s="32">
        <v>67</v>
      </c>
      <c r="Q77" s="32">
        <v>123</v>
      </c>
      <c r="R77" s="32">
        <v>69</v>
      </c>
      <c r="S77" s="32">
        <v>54</v>
      </c>
      <c r="T77" s="32">
        <v>139</v>
      </c>
      <c r="U77" s="32">
        <v>62</v>
      </c>
      <c r="V77" s="33">
        <v>77</v>
      </c>
      <c r="W77" s="6"/>
    </row>
    <row r="78" spans="1:23" ht="15" customHeight="1">
      <c r="A78" s="18" t="s">
        <v>71</v>
      </c>
      <c r="B78" s="32">
        <v>468</v>
      </c>
      <c r="C78" s="32">
        <v>244</v>
      </c>
      <c r="D78" s="32">
        <v>224</v>
      </c>
      <c r="E78" s="32">
        <v>81</v>
      </c>
      <c r="F78" s="32">
        <v>41</v>
      </c>
      <c r="G78" s="32">
        <v>40</v>
      </c>
      <c r="H78" s="32">
        <v>79</v>
      </c>
      <c r="I78" s="32">
        <v>42</v>
      </c>
      <c r="J78" s="32">
        <v>37</v>
      </c>
      <c r="K78" s="32">
        <v>86</v>
      </c>
      <c r="L78" s="32">
        <v>46</v>
      </c>
      <c r="M78" s="32">
        <v>40</v>
      </c>
      <c r="N78" s="32">
        <v>60</v>
      </c>
      <c r="O78" s="32">
        <v>26</v>
      </c>
      <c r="P78" s="32">
        <v>34</v>
      </c>
      <c r="Q78" s="32">
        <v>74</v>
      </c>
      <c r="R78" s="32">
        <v>45</v>
      </c>
      <c r="S78" s="32">
        <v>29</v>
      </c>
      <c r="T78" s="32">
        <v>88</v>
      </c>
      <c r="U78" s="32">
        <v>44</v>
      </c>
      <c r="V78" s="33">
        <v>44</v>
      </c>
      <c r="W78" s="6"/>
    </row>
    <row r="79" spans="1:23" ht="15" customHeight="1">
      <c r="A79" s="18" t="s">
        <v>72</v>
      </c>
      <c r="B79" s="32">
        <v>294</v>
      </c>
      <c r="C79" s="32">
        <v>146</v>
      </c>
      <c r="D79" s="32">
        <v>148</v>
      </c>
      <c r="E79" s="32">
        <v>47</v>
      </c>
      <c r="F79" s="32">
        <v>23</v>
      </c>
      <c r="G79" s="32">
        <v>24</v>
      </c>
      <c r="H79" s="32">
        <v>37</v>
      </c>
      <c r="I79" s="32">
        <v>17</v>
      </c>
      <c r="J79" s="32">
        <v>20</v>
      </c>
      <c r="K79" s="32">
        <v>33</v>
      </c>
      <c r="L79" s="32">
        <v>18</v>
      </c>
      <c r="M79" s="32">
        <v>15</v>
      </c>
      <c r="N79" s="32">
        <v>56</v>
      </c>
      <c r="O79" s="32">
        <v>34</v>
      </c>
      <c r="P79" s="32">
        <v>22</v>
      </c>
      <c r="Q79" s="32">
        <v>46</v>
      </c>
      <c r="R79" s="32">
        <v>23</v>
      </c>
      <c r="S79" s="32">
        <v>23</v>
      </c>
      <c r="T79" s="32">
        <v>75</v>
      </c>
      <c r="U79" s="32">
        <v>31</v>
      </c>
      <c r="V79" s="33">
        <v>44</v>
      </c>
      <c r="W79" s="6"/>
    </row>
    <row r="80" spans="1:23" ht="15" customHeight="1">
      <c r="A80" s="18" t="s">
        <v>73</v>
      </c>
      <c r="B80" s="32">
        <v>324</v>
      </c>
      <c r="C80" s="32">
        <v>169</v>
      </c>
      <c r="D80" s="32">
        <v>155</v>
      </c>
      <c r="E80" s="32">
        <v>56</v>
      </c>
      <c r="F80" s="32">
        <v>32</v>
      </c>
      <c r="G80" s="32">
        <v>24</v>
      </c>
      <c r="H80" s="32">
        <v>41</v>
      </c>
      <c r="I80" s="32">
        <v>24</v>
      </c>
      <c r="J80" s="32">
        <v>17</v>
      </c>
      <c r="K80" s="32">
        <v>56</v>
      </c>
      <c r="L80" s="32">
        <v>31</v>
      </c>
      <c r="M80" s="32">
        <v>25</v>
      </c>
      <c r="N80" s="32">
        <v>52</v>
      </c>
      <c r="O80" s="32">
        <v>22</v>
      </c>
      <c r="P80" s="32">
        <v>30</v>
      </c>
      <c r="Q80" s="32">
        <v>60</v>
      </c>
      <c r="R80" s="32">
        <v>33</v>
      </c>
      <c r="S80" s="32">
        <v>27</v>
      </c>
      <c r="T80" s="32">
        <v>59</v>
      </c>
      <c r="U80" s="32">
        <v>27</v>
      </c>
      <c r="V80" s="33">
        <v>32</v>
      </c>
      <c r="W80" s="6"/>
    </row>
    <row r="81" spans="1:23" ht="15" customHeight="1">
      <c r="A81" s="18"/>
      <c r="B81" s="2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1"/>
      <c r="W81" s="6"/>
    </row>
    <row r="82" spans="1:23" s="26" customFormat="1" ht="15" customHeight="1">
      <c r="A82" s="21" t="s">
        <v>74</v>
      </c>
      <c r="B82" s="22">
        <f>SUM(B83:B84)</f>
        <v>661</v>
      </c>
      <c r="C82" s="23">
        <f aca="true" t="shared" si="8" ref="C82:V82">SUM(C83:C84)</f>
        <v>332</v>
      </c>
      <c r="D82" s="23">
        <f t="shared" si="8"/>
        <v>329</v>
      </c>
      <c r="E82" s="23">
        <f t="shared" si="8"/>
        <v>102</v>
      </c>
      <c r="F82" s="23">
        <f t="shared" si="8"/>
        <v>44</v>
      </c>
      <c r="G82" s="23">
        <f t="shared" si="8"/>
        <v>58</v>
      </c>
      <c r="H82" s="23">
        <f t="shared" si="8"/>
        <v>101</v>
      </c>
      <c r="I82" s="23">
        <f t="shared" si="8"/>
        <v>52</v>
      </c>
      <c r="J82" s="23">
        <f t="shared" si="8"/>
        <v>49</v>
      </c>
      <c r="K82" s="23">
        <f t="shared" si="8"/>
        <v>105</v>
      </c>
      <c r="L82" s="23">
        <f t="shared" si="8"/>
        <v>48</v>
      </c>
      <c r="M82" s="23">
        <f t="shared" si="8"/>
        <v>57</v>
      </c>
      <c r="N82" s="23">
        <f t="shared" si="8"/>
        <v>119</v>
      </c>
      <c r="O82" s="23">
        <f t="shared" si="8"/>
        <v>60</v>
      </c>
      <c r="P82" s="23">
        <f t="shared" si="8"/>
        <v>59</v>
      </c>
      <c r="Q82" s="23">
        <f t="shared" si="8"/>
        <v>113</v>
      </c>
      <c r="R82" s="23">
        <f t="shared" si="8"/>
        <v>63</v>
      </c>
      <c r="S82" s="23">
        <f t="shared" si="8"/>
        <v>50</v>
      </c>
      <c r="T82" s="23">
        <f t="shared" si="8"/>
        <v>121</v>
      </c>
      <c r="U82" s="23">
        <f t="shared" si="8"/>
        <v>65</v>
      </c>
      <c r="V82" s="24">
        <f t="shared" si="8"/>
        <v>56</v>
      </c>
      <c r="W82" s="25"/>
    </row>
    <row r="83" spans="1:23" ht="15" customHeight="1">
      <c r="A83" s="18" t="s">
        <v>75</v>
      </c>
      <c r="B83" s="32">
        <v>394</v>
      </c>
      <c r="C83" s="32">
        <v>203</v>
      </c>
      <c r="D83" s="32">
        <v>191</v>
      </c>
      <c r="E83" s="32">
        <v>56</v>
      </c>
      <c r="F83" s="32">
        <v>23</v>
      </c>
      <c r="G83" s="32">
        <v>33</v>
      </c>
      <c r="H83" s="32">
        <v>65</v>
      </c>
      <c r="I83" s="32">
        <v>36</v>
      </c>
      <c r="J83" s="32">
        <v>29</v>
      </c>
      <c r="K83" s="32">
        <v>58</v>
      </c>
      <c r="L83" s="32">
        <v>27</v>
      </c>
      <c r="M83" s="32">
        <v>31</v>
      </c>
      <c r="N83" s="32">
        <v>78</v>
      </c>
      <c r="O83" s="32">
        <v>49</v>
      </c>
      <c r="P83" s="32">
        <v>29</v>
      </c>
      <c r="Q83" s="32">
        <v>70</v>
      </c>
      <c r="R83" s="32">
        <v>36</v>
      </c>
      <c r="S83" s="32">
        <v>34</v>
      </c>
      <c r="T83" s="32">
        <v>67</v>
      </c>
      <c r="U83" s="32">
        <v>32</v>
      </c>
      <c r="V83" s="33">
        <v>35</v>
      </c>
      <c r="W83" s="6"/>
    </row>
    <row r="84" spans="1:23" ht="15" customHeight="1">
      <c r="A84" s="18" t="s">
        <v>76</v>
      </c>
      <c r="B84" s="32">
        <v>267</v>
      </c>
      <c r="C84" s="32">
        <v>129</v>
      </c>
      <c r="D84" s="32">
        <v>138</v>
      </c>
      <c r="E84" s="32">
        <v>46</v>
      </c>
      <c r="F84" s="32">
        <v>21</v>
      </c>
      <c r="G84" s="32">
        <v>25</v>
      </c>
      <c r="H84" s="32">
        <v>36</v>
      </c>
      <c r="I84" s="32">
        <v>16</v>
      </c>
      <c r="J84" s="32">
        <v>20</v>
      </c>
      <c r="K84" s="32">
        <v>47</v>
      </c>
      <c r="L84" s="32">
        <v>21</v>
      </c>
      <c r="M84" s="32">
        <v>26</v>
      </c>
      <c r="N84" s="32">
        <v>41</v>
      </c>
      <c r="O84" s="32">
        <v>11</v>
      </c>
      <c r="P84" s="32">
        <v>30</v>
      </c>
      <c r="Q84" s="32">
        <v>43</v>
      </c>
      <c r="R84" s="32">
        <v>27</v>
      </c>
      <c r="S84" s="32">
        <v>16</v>
      </c>
      <c r="T84" s="32">
        <v>54</v>
      </c>
      <c r="U84" s="32">
        <v>33</v>
      </c>
      <c r="V84" s="33">
        <v>21</v>
      </c>
      <c r="W84" s="6"/>
    </row>
    <row r="85" spans="1:23" ht="15" customHeight="1">
      <c r="A85" s="18"/>
      <c r="B85" s="20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1"/>
      <c r="W85" s="6"/>
    </row>
    <row r="86" spans="1:23" s="26" customFormat="1" ht="15" customHeight="1">
      <c r="A86" s="21" t="s">
        <v>77</v>
      </c>
      <c r="B86" s="22">
        <f>SUM(B87)</f>
        <v>289</v>
      </c>
      <c r="C86" s="23">
        <f aca="true" t="shared" si="9" ref="C86:V86">SUM(C87)</f>
        <v>173</v>
      </c>
      <c r="D86" s="23">
        <f t="shared" si="9"/>
        <v>116</v>
      </c>
      <c r="E86" s="23">
        <f t="shared" si="9"/>
        <v>42</v>
      </c>
      <c r="F86" s="23">
        <f t="shared" si="9"/>
        <v>23</v>
      </c>
      <c r="G86" s="23">
        <f t="shared" si="9"/>
        <v>19</v>
      </c>
      <c r="H86" s="23">
        <f t="shared" si="9"/>
        <v>35</v>
      </c>
      <c r="I86" s="23">
        <f t="shared" si="9"/>
        <v>23</v>
      </c>
      <c r="J86" s="23">
        <f t="shared" si="9"/>
        <v>12</v>
      </c>
      <c r="K86" s="23">
        <f t="shared" si="9"/>
        <v>54</v>
      </c>
      <c r="L86" s="23">
        <f t="shared" si="9"/>
        <v>32</v>
      </c>
      <c r="M86" s="23">
        <f t="shared" si="9"/>
        <v>22</v>
      </c>
      <c r="N86" s="23">
        <f t="shared" si="9"/>
        <v>43</v>
      </c>
      <c r="O86" s="23">
        <f t="shared" si="9"/>
        <v>26</v>
      </c>
      <c r="P86" s="23">
        <f t="shared" si="9"/>
        <v>17</v>
      </c>
      <c r="Q86" s="23">
        <f t="shared" si="9"/>
        <v>52</v>
      </c>
      <c r="R86" s="23">
        <f t="shared" si="9"/>
        <v>31</v>
      </c>
      <c r="S86" s="23">
        <f t="shared" si="9"/>
        <v>21</v>
      </c>
      <c r="T86" s="23">
        <f t="shared" si="9"/>
        <v>63</v>
      </c>
      <c r="U86" s="23">
        <f t="shared" si="9"/>
        <v>38</v>
      </c>
      <c r="V86" s="24">
        <f t="shared" si="9"/>
        <v>25</v>
      </c>
      <c r="W86" s="25"/>
    </row>
    <row r="87" spans="1:23" ht="15" customHeight="1">
      <c r="A87" s="27" t="s">
        <v>78</v>
      </c>
      <c r="B87" s="40">
        <v>289</v>
      </c>
      <c r="C87" s="34">
        <v>173</v>
      </c>
      <c r="D87" s="34">
        <v>116</v>
      </c>
      <c r="E87" s="34">
        <v>42</v>
      </c>
      <c r="F87" s="34">
        <v>23</v>
      </c>
      <c r="G87" s="34">
        <v>19</v>
      </c>
      <c r="H87" s="34">
        <v>35</v>
      </c>
      <c r="I87" s="34">
        <v>23</v>
      </c>
      <c r="J87" s="28">
        <v>12</v>
      </c>
      <c r="K87" s="34">
        <v>54</v>
      </c>
      <c r="L87" s="28">
        <v>32</v>
      </c>
      <c r="M87" s="28">
        <v>22</v>
      </c>
      <c r="N87" s="28">
        <v>43</v>
      </c>
      <c r="O87" s="28">
        <v>26</v>
      </c>
      <c r="P87" s="28">
        <v>17</v>
      </c>
      <c r="Q87" s="28">
        <v>52</v>
      </c>
      <c r="R87" s="28">
        <v>31</v>
      </c>
      <c r="S87" s="28">
        <v>21</v>
      </c>
      <c r="T87" s="28">
        <v>63</v>
      </c>
      <c r="U87" s="28">
        <v>38</v>
      </c>
      <c r="V87" s="29">
        <v>25</v>
      </c>
      <c r="W87" s="6"/>
    </row>
    <row r="88" spans="1:23" ht="12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6"/>
    </row>
  </sheetData>
  <sheetProtection/>
  <mergeCells count="3">
    <mergeCell ref="B1:V1"/>
    <mergeCell ref="A2:D2"/>
    <mergeCell ref="A3:A4"/>
  </mergeCells>
  <printOptions horizontalCentered="1"/>
  <pageMargins left="0.3937007874015748" right="0.3937007874015748" top="0.984251968503937" bottom="0.5905511811023623" header="0.5118110236220472" footer="0.5118110236220472"/>
  <pageSetup fitToHeight="0" fitToWidth="1" horizontalDpi="600" verticalDpi="600" orientation="landscape" paperSize="9" scale="69" r:id="rId1"/>
  <rowBreaks count="1" manualBreakCount="1">
    <brk id="4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2014-01-08T02:11:41Z</cp:lastPrinted>
  <dcterms:created xsi:type="dcterms:W3CDTF">2009-12-21T07:27:05Z</dcterms:created>
  <dcterms:modified xsi:type="dcterms:W3CDTF">2014-01-08T02:11:45Z</dcterms:modified>
  <cp:category/>
  <cp:version/>
  <cp:contentType/>
  <cp:contentStatus/>
</cp:coreProperties>
</file>