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6-2" sheetId="1" r:id="rId1"/>
  </sheets>
  <definedNames>
    <definedName name="_xlnm.Print_Area" localSheetId="0">'6-2'!$A$1:$AE$46</definedName>
    <definedName name="_xlnm.Print_Titles" localSheetId="0">'6-2'!$2:$5</definedName>
  </definedNames>
  <calcPr fullCalcOnLoad="1"/>
</workbook>
</file>

<file path=xl/sharedStrings.xml><?xml version="1.0" encoding="utf-8"?>
<sst xmlns="http://schemas.openxmlformats.org/spreadsheetml/2006/main" count="117" uniqueCount="86">
  <si>
    <t>幼稚園</t>
  </si>
  <si>
    <t>2．公立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</si>
  <si>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</si>
  <si>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</si>
  <si>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</si>
  <si>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</si>
  <si>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</si>
  <si>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</si>
  <si>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</si>
  <si>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</si>
  <si>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</si>
  <si>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</si>
  <si>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</si>
  <si>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</si>
  <si>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</si>
  <si>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</si>
  <si>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</si>
  <si>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</si>
  <si>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</si>
  <si>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</si>
  <si>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</si>
  <si>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</si>
  <si>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</si>
  <si>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</si>
  <si>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</si>
  <si>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</si>
  <si>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</si>
  <si>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</si>
  <si>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</si>
  <si>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</si>
  <si>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</si>
  <si>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</si>
  <si>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</si>
  <si>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</si>
  <si>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</si>
  <si>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</si>
  <si>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</si>
  <si>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</si>
  <si>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</si>
  <si>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</si>
  <si>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</si>
  <si>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</si>
  <si>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</si>
  <si>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</si>
  <si>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</si>
  <si>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</si>
  <si>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</si>
  <si>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</si>
  <si>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</si>
  <si>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</si>
  <si>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</si>
  <si>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</si>
  <si>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</si>
  <si>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</si>
  <si>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</si>
  <si>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</si>
  <si>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</si>
  <si>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</si>
  <si>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</si>
  <si>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</si>
  <si>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</si>
  <si>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</si>
  <si>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</si>
  <si>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</si>
  <si>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</si>
  <si>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</si>
  <si>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</si>
  <si>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</si>
  <si>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</si>
  <si>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</si>
  <si>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</si>
  <si>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</si>
  <si>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</si>
  <si>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</si>
  <si>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</si>
  <si>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6.市町村別教員数・職員数</t>
  </si>
  <si>
    <t>鎌ケ谷市</t>
  </si>
  <si>
    <t>袖ケ浦市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</si>
  <si>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</si>
  <si>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</si>
  <si>
    <t>計</t>
  </si>
  <si>
    <t>男</t>
  </si>
  <si>
    <t>女</t>
  </si>
  <si>
    <t>教育補助員</t>
  </si>
  <si>
    <t>本務者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</si>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</sst>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0" fillId="0" borderId="2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0" fillId="0" borderId="0" xfId="81" applyNumberFormat="1" applyFont="1">
      <alignment vertical="center"/>
      <protection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E85"/>
  <sheetViews>
    <sheetView tabSelected="1" zoomScalePageLayoutView="0" workbookViewId="0" topLeftCell="A1">
      <selection activeCell="L4" sqref="L4"/>
    </sheetView>
  </sheetViews>
  <sheetFormatPr defaultColWidth="10.75390625" defaultRowHeight="12.75"/>
  <cols>
    <col min="1" max="1" width="12.75390625" style="1" customWidth="1"/>
    <col min="2" max="16" width="9.75390625" style="1" customWidth="1"/>
    <col min="17" max="17" width="12.75390625" style="1" customWidth="1"/>
    <col min="18" max="31" width="9.75390625" style="1" customWidth="1"/>
    <col min="32" max="16384" width="10.75390625" style="1" customWidth="1"/>
  </cols>
  <sheetData>
    <row r="1" spans="1:31" ht="17.25">
      <c r="A1" s="2" t="s">
        <v>0</v>
      </c>
      <c r="B1" s="55" t="s">
        <v>75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25" ht="13.5">
      <c r="A2" s="3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1" ht="12">
      <c r="A3" s="6"/>
      <c r="B3" s="7" t="s">
        <v>2</v>
      </c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7" t="s">
        <v>3</v>
      </c>
      <c r="O3" s="8"/>
      <c r="P3" s="10"/>
      <c r="Q3" s="6"/>
      <c r="R3" s="7" t="s">
        <v>2</v>
      </c>
      <c r="S3" s="8"/>
      <c r="T3" s="8"/>
      <c r="U3" s="8"/>
      <c r="V3" s="8"/>
      <c r="W3" s="8"/>
      <c r="X3" s="8"/>
      <c r="Y3" s="8"/>
      <c r="Z3" s="9"/>
      <c r="AA3" s="8"/>
      <c r="AB3" s="8"/>
      <c r="AC3" s="8"/>
      <c r="AD3" s="7" t="s">
        <v>3</v>
      </c>
      <c r="AE3" s="8"/>
    </row>
    <row r="4" spans="1:31" ht="12">
      <c r="A4" s="11" t="s">
        <v>4</v>
      </c>
      <c r="B4" s="12" t="s">
        <v>5</v>
      </c>
      <c r="C4" s="30"/>
      <c r="D4" s="13"/>
      <c r="F4" s="37" t="s">
        <v>83</v>
      </c>
      <c r="G4" s="30"/>
      <c r="H4" s="7"/>
      <c r="I4" s="34" t="s">
        <v>6</v>
      </c>
      <c r="J4" s="35"/>
      <c r="K4" s="41"/>
      <c r="L4" s="37" t="s">
        <v>83</v>
      </c>
      <c r="M4" s="41"/>
      <c r="N4" s="7" t="s">
        <v>5</v>
      </c>
      <c r="O4" s="8"/>
      <c r="P4" s="10"/>
      <c r="Q4" s="11" t="s">
        <v>4</v>
      </c>
      <c r="R4" s="12"/>
      <c r="S4" s="39" t="s">
        <v>84</v>
      </c>
      <c r="T4" s="9"/>
      <c r="U4" s="7"/>
      <c r="V4" s="36" t="s">
        <v>83</v>
      </c>
      <c r="W4" s="40"/>
      <c r="X4" s="38"/>
      <c r="Y4" s="41" t="s">
        <v>6</v>
      </c>
      <c r="Z4" s="11"/>
      <c r="AA4" s="34"/>
      <c r="AB4" s="42" t="s">
        <v>83</v>
      </c>
      <c r="AC4" s="34"/>
      <c r="AD4" s="7" t="s">
        <v>5</v>
      </c>
      <c r="AE4" s="8"/>
    </row>
    <row r="5" spans="1:31" ht="12">
      <c r="A5" s="14"/>
      <c r="B5" s="15" t="s">
        <v>7</v>
      </c>
      <c r="C5" s="31" t="s">
        <v>8</v>
      </c>
      <c r="D5" s="15" t="s">
        <v>9</v>
      </c>
      <c r="E5" s="32" t="s">
        <v>80</v>
      </c>
      <c r="F5" s="32" t="s">
        <v>81</v>
      </c>
      <c r="G5" s="32" t="s">
        <v>82</v>
      </c>
      <c r="H5" s="32" t="s">
        <v>80</v>
      </c>
      <c r="I5" s="32" t="s">
        <v>81</v>
      </c>
      <c r="J5" s="32" t="s">
        <v>82</v>
      </c>
      <c r="K5" s="33" t="s">
        <v>80</v>
      </c>
      <c r="L5" s="33" t="s">
        <v>81</v>
      </c>
      <c r="M5" s="33" t="s">
        <v>82</v>
      </c>
      <c r="N5" s="15" t="s">
        <v>8</v>
      </c>
      <c r="O5" s="16" t="s">
        <v>9</v>
      </c>
      <c r="P5" s="10"/>
      <c r="Q5" s="14"/>
      <c r="R5" s="15" t="s">
        <v>7</v>
      </c>
      <c r="S5" s="15" t="s">
        <v>8</v>
      </c>
      <c r="T5" s="15" t="s">
        <v>9</v>
      </c>
      <c r="U5" s="32" t="s">
        <v>80</v>
      </c>
      <c r="V5" s="32" t="s">
        <v>81</v>
      </c>
      <c r="W5" s="32" t="s">
        <v>82</v>
      </c>
      <c r="X5" s="32" t="s">
        <v>80</v>
      </c>
      <c r="Y5" s="32" t="s">
        <v>81</v>
      </c>
      <c r="Z5" s="32" t="s">
        <v>82</v>
      </c>
      <c r="AA5" s="32" t="s">
        <v>80</v>
      </c>
      <c r="AB5" s="32" t="s">
        <v>81</v>
      </c>
      <c r="AC5" s="32" t="s">
        <v>82</v>
      </c>
      <c r="AD5" s="15" t="s">
        <v>8</v>
      </c>
      <c r="AE5" s="16" t="s">
        <v>9</v>
      </c>
    </row>
    <row r="6" spans="1:31" ht="24.75" customHeight="1">
      <c r="A6" s="28" t="s">
        <v>78</v>
      </c>
      <c r="B6" s="43">
        <v>771</v>
      </c>
      <c r="C6" s="44">
        <v>34</v>
      </c>
      <c r="D6" s="44">
        <v>737</v>
      </c>
      <c r="E6" s="52">
        <v>136</v>
      </c>
      <c r="F6" s="47">
        <v>0</v>
      </c>
      <c r="G6" s="52">
        <v>136</v>
      </c>
      <c r="H6" s="53">
        <v>160</v>
      </c>
      <c r="I6" s="53">
        <v>67</v>
      </c>
      <c r="J6" s="53">
        <v>93</v>
      </c>
      <c r="K6" s="52">
        <v>9</v>
      </c>
      <c r="L6" s="47">
        <v>0</v>
      </c>
      <c r="M6" s="52">
        <v>9</v>
      </c>
      <c r="N6" s="44">
        <v>9</v>
      </c>
      <c r="O6" s="46">
        <v>49</v>
      </c>
      <c r="P6" s="10"/>
      <c r="Q6" s="23" t="s">
        <v>44</v>
      </c>
      <c r="R6" s="49">
        <v>18</v>
      </c>
      <c r="S6" s="47">
        <v>0</v>
      </c>
      <c r="T6" s="47">
        <v>18</v>
      </c>
      <c r="U6" s="52">
        <v>20</v>
      </c>
      <c r="V6" s="47">
        <v>0</v>
      </c>
      <c r="W6" s="52">
        <v>20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</row>
    <row r="7" spans="1:31" ht="24.75" customHeight="1">
      <c r="A7" s="29" t="s">
        <v>79</v>
      </c>
      <c r="B7" s="20">
        <f aca="true" t="shared" si="0" ref="B7:O7">SUM(B9:B10)</f>
        <v>777</v>
      </c>
      <c r="C7" s="20">
        <f t="shared" si="0"/>
        <v>33</v>
      </c>
      <c r="D7" s="20">
        <f t="shared" si="0"/>
        <v>744</v>
      </c>
      <c r="E7" s="20">
        <f t="shared" si="0"/>
        <v>145</v>
      </c>
      <c r="F7" s="20">
        <f t="shared" si="0"/>
        <v>0</v>
      </c>
      <c r="G7" s="20">
        <f t="shared" si="0"/>
        <v>145</v>
      </c>
      <c r="H7" s="20">
        <f t="shared" si="0"/>
        <v>162</v>
      </c>
      <c r="I7" s="20">
        <f t="shared" si="0"/>
        <v>65</v>
      </c>
      <c r="J7" s="20">
        <f t="shared" si="0"/>
        <v>97</v>
      </c>
      <c r="K7" s="20">
        <f t="shared" si="0"/>
        <v>12</v>
      </c>
      <c r="L7" s="20">
        <f t="shared" si="0"/>
        <v>0</v>
      </c>
      <c r="M7" s="20">
        <f t="shared" si="0"/>
        <v>12</v>
      </c>
      <c r="N7" s="20">
        <f t="shared" si="0"/>
        <v>6</v>
      </c>
      <c r="O7" s="20">
        <f t="shared" si="0"/>
        <v>49</v>
      </c>
      <c r="P7" s="10"/>
      <c r="Q7" s="23" t="s">
        <v>45</v>
      </c>
      <c r="R7" s="49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</row>
    <row r="8" spans="1:31" ht="24.75" customHeight="1">
      <c r="A8" s="22"/>
      <c r="B8" s="48"/>
      <c r="C8" s="48"/>
      <c r="D8" s="48"/>
      <c r="E8" s="48"/>
      <c r="F8" s="48"/>
      <c r="G8" s="48"/>
      <c r="H8" s="48"/>
      <c r="I8" s="48"/>
      <c r="J8" s="45"/>
      <c r="K8" s="45"/>
      <c r="L8" s="45"/>
      <c r="M8" s="45"/>
      <c r="N8" s="48"/>
      <c r="O8" s="48"/>
      <c r="P8" s="10"/>
      <c r="Q8" s="23" t="s">
        <v>46</v>
      </c>
      <c r="R8" s="49">
        <v>15</v>
      </c>
      <c r="S8" s="47">
        <v>0</v>
      </c>
      <c r="T8" s="47">
        <v>15</v>
      </c>
      <c r="U8" s="47">
        <v>0</v>
      </c>
      <c r="V8" s="47">
        <v>0</v>
      </c>
      <c r="W8" s="47">
        <v>0</v>
      </c>
      <c r="X8" s="53">
        <v>7</v>
      </c>
      <c r="Y8" s="47">
        <v>0</v>
      </c>
      <c r="Z8" s="53">
        <v>7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</row>
    <row r="9" spans="1:31" ht="24.75" customHeight="1">
      <c r="A9" s="23" t="s">
        <v>10</v>
      </c>
      <c r="B9" s="47">
        <f aca="true" t="shared" si="1" ref="B9:O9">SUM(B12,B20:B46,R6:R14)</f>
        <v>726</v>
      </c>
      <c r="C9" s="47">
        <f t="shared" si="1"/>
        <v>32</v>
      </c>
      <c r="D9" s="47">
        <f t="shared" si="1"/>
        <v>694</v>
      </c>
      <c r="E9" s="47">
        <f t="shared" si="1"/>
        <v>145</v>
      </c>
      <c r="F9" s="47">
        <f t="shared" si="1"/>
        <v>0</v>
      </c>
      <c r="G9" s="47">
        <f t="shared" si="1"/>
        <v>145</v>
      </c>
      <c r="H9" s="47">
        <f t="shared" si="1"/>
        <v>152</v>
      </c>
      <c r="I9" s="47">
        <f t="shared" si="1"/>
        <v>59</v>
      </c>
      <c r="J9" s="47">
        <f t="shared" si="1"/>
        <v>93</v>
      </c>
      <c r="K9" s="47">
        <f t="shared" si="1"/>
        <v>12</v>
      </c>
      <c r="L9" s="47">
        <f t="shared" si="1"/>
        <v>0</v>
      </c>
      <c r="M9" s="47">
        <f t="shared" si="1"/>
        <v>12</v>
      </c>
      <c r="N9" s="47">
        <f t="shared" si="1"/>
        <v>4</v>
      </c>
      <c r="O9" s="47">
        <f t="shared" si="1"/>
        <v>46</v>
      </c>
      <c r="P9" s="10"/>
      <c r="Q9" s="23" t="s">
        <v>47</v>
      </c>
      <c r="R9" s="49">
        <v>32</v>
      </c>
      <c r="S9" s="47">
        <v>1</v>
      </c>
      <c r="T9" s="47">
        <v>31</v>
      </c>
      <c r="U9" s="47">
        <v>0</v>
      </c>
      <c r="V9" s="47">
        <v>0</v>
      </c>
      <c r="W9" s="47">
        <v>0</v>
      </c>
      <c r="X9" s="53">
        <v>34</v>
      </c>
      <c r="Y9" s="53">
        <v>19</v>
      </c>
      <c r="Z9" s="53">
        <v>15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</row>
    <row r="10" spans="1:31" ht="24.75" customHeight="1">
      <c r="A10" s="23" t="s">
        <v>11</v>
      </c>
      <c r="B10" s="47">
        <f aca="true" t="shared" si="2" ref="B10:O10">+R16+R20+R25+R30+R38+R42</f>
        <v>51</v>
      </c>
      <c r="C10" s="47">
        <f t="shared" si="2"/>
        <v>1</v>
      </c>
      <c r="D10" s="47">
        <f t="shared" si="2"/>
        <v>50</v>
      </c>
      <c r="E10" s="47">
        <f t="shared" si="2"/>
        <v>0</v>
      </c>
      <c r="F10" s="47">
        <f t="shared" si="2"/>
        <v>0</v>
      </c>
      <c r="G10" s="47">
        <f t="shared" si="2"/>
        <v>0</v>
      </c>
      <c r="H10" s="47">
        <f t="shared" si="2"/>
        <v>10</v>
      </c>
      <c r="I10" s="47">
        <f t="shared" si="2"/>
        <v>6</v>
      </c>
      <c r="J10" s="47">
        <f t="shared" si="2"/>
        <v>4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2</v>
      </c>
      <c r="O10" s="47">
        <f t="shared" si="2"/>
        <v>3</v>
      </c>
      <c r="P10" s="10"/>
      <c r="Q10" s="23" t="s">
        <v>48</v>
      </c>
      <c r="R10" s="49">
        <v>14</v>
      </c>
      <c r="S10" s="47">
        <v>0</v>
      </c>
      <c r="T10" s="47">
        <v>14</v>
      </c>
      <c r="U10" s="47">
        <v>0</v>
      </c>
      <c r="V10" s="47">
        <v>0</v>
      </c>
      <c r="W10" s="47">
        <v>0</v>
      </c>
      <c r="X10" s="53">
        <v>4</v>
      </c>
      <c r="Y10" s="53">
        <v>2</v>
      </c>
      <c r="Z10" s="53">
        <v>2</v>
      </c>
      <c r="AA10" s="47">
        <v>0</v>
      </c>
      <c r="AB10" s="47">
        <v>0</v>
      </c>
      <c r="AC10" s="47">
        <v>0</v>
      </c>
      <c r="AD10" s="47">
        <v>0</v>
      </c>
      <c r="AE10" s="47">
        <v>2</v>
      </c>
    </row>
    <row r="11" spans="1:31" ht="24.75" customHeight="1">
      <c r="A11" s="23"/>
      <c r="B11" s="47"/>
      <c r="C11" s="47"/>
      <c r="D11" s="47"/>
      <c r="E11" s="47"/>
      <c r="F11" s="47"/>
      <c r="G11" s="47"/>
      <c r="H11" s="47"/>
      <c r="I11" s="47"/>
      <c r="J11" s="45"/>
      <c r="K11" s="45"/>
      <c r="L11" s="45"/>
      <c r="M11" s="45"/>
      <c r="N11" s="47"/>
      <c r="O11" s="47"/>
      <c r="P11" s="10"/>
      <c r="Q11" s="23" t="s">
        <v>49</v>
      </c>
      <c r="R11" s="49">
        <v>16</v>
      </c>
      <c r="S11" s="47">
        <v>3</v>
      </c>
      <c r="T11" s="47">
        <v>13</v>
      </c>
      <c r="U11" s="47">
        <v>0</v>
      </c>
      <c r="V11" s="47">
        <v>0</v>
      </c>
      <c r="W11" s="47">
        <v>0</v>
      </c>
      <c r="X11" s="53">
        <v>2</v>
      </c>
      <c r="Y11" s="53">
        <v>2</v>
      </c>
      <c r="Z11" s="47">
        <v>0</v>
      </c>
      <c r="AA11" s="47">
        <v>0</v>
      </c>
      <c r="AB11" s="47">
        <v>0</v>
      </c>
      <c r="AC11" s="47">
        <v>0</v>
      </c>
      <c r="AD11" s="47">
        <v>1</v>
      </c>
      <c r="AE11" s="47">
        <v>2</v>
      </c>
    </row>
    <row r="12" spans="1:31" ht="24.75" customHeight="1">
      <c r="A12" s="23" t="s">
        <v>12</v>
      </c>
      <c r="B12" s="48">
        <f aca="true" t="shared" si="3" ref="B12:O12">SUM(B13:B18)</f>
        <v>0</v>
      </c>
      <c r="C12" s="48">
        <f t="shared" si="3"/>
        <v>0</v>
      </c>
      <c r="D12" s="48">
        <f t="shared" si="3"/>
        <v>0</v>
      </c>
      <c r="E12" s="48">
        <f t="shared" si="3"/>
        <v>0</v>
      </c>
      <c r="F12" s="48">
        <f t="shared" si="3"/>
        <v>0</v>
      </c>
      <c r="G12" s="48">
        <f t="shared" si="3"/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8">
        <f t="shared" si="3"/>
        <v>0</v>
      </c>
      <c r="O12" s="48">
        <f t="shared" si="3"/>
        <v>0</v>
      </c>
      <c r="P12" s="10"/>
      <c r="Q12" s="23" t="s">
        <v>50</v>
      </c>
      <c r="R12" s="49">
        <v>40</v>
      </c>
      <c r="S12" s="47">
        <v>1</v>
      </c>
      <c r="T12" s="47">
        <v>39</v>
      </c>
      <c r="U12" s="52">
        <v>4</v>
      </c>
      <c r="V12" s="47">
        <v>0</v>
      </c>
      <c r="W12" s="52">
        <v>4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1</v>
      </c>
    </row>
    <row r="13" spans="1:31" ht="24.75" customHeight="1">
      <c r="A13" s="24" t="s">
        <v>13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10"/>
      <c r="Q13" s="23" t="s">
        <v>51</v>
      </c>
      <c r="R13" s="49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</row>
    <row r="14" spans="1:31" ht="24.75" customHeight="1">
      <c r="A14" s="24" t="s">
        <v>14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10"/>
      <c r="Q14" s="51" t="s">
        <v>85</v>
      </c>
      <c r="R14" s="49">
        <v>44</v>
      </c>
      <c r="S14" s="47">
        <v>7</v>
      </c>
      <c r="T14" s="47">
        <v>37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4</v>
      </c>
    </row>
    <row r="15" spans="1:31" ht="24.75" customHeight="1">
      <c r="A15" s="24" t="s">
        <v>15</v>
      </c>
      <c r="B15" s="49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10"/>
      <c r="Q15" s="23"/>
      <c r="R15" s="49"/>
      <c r="S15" s="47"/>
      <c r="T15" s="47"/>
      <c r="U15" s="47"/>
      <c r="V15" s="47"/>
      <c r="W15" s="47"/>
      <c r="X15" s="47"/>
      <c r="Y15" s="47"/>
      <c r="Z15" s="54"/>
      <c r="AA15" s="45"/>
      <c r="AB15" s="45"/>
      <c r="AC15" s="45"/>
      <c r="AD15" s="47"/>
      <c r="AE15" s="47"/>
    </row>
    <row r="16" spans="1:31" ht="24.75" customHeight="1">
      <c r="A16" s="24" t="s">
        <v>16</v>
      </c>
      <c r="B16" s="49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10"/>
      <c r="Q16" s="26" t="s">
        <v>52</v>
      </c>
      <c r="R16" s="19">
        <f>SUM(R17:R18)</f>
        <v>0</v>
      </c>
      <c r="S16" s="20">
        <f>SUM(S17:S18)</f>
        <v>0</v>
      </c>
      <c r="T16" s="20">
        <f>SUM(T17:T18)</f>
        <v>0</v>
      </c>
      <c r="U16" s="47">
        <v>0</v>
      </c>
      <c r="V16" s="47">
        <v>0</v>
      </c>
      <c r="W16" s="47">
        <v>0</v>
      </c>
      <c r="X16" s="20">
        <f>SUM(X17:X18)</f>
        <v>0</v>
      </c>
      <c r="Y16" s="47">
        <v>0</v>
      </c>
      <c r="Z16" s="47">
        <v>0</v>
      </c>
      <c r="AA16" s="20">
        <f>SUM(AA17:AA19)</f>
        <v>0</v>
      </c>
      <c r="AB16" s="20">
        <f>SUM(AB17:AB19)</f>
        <v>0</v>
      </c>
      <c r="AC16" s="20">
        <f>SUM(AC17:AC19)</f>
        <v>0</v>
      </c>
      <c r="AD16" s="20">
        <f>SUM(AD17:AD18)</f>
        <v>0</v>
      </c>
      <c r="AE16" s="20">
        <f>SUM(AE17:AE18)</f>
        <v>0</v>
      </c>
    </row>
    <row r="17" spans="1:31" ht="24.75" customHeight="1">
      <c r="A17" s="24" t="s">
        <v>17</v>
      </c>
      <c r="B17" s="49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10"/>
      <c r="Q17" s="27" t="s">
        <v>53</v>
      </c>
      <c r="R17" s="49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</row>
    <row r="18" spans="1:31" ht="24.75" customHeight="1">
      <c r="A18" s="24" t="s">
        <v>18</v>
      </c>
      <c r="B18" s="49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10"/>
      <c r="Q18" s="27" t="s">
        <v>54</v>
      </c>
      <c r="R18" s="49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</row>
    <row r="19" spans="1:31" ht="24.75" customHeight="1">
      <c r="A19" s="23"/>
      <c r="B19" s="49"/>
      <c r="C19" s="47"/>
      <c r="D19" s="47"/>
      <c r="E19" s="47"/>
      <c r="F19" s="47"/>
      <c r="G19" s="47"/>
      <c r="H19" s="47"/>
      <c r="I19" s="47"/>
      <c r="J19" s="45"/>
      <c r="K19" s="45"/>
      <c r="L19" s="45"/>
      <c r="M19" s="45"/>
      <c r="N19" s="47"/>
      <c r="O19" s="47"/>
      <c r="P19" s="10"/>
      <c r="Q19" s="27"/>
      <c r="R19" s="49"/>
      <c r="S19" s="47"/>
      <c r="T19" s="47"/>
      <c r="U19" s="47"/>
      <c r="V19" s="47"/>
      <c r="W19" s="47"/>
      <c r="X19" s="47"/>
      <c r="Y19" s="47"/>
      <c r="Z19" s="54"/>
      <c r="AA19" s="45"/>
      <c r="AB19" s="45"/>
      <c r="AC19" s="45"/>
      <c r="AD19" s="47"/>
      <c r="AE19" s="47"/>
    </row>
    <row r="20" spans="1:31" ht="24.75" customHeight="1">
      <c r="A20" s="23" t="s">
        <v>19</v>
      </c>
      <c r="B20" s="49">
        <v>14</v>
      </c>
      <c r="C20" s="47">
        <v>0</v>
      </c>
      <c r="D20" s="47">
        <v>14</v>
      </c>
      <c r="E20" s="47">
        <v>0</v>
      </c>
      <c r="F20" s="47">
        <v>0</v>
      </c>
      <c r="G20" s="47">
        <v>0</v>
      </c>
      <c r="H20" s="53">
        <v>10</v>
      </c>
      <c r="I20" s="53">
        <v>9</v>
      </c>
      <c r="J20" s="53">
        <v>1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10"/>
      <c r="Q20" s="26" t="s">
        <v>55</v>
      </c>
      <c r="R20" s="19">
        <f>SUM(R21:R23)</f>
        <v>15</v>
      </c>
      <c r="S20" s="20">
        <f>SUM(S21:S23)</f>
        <v>0</v>
      </c>
      <c r="T20" s="20">
        <f>SUM(T21:T23)</f>
        <v>15</v>
      </c>
      <c r="U20" s="47">
        <v>0</v>
      </c>
      <c r="V20" s="47">
        <v>0</v>
      </c>
      <c r="W20" s="47">
        <v>0</v>
      </c>
      <c r="X20" s="20">
        <f>SUM(X21:X23)</f>
        <v>4</v>
      </c>
      <c r="Y20" s="20">
        <f>SUM(Y21:Y23)</f>
        <v>4</v>
      </c>
      <c r="Z20" s="20">
        <f>SUM(Z21:Z23)</f>
        <v>0</v>
      </c>
      <c r="AA20" s="47">
        <v>0</v>
      </c>
      <c r="AB20" s="47">
        <v>0</v>
      </c>
      <c r="AC20" s="47">
        <v>0</v>
      </c>
      <c r="AD20" s="20">
        <f>SUM(AD21:AD23)</f>
        <v>0</v>
      </c>
      <c r="AE20" s="20">
        <f>SUM(AE21:AE23)</f>
        <v>1</v>
      </c>
    </row>
    <row r="21" spans="1:31" ht="24.75" customHeight="1">
      <c r="A21" s="23" t="s">
        <v>20</v>
      </c>
      <c r="B21" s="49">
        <v>78</v>
      </c>
      <c r="C21" s="47">
        <v>4</v>
      </c>
      <c r="D21" s="47">
        <v>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7</v>
      </c>
      <c r="P21" s="10"/>
      <c r="Q21" s="27" t="s">
        <v>56</v>
      </c>
      <c r="R21" s="49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</row>
    <row r="22" spans="1:31" ht="24.75" customHeight="1">
      <c r="A22" s="23" t="s">
        <v>21</v>
      </c>
      <c r="B22" s="49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10"/>
      <c r="Q22" s="27" t="s">
        <v>57</v>
      </c>
      <c r="R22" s="49">
        <v>9</v>
      </c>
      <c r="S22" s="47">
        <v>0</v>
      </c>
      <c r="T22" s="47">
        <v>9</v>
      </c>
      <c r="U22" s="47">
        <v>0</v>
      </c>
      <c r="V22" s="47">
        <v>0</v>
      </c>
      <c r="W22" s="47">
        <v>0</v>
      </c>
      <c r="X22" s="53">
        <v>2</v>
      </c>
      <c r="Y22" s="53">
        <v>2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1</v>
      </c>
    </row>
    <row r="23" spans="1:31" ht="24.75" customHeight="1">
      <c r="A23" s="23" t="s">
        <v>22</v>
      </c>
      <c r="B23" s="49">
        <v>37</v>
      </c>
      <c r="C23" s="47">
        <v>0</v>
      </c>
      <c r="D23" s="47">
        <v>37</v>
      </c>
      <c r="E23" s="47">
        <v>0</v>
      </c>
      <c r="F23" s="47">
        <v>0</v>
      </c>
      <c r="G23" s="47">
        <v>0</v>
      </c>
      <c r="H23" s="53">
        <v>7</v>
      </c>
      <c r="I23" s="53">
        <v>5</v>
      </c>
      <c r="J23" s="53">
        <v>2</v>
      </c>
      <c r="K23" s="52">
        <v>1</v>
      </c>
      <c r="L23" s="47">
        <v>0</v>
      </c>
      <c r="M23" s="52">
        <v>1</v>
      </c>
      <c r="N23" s="47">
        <v>0</v>
      </c>
      <c r="O23" s="47">
        <v>0</v>
      </c>
      <c r="P23" s="10"/>
      <c r="Q23" s="27" t="s">
        <v>58</v>
      </c>
      <c r="R23" s="49">
        <v>6</v>
      </c>
      <c r="S23" s="47">
        <v>0</v>
      </c>
      <c r="T23" s="47">
        <v>6</v>
      </c>
      <c r="U23" s="47">
        <v>0</v>
      </c>
      <c r="V23" s="47">
        <v>0</v>
      </c>
      <c r="W23" s="47">
        <v>0</v>
      </c>
      <c r="X23" s="53">
        <v>2</v>
      </c>
      <c r="Y23" s="53">
        <v>2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</row>
    <row r="24" spans="1:31" ht="24.75" customHeight="1">
      <c r="A24" s="23" t="s">
        <v>23</v>
      </c>
      <c r="B24" s="49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10"/>
      <c r="Q24" s="27"/>
      <c r="R24" s="49"/>
      <c r="S24" s="47"/>
      <c r="T24" s="47"/>
      <c r="U24" s="47"/>
      <c r="V24" s="47"/>
      <c r="W24" s="47"/>
      <c r="X24" s="47"/>
      <c r="Y24" s="47"/>
      <c r="Z24" s="54"/>
      <c r="AA24" s="45"/>
      <c r="AB24" s="45"/>
      <c r="AC24" s="45"/>
      <c r="AD24" s="47"/>
      <c r="AE24" s="47"/>
    </row>
    <row r="25" spans="1:31" ht="24.75" customHeight="1">
      <c r="A25" s="23" t="s">
        <v>24</v>
      </c>
      <c r="B25" s="49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10"/>
      <c r="Q25" s="26" t="s">
        <v>59</v>
      </c>
      <c r="R25" s="19">
        <f>SUM(R26:R28)</f>
        <v>10</v>
      </c>
      <c r="S25" s="20">
        <f>SUM(S26:S28)</f>
        <v>0</v>
      </c>
      <c r="T25" s="20">
        <f>SUM(T26:T28)</f>
        <v>10</v>
      </c>
      <c r="U25" s="47">
        <v>0</v>
      </c>
      <c r="V25" s="47">
        <v>0</v>
      </c>
      <c r="W25" s="47">
        <v>0</v>
      </c>
      <c r="X25" s="20">
        <f>SUM(X26:X28)</f>
        <v>2</v>
      </c>
      <c r="Y25" s="20">
        <f>SUM(Y26:Y28)</f>
        <v>0</v>
      </c>
      <c r="Z25" s="20">
        <f>SUM(Z26:Z28)</f>
        <v>2</v>
      </c>
      <c r="AA25" s="47">
        <v>0</v>
      </c>
      <c r="AB25" s="47">
        <v>0</v>
      </c>
      <c r="AC25" s="47">
        <v>0</v>
      </c>
      <c r="AD25" s="20">
        <f>SUM(AD26:AD28)</f>
        <v>0</v>
      </c>
      <c r="AE25" s="20">
        <f>SUM(AE26:AE28)</f>
        <v>2</v>
      </c>
    </row>
    <row r="26" spans="1:31" ht="24.75" customHeight="1">
      <c r="A26" s="23" t="s">
        <v>25</v>
      </c>
      <c r="B26" s="49">
        <v>17</v>
      </c>
      <c r="C26" s="47">
        <v>0</v>
      </c>
      <c r="D26" s="47">
        <v>17</v>
      </c>
      <c r="E26" s="47">
        <v>0</v>
      </c>
      <c r="F26" s="47">
        <v>0</v>
      </c>
      <c r="G26" s="47">
        <v>0</v>
      </c>
      <c r="H26" s="53">
        <v>2</v>
      </c>
      <c r="I26" s="53">
        <v>2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10"/>
      <c r="Q26" s="27" t="s">
        <v>60</v>
      </c>
      <c r="R26" s="49">
        <v>10</v>
      </c>
      <c r="S26" s="47">
        <v>0</v>
      </c>
      <c r="T26" s="47">
        <v>10</v>
      </c>
      <c r="U26" s="47">
        <v>0</v>
      </c>
      <c r="V26" s="47">
        <v>0</v>
      </c>
      <c r="W26" s="47">
        <v>0</v>
      </c>
      <c r="X26" s="53">
        <v>2</v>
      </c>
      <c r="Y26" s="47">
        <v>0</v>
      </c>
      <c r="Z26" s="53">
        <v>2</v>
      </c>
      <c r="AA26" s="47">
        <v>0</v>
      </c>
      <c r="AB26" s="47">
        <v>0</v>
      </c>
      <c r="AC26" s="47">
        <v>0</v>
      </c>
      <c r="AD26" s="47">
        <v>0</v>
      </c>
      <c r="AE26" s="47">
        <v>2</v>
      </c>
    </row>
    <row r="27" spans="1:31" ht="24.75" customHeight="1">
      <c r="A27" s="23" t="s">
        <v>26</v>
      </c>
      <c r="B27" s="49">
        <v>20</v>
      </c>
      <c r="C27" s="47">
        <v>0</v>
      </c>
      <c r="D27" s="47">
        <v>20</v>
      </c>
      <c r="E27" s="47">
        <v>0</v>
      </c>
      <c r="F27" s="47">
        <v>0</v>
      </c>
      <c r="G27" s="47">
        <v>0</v>
      </c>
      <c r="H27" s="53">
        <v>12</v>
      </c>
      <c r="I27" s="53">
        <v>2</v>
      </c>
      <c r="J27" s="53">
        <v>10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10"/>
      <c r="Q27" s="27" t="s">
        <v>61</v>
      </c>
      <c r="R27" s="49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</row>
    <row r="28" spans="1:31" ht="24.75" customHeight="1">
      <c r="A28" s="23" t="s">
        <v>27</v>
      </c>
      <c r="B28" s="49">
        <v>8</v>
      </c>
      <c r="C28" s="47">
        <v>0</v>
      </c>
      <c r="D28" s="47">
        <v>8</v>
      </c>
      <c r="E28" s="52">
        <v>1</v>
      </c>
      <c r="F28" s="47">
        <v>0</v>
      </c>
      <c r="G28" s="52">
        <v>1</v>
      </c>
      <c r="H28" s="53">
        <v>2</v>
      </c>
      <c r="I28" s="47">
        <v>0</v>
      </c>
      <c r="J28" s="53">
        <v>2</v>
      </c>
      <c r="K28" s="47">
        <v>0</v>
      </c>
      <c r="L28" s="47">
        <v>0</v>
      </c>
      <c r="M28" s="47">
        <v>0</v>
      </c>
      <c r="N28" s="47">
        <v>2</v>
      </c>
      <c r="O28" s="47">
        <v>1</v>
      </c>
      <c r="P28" s="10"/>
      <c r="Q28" s="27" t="s">
        <v>62</v>
      </c>
      <c r="R28" s="49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</row>
    <row r="29" spans="1:31" ht="24.75" customHeight="1">
      <c r="A29" s="23" t="s">
        <v>28</v>
      </c>
      <c r="B29" s="49">
        <v>16</v>
      </c>
      <c r="C29" s="47">
        <v>2</v>
      </c>
      <c r="D29" s="47">
        <v>14</v>
      </c>
      <c r="E29" s="47">
        <v>0</v>
      </c>
      <c r="F29" s="47">
        <v>0</v>
      </c>
      <c r="G29" s="47">
        <v>0</v>
      </c>
      <c r="H29" s="53">
        <v>5</v>
      </c>
      <c r="I29" s="53">
        <v>2</v>
      </c>
      <c r="J29" s="53">
        <v>3</v>
      </c>
      <c r="K29" s="47">
        <v>0</v>
      </c>
      <c r="L29" s="47">
        <v>0</v>
      </c>
      <c r="M29" s="47">
        <v>0</v>
      </c>
      <c r="N29" s="47">
        <v>0</v>
      </c>
      <c r="O29" s="47">
        <v>1</v>
      </c>
      <c r="P29" s="10"/>
      <c r="Q29" s="27"/>
      <c r="R29" s="49"/>
      <c r="S29" s="47"/>
      <c r="T29" s="47"/>
      <c r="U29" s="47"/>
      <c r="V29" s="47"/>
      <c r="W29" s="47"/>
      <c r="X29" s="47"/>
      <c r="Y29" s="47"/>
      <c r="Z29" s="54"/>
      <c r="AA29" s="45"/>
      <c r="AB29" s="45"/>
      <c r="AC29" s="45"/>
      <c r="AD29" s="47"/>
      <c r="AE29" s="47"/>
    </row>
    <row r="30" spans="1:31" ht="24.75" customHeight="1">
      <c r="A30" s="23" t="s">
        <v>29</v>
      </c>
      <c r="B30" s="49">
        <v>58</v>
      </c>
      <c r="C30" s="47">
        <v>3</v>
      </c>
      <c r="D30" s="47">
        <v>55</v>
      </c>
      <c r="E30" s="52">
        <v>1</v>
      </c>
      <c r="F30" s="47">
        <v>0</v>
      </c>
      <c r="G30" s="52">
        <v>1</v>
      </c>
      <c r="H30" s="53">
        <v>25</v>
      </c>
      <c r="I30" s="53">
        <v>2</v>
      </c>
      <c r="J30" s="53">
        <v>23</v>
      </c>
      <c r="K30" s="47">
        <v>0</v>
      </c>
      <c r="L30" s="47">
        <v>0</v>
      </c>
      <c r="M30" s="47">
        <v>0</v>
      </c>
      <c r="N30" s="47">
        <v>1</v>
      </c>
      <c r="O30" s="47">
        <v>8</v>
      </c>
      <c r="P30" s="10"/>
      <c r="Q30" s="26" t="s">
        <v>63</v>
      </c>
      <c r="R30" s="19">
        <f>SUM(R31:R36)</f>
        <v>20</v>
      </c>
      <c r="S30" s="20">
        <f>SUM(S31:S36)</f>
        <v>1</v>
      </c>
      <c r="T30" s="20">
        <f>SUM(T31:T36)</f>
        <v>19</v>
      </c>
      <c r="U30" s="47">
        <v>0</v>
      </c>
      <c r="V30" s="47">
        <v>0</v>
      </c>
      <c r="W30" s="47">
        <v>0</v>
      </c>
      <c r="X30" s="20">
        <f>SUM(X31:X36)</f>
        <v>2</v>
      </c>
      <c r="Y30" s="20">
        <f>SUM(Y31:Y36)</f>
        <v>1</v>
      </c>
      <c r="Z30" s="20">
        <f>SUM(Z31:Z36)</f>
        <v>1</v>
      </c>
      <c r="AA30" s="47">
        <v>0</v>
      </c>
      <c r="AB30" s="47">
        <v>0</v>
      </c>
      <c r="AC30" s="47">
        <v>0</v>
      </c>
      <c r="AD30" s="20">
        <f>SUM(AD31:AD36)</f>
        <v>2</v>
      </c>
      <c r="AE30" s="20">
        <f>SUM(AE31:AE36)</f>
        <v>0</v>
      </c>
    </row>
    <row r="31" spans="1:31" ht="24.75" customHeight="1">
      <c r="A31" s="23" t="s">
        <v>30</v>
      </c>
      <c r="B31" s="49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10"/>
      <c r="Q31" s="27" t="s">
        <v>64</v>
      </c>
      <c r="R31" s="49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</row>
    <row r="32" spans="1:31" ht="24.75" customHeight="1">
      <c r="A32" s="23" t="s">
        <v>31</v>
      </c>
      <c r="B32" s="49">
        <v>80</v>
      </c>
      <c r="C32" s="47">
        <v>4</v>
      </c>
      <c r="D32" s="47">
        <v>76</v>
      </c>
      <c r="E32" s="47">
        <v>0</v>
      </c>
      <c r="F32" s="47">
        <v>0</v>
      </c>
      <c r="G32" s="47">
        <v>0</v>
      </c>
      <c r="H32" s="53">
        <v>5</v>
      </c>
      <c r="I32" s="53">
        <v>5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10"/>
      <c r="Q32" s="27" t="s">
        <v>65</v>
      </c>
      <c r="R32" s="49">
        <v>5</v>
      </c>
      <c r="S32" s="47">
        <v>0</v>
      </c>
      <c r="T32" s="47">
        <v>5</v>
      </c>
      <c r="U32" s="47">
        <v>0</v>
      </c>
      <c r="V32" s="47">
        <v>0</v>
      </c>
      <c r="W32" s="47">
        <v>0</v>
      </c>
      <c r="X32" s="53">
        <v>2</v>
      </c>
      <c r="Y32" s="53">
        <v>1</v>
      </c>
      <c r="Z32" s="53">
        <v>1</v>
      </c>
      <c r="AA32" s="47">
        <v>0</v>
      </c>
      <c r="AB32" s="47">
        <v>0</v>
      </c>
      <c r="AC32" s="47">
        <v>0</v>
      </c>
      <c r="AD32" s="47">
        <v>1</v>
      </c>
      <c r="AE32" s="47">
        <v>0</v>
      </c>
    </row>
    <row r="33" spans="1:31" ht="24.75" customHeight="1">
      <c r="A33" s="23" t="s">
        <v>32</v>
      </c>
      <c r="B33" s="49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10"/>
      <c r="Q33" s="27" t="s">
        <v>66</v>
      </c>
      <c r="R33" s="49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</row>
    <row r="34" spans="1:31" ht="24.75" customHeight="1">
      <c r="A34" s="23" t="s">
        <v>33</v>
      </c>
      <c r="B34" s="49">
        <v>4</v>
      </c>
      <c r="C34" s="47">
        <v>0</v>
      </c>
      <c r="D34" s="47">
        <v>4</v>
      </c>
      <c r="E34" s="52">
        <v>1</v>
      </c>
      <c r="F34" s="47">
        <v>0</v>
      </c>
      <c r="G34" s="52">
        <v>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10"/>
      <c r="Q34" s="27" t="s">
        <v>67</v>
      </c>
      <c r="R34" s="49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</row>
    <row r="35" spans="1:31" ht="24.75" customHeight="1">
      <c r="A35" s="23" t="s">
        <v>34</v>
      </c>
      <c r="B35" s="49">
        <v>30</v>
      </c>
      <c r="C35" s="47">
        <v>2</v>
      </c>
      <c r="D35" s="47">
        <v>28</v>
      </c>
      <c r="E35" s="47">
        <v>0</v>
      </c>
      <c r="F35" s="47">
        <v>0</v>
      </c>
      <c r="G35" s="47">
        <v>0</v>
      </c>
      <c r="H35" s="53">
        <v>1</v>
      </c>
      <c r="I35" s="47">
        <v>0</v>
      </c>
      <c r="J35" s="53">
        <v>1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10"/>
      <c r="Q35" s="27" t="s">
        <v>68</v>
      </c>
      <c r="R35" s="49">
        <v>15</v>
      </c>
      <c r="S35" s="47">
        <v>1</v>
      </c>
      <c r="T35" s="47">
        <v>14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1</v>
      </c>
      <c r="AE35" s="47">
        <v>0</v>
      </c>
    </row>
    <row r="36" spans="1:31" ht="24.75" customHeight="1">
      <c r="A36" s="23" t="s">
        <v>35</v>
      </c>
      <c r="B36" s="49">
        <v>4</v>
      </c>
      <c r="C36" s="47">
        <v>0</v>
      </c>
      <c r="D36" s="47">
        <v>4</v>
      </c>
      <c r="E36" s="52">
        <v>2</v>
      </c>
      <c r="F36" s="47">
        <v>0</v>
      </c>
      <c r="G36" s="52">
        <v>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2</v>
      </c>
      <c r="P36" s="10"/>
      <c r="Q36" s="27" t="s">
        <v>69</v>
      </c>
      <c r="R36" s="49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</row>
    <row r="37" spans="1:31" ht="24.75" customHeight="1">
      <c r="A37" s="23" t="s">
        <v>36</v>
      </c>
      <c r="B37" s="49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10"/>
      <c r="Q37" s="27"/>
      <c r="R37" s="49"/>
      <c r="S37" s="47"/>
      <c r="T37" s="47"/>
      <c r="U37" s="47"/>
      <c r="V37" s="47"/>
      <c r="W37" s="47"/>
      <c r="X37" s="47"/>
      <c r="Y37" s="47"/>
      <c r="Z37" s="54"/>
      <c r="AA37" s="45"/>
      <c r="AB37" s="45"/>
      <c r="AC37" s="45"/>
      <c r="AD37" s="47"/>
      <c r="AE37" s="47"/>
    </row>
    <row r="38" spans="1:31" ht="24.75" customHeight="1">
      <c r="A38" s="23" t="s">
        <v>37</v>
      </c>
      <c r="B38" s="49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10"/>
      <c r="Q38" s="26" t="s">
        <v>70</v>
      </c>
      <c r="R38" s="19">
        <f>SUM(R39:R40)</f>
        <v>0</v>
      </c>
      <c r="S38" s="20">
        <f>SUM(S39:S40)</f>
        <v>0</v>
      </c>
      <c r="T38" s="20">
        <f>SUM(T39:T40)</f>
        <v>0</v>
      </c>
      <c r="U38" s="47">
        <v>0</v>
      </c>
      <c r="V38" s="47">
        <v>0</v>
      </c>
      <c r="W38" s="47">
        <v>0</v>
      </c>
      <c r="X38" s="20">
        <f>SUM(X39:X40)</f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20">
        <f>SUM(AD39:AD40)</f>
        <v>0</v>
      </c>
      <c r="AE38" s="20">
        <f>SUM(AE39:AE40)</f>
        <v>0</v>
      </c>
    </row>
    <row r="39" spans="1:31" ht="24.75" customHeight="1">
      <c r="A39" s="23" t="s">
        <v>38</v>
      </c>
      <c r="B39" s="49">
        <v>30</v>
      </c>
      <c r="C39" s="47">
        <v>1</v>
      </c>
      <c r="D39" s="47">
        <v>29</v>
      </c>
      <c r="E39" s="47">
        <v>0</v>
      </c>
      <c r="F39" s="47">
        <v>0</v>
      </c>
      <c r="G39" s="47">
        <v>0</v>
      </c>
      <c r="H39" s="53">
        <v>36</v>
      </c>
      <c r="I39" s="53">
        <v>9</v>
      </c>
      <c r="J39" s="53">
        <v>27</v>
      </c>
      <c r="K39" s="52">
        <v>6</v>
      </c>
      <c r="L39" s="47">
        <v>0</v>
      </c>
      <c r="M39" s="52">
        <v>6</v>
      </c>
      <c r="N39" s="47">
        <v>0</v>
      </c>
      <c r="O39" s="47">
        <v>0</v>
      </c>
      <c r="P39" s="10"/>
      <c r="Q39" s="27" t="s">
        <v>71</v>
      </c>
      <c r="R39" s="49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</row>
    <row r="40" spans="1:31" ht="24.75" customHeight="1">
      <c r="A40" s="23" t="s">
        <v>76</v>
      </c>
      <c r="B40" s="49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10"/>
      <c r="Q40" s="27" t="s">
        <v>72</v>
      </c>
      <c r="R40" s="49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</row>
    <row r="41" spans="1:31" ht="24.75" customHeight="1">
      <c r="A41" s="23" t="s">
        <v>39</v>
      </c>
      <c r="B41" s="49">
        <v>8</v>
      </c>
      <c r="C41" s="47">
        <v>1</v>
      </c>
      <c r="D41" s="47">
        <v>7</v>
      </c>
      <c r="E41" s="52">
        <v>2</v>
      </c>
      <c r="F41" s="47">
        <v>0</v>
      </c>
      <c r="G41" s="52">
        <v>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2</v>
      </c>
      <c r="P41" s="10"/>
      <c r="Q41" s="27"/>
      <c r="R41" s="49"/>
      <c r="S41" s="47"/>
      <c r="T41" s="47"/>
      <c r="U41" s="47"/>
      <c r="V41" s="47"/>
      <c r="W41" s="47"/>
      <c r="X41" s="47"/>
      <c r="Y41" s="47"/>
      <c r="Z41" s="54"/>
      <c r="AA41" s="45"/>
      <c r="AB41" s="45"/>
      <c r="AC41" s="45"/>
      <c r="AD41" s="47"/>
      <c r="AE41" s="47"/>
    </row>
    <row r="42" spans="1:31" ht="24.75" customHeight="1">
      <c r="A42" s="23" t="s">
        <v>40</v>
      </c>
      <c r="B42" s="49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10"/>
      <c r="Q42" s="26" t="s">
        <v>73</v>
      </c>
      <c r="R42" s="19">
        <f>R43</f>
        <v>6</v>
      </c>
      <c r="S42" s="20">
        <f>S43</f>
        <v>0</v>
      </c>
      <c r="T42" s="20">
        <f>T43</f>
        <v>6</v>
      </c>
      <c r="U42" s="47">
        <v>0</v>
      </c>
      <c r="V42" s="47">
        <v>0</v>
      </c>
      <c r="W42" s="47">
        <v>0</v>
      </c>
      <c r="X42" s="20">
        <f>X43</f>
        <v>2</v>
      </c>
      <c r="Y42" s="20">
        <f>Y43</f>
        <v>1</v>
      </c>
      <c r="Z42" s="20">
        <f>Z43</f>
        <v>1</v>
      </c>
      <c r="AA42" s="47">
        <v>0</v>
      </c>
      <c r="AB42" s="47">
        <v>0</v>
      </c>
      <c r="AC42" s="47">
        <v>0</v>
      </c>
      <c r="AD42" s="20">
        <f>AD43</f>
        <v>0</v>
      </c>
      <c r="AE42" s="20">
        <f>AE43</f>
        <v>0</v>
      </c>
    </row>
    <row r="43" spans="1:31" ht="24.75" customHeight="1">
      <c r="A43" s="23" t="s">
        <v>41</v>
      </c>
      <c r="B43" s="49">
        <v>107</v>
      </c>
      <c r="C43" s="47">
        <v>0</v>
      </c>
      <c r="D43" s="47">
        <v>107</v>
      </c>
      <c r="E43" s="52">
        <v>111</v>
      </c>
      <c r="F43" s="47">
        <v>0</v>
      </c>
      <c r="G43" s="52">
        <v>111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14</v>
      </c>
      <c r="P43" s="10"/>
      <c r="Q43" s="27" t="s">
        <v>74</v>
      </c>
      <c r="R43" s="49">
        <v>6</v>
      </c>
      <c r="S43" s="47">
        <v>0</v>
      </c>
      <c r="T43" s="47">
        <v>6</v>
      </c>
      <c r="U43" s="47">
        <v>0</v>
      </c>
      <c r="V43" s="47">
        <v>0</v>
      </c>
      <c r="W43" s="47">
        <v>0</v>
      </c>
      <c r="X43" s="53">
        <v>2</v>
      </c>
      <c r="Y43" s="53">
        <v>1</v>
      </c>
      <c r="Z43" s="53">
        <v>1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</row>
    <row r="44" spans="1:31" ht="24.75" customHeight="1">
      <c r="A44" s="23" t="s">
        <v>42</v>
      </c>
      <c r="B44" s="49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10"/>
      <c r="Q44" s="25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24.75" customHeight="1">
      <c r="A45" s="23" t="s">
        <v>77</v>
      </c>
      <c r="B45" s="49">
        <v>14</v>
      </c>
      <c r="C45" s="47">
        <v>3</v>
      </c>
      <c r="D45" s="47">
        <v>11</v>
      </c>
      <c r="E45" s="52">
        <v>3</v>
      </c>
      <c r="F45" s="47">
        <v>0</v>
      </c>
      <c r="G45" s="52">
        <v>3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2</v>
      </c>
      <c r="P45" s="10"/>
      <c r="Q45" s="25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24.75" customHeight="1">
      <c r="A46" s="23" t="s">
        <v>43</v>
      </c>
      <c r="B46" s="49">
        <v>22</v>
      </c>
      <c r="C46" s="47">
        <v>0</v>
      </c>
      <c r="D46" s="47">
        <v>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52">
        <v>5</v>
      </c>
      <c r="L46" s="47">
        <v>0</v>
      </c>
      <c r="M46" s="52">
        <v>5</v>
      </c>
      <c r="N46" s="47">
        <v>0</v>
      </c>
      <c r="O46" s="47">
        <v>0</v>
      </c>
      <c r="P46" s="10"/>
      <c r="Q46" s="25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15" ht="12">
      <c r="A47" s="1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85" spans="1:25" ht="12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</sheetData>
  <sheetProtection/>
  <mergeCells count="1">
    <mergeCell ref="B1:AE1"/>
  </mergeCells>
  <printOptions horizontalCentered="1"/>
  <pageMargins left="0.7874015748031497" right="0.7874015748031497" top="0.7874015748031497" bottom="0.1968503937007874" header="0.5118110236220472" footer="0.5118110236220472"/>
  <pageSetup fitToHeight="1" fitToWidth="1" horizontalDpi="600" verticalDpi="600" orientation="landscape" paperSize="9" scale="46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2013-11-12T07:53:17Z</cp:lastPrinted>
  <dcterms:created xsi:type="dcterms:W3CDTF">2008-01-11T02:07:05Z</dcterms:created>
  <dcterms:modified xsi:type="dcterms:W3CDTF">2014-02-26T01:38:50Z</dcterms:modified>
  <cp:category/>
  <cp:version/>
  <cp:contentType/>
  <cp:contentStatus/>
</cp:coreProperties>
</file>