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58" sheetId="1" r:id="rId1"/>
  </sheets>
  <definedNames>
    <definedName name="_xlnm.Print_Area" localSheetId="0">'58'!$A$1:$O$28</definedName>
  </definedNames>
  <calcPr fullCalcOnLoad="1"/>
</workbook>
</file>

<file path=xl/sharedStrings.xml><?xml version="1.0" encoding="utf-8"?>
<sst xmlns="http://schemas.openxmlformats.org/spreadsheetml/2006/main" count="44" uniqueCount="33">
  <si>
    <t>卒後：高等学校</t>
  </si>
  <si>
    <t>（公立＋私立）</t>
  </si>
  <si>
    <t>区　　分</t>
  </si>
  <si>
    <t>計</t>
  </si>
  <si>
    <t>全日制</t>
  </si>
  <si>
    <t>定時制</t>
  </si>
  <si>
    <t>県内</t>
  </si>
  <si>
    <t>県外</t>
  </si>
  <si>
    <t>男</t>
  </si>
  <si>
    <t>女</t>
  </si>
  <si>
    <t>漁業</t>
  </si>
  <si>
    <t>建設業</t>
  </si>
  <si>
    <t>製造業</t>
  </si>
  <si>
    <t>情報通信業</t>
  </si>
  <si>
    <t>卸売・小売業</t>
  </si>
  <si>
    <t>金融・保険業</t>
  </si>
  <si>
    <t>医療・福祉</t>
  </si>
  <si>
    <t>教育・学習支援業</t>
  </si>
  <si>
    <t>複合サービス事業</t>
  </si>
  <si>
    <t>その他</t>
  </si>
  <si>
    <t>農業・林業</t>
  </si>
  <si>
    <t>鉱業・採石業・砂利採取業</t>
  </si>
  <si>
    <t>運輸業・郵便業</t>
  </si>
  <si>
    <t>不動産・物品賃貸業</t>
  </si>
  <si>
    <t>学術研究・専門・技術サービス業</t>
  </si>
  <si>
    <t>生活関連サービス業、娯楽業</t>
  </si>
  <si>
    <t>58.課程別産業別就職者数</t>
  </si>
  <si>
    <t>電気・ガス・熱供給・水道業</t>
  </si>
  <si>
    <t>サービス業（他に
分類されないもの）</t>
  </si>
  <si>
    <t>宿泊業・
飲料サービス業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</si>
  <si>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</si>
  <si>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平成25年度</t>
  </si>
  <si>
    <t>公務（他に分類
されるものを除く）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</si>
</sst>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);[Red]\(#,##0\)"/>
    <numFmt numFmtId="206" formatCode="0.0_ "/>
    <numFmt numFmtId="207" formatCode="#,##0_ "/>
  </numFmts>
  <fonts count="45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 hidden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18" xfId="0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 applyProtection="1">
      <alignment horizontal="right" vertical="center"/>
      <protection locked="0"/>
    </xf>
    <xf numFmtId="41" fontId="8" fillId="0" borderId="0" xfId="0" applyNumberFormat="1" applyFont="1" applyFill="1" applyAlignment="1" applyProtection="1">
      <alignment horizontal="right" vertical="center"/>
      <protection locked="0"/>
    </xf>
    <xf numFmtId="41" fontId="8" fillId="0" borderId="20" xfId="0" applyNumberFormat="1" applyFont="1" applyFill="1" applyBorder="1" applyAlignment="1" applyProtection="1">
      <alignment horizontal="right" vertical="center"/>
      <protection locked="0"/>
    </xf>
    <xf numFmtId="41" fontId="8" fillId="0" borderId="0" xfId="0" applyNumberFormat="1" applyFont="1" applyFill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distributed" vertical="center" wrapText="1"/>
      <protection hidden="1"/>
    </xf>
    <xf numFmtId="41" fontId="8" fillId="0" borderId="0" xfId="0" applyNumberFormat="1" applyFont="1" applyFill="1" applyAlignment="1">
      <alignment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 shrinkToFit="1"/>
    </xf>
    <xf numFmtId="41" fontId="8" fillId="0" borderId="11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12" xfId="0" applyFill="1" applyBorder="1" applyAlignment="1" applyProtection="1">
      <alignment horizontal="distributed" vertical="center"/>
      <protection locked="0"/>
    </xf>
    <xf numFmtId="0" fontId="9" fillId="0" borderId="10" xfId="0" applyFont="1" applyFill="1" applyBorder="1" applyAlignment="1" applyProtection="1">
      <alignment horizontal="distributed" vertical="center"/>
      <protection locked="0"/>
    </xf>
    <xf numFmtId="41" fontId="10" fillId="0" borderId="0" xfId="0" applyNumberFormat="1" applyFont="1" applyFill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O43"/>
  <sheetViews>
    <sheetView tabSelected="1" view="pageBreakPreview" zoomScaleSheetLayoutView="100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5" sqref="E25"/>
    </sheetView>
  </sheetViews>
  <sheetFormatPr defaultColWidth="10.75390625" defaultRowHeight="12.75"/>
  <cols>
    <col min="1" max="1" width="19.125" style="4" customWidth="1"/>
    <col min="2" max="6" width="9.00390625" style="4" bestFit="1" customWidth="1"/>
    <col min="7" max="7" width="7.00390625" style="4" bestFit="1" customWidth="1"/>
    <col min="8" max="8" width="6.125" style="4" bestFit="1" customWidth="1"/>
    <col min="9" max="12" width="9.00390625" style="4" bestFit="1" customWidth="1"/>
    <col min="13" max="13" width="8.75390625" style="4" bestFit="1" customWidth="1"/>
    <col min="14" max="14" width="7.00390625" style="4" bestFit="1" customWidth="1"/>
    <col min="15" max="16384" width="10.75390625" style="4" customWidth="1"/>
  </cols>
  <sheetData>
    <row r="1" spans="1:14" ht="21" customHeight="1">
      <c r="A1" s="2" t="s">
        <v>0</v>
      </c>
      <c r="B1" s="3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15.75" customHeight="1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2" customFormat="1" ht="15.75" customHeight="1">
      <c r="A3" s="7"/>
      <c r="B3" s="8"/>
      <c r="C3" s="9"/>
      <c r="D3" s="10"/>
      <c r="E3" s="9"/>
      <c r="F3" s="10"/>
      <c r="G3" s="9"/>
      <c r="H3" s="10"/>
      <c r="I3" s="8"/>
      <c r="J3" s="9"/>
      <c r="K3" s="10"/>
      <c r="L3" s="8"/>
      <c r="M3" s="9"/>
      <c r="N3" s="10"/>
      <c r="O3" s="11"/>
    </row>
    <row r="4" spans="1:15" ht="15.75" customHeight="1">
      <c r="A4" s="13" t="s">
        <v>2</v>
      </c>
      <c r="B4" s="14" t="s">
        <v>3</v>
      </c>
      <c r="C4" s="15"/>
      <c r="D4" s="16"/>
      <c r="E4" s="15" t="s">
        <v>4</v>
      </c>
      <c r="F4" s="16"/>
      <c r="G4" s="15" t="s">
        <v>5</v>
      </c>
      <c r="H4" s="16"/>
      <c r="I4" s="14" t="s">
        <v>6</v>
      </c>
      <c r="J4" s="15"/>
      <c r="K4" s="16"/>
      <c r="L4" s="14" t="s">
        <v>7</v>
      </c>
      <c r="M4" s="15"/>
      <c r="N4" s="16"/>
      <c r="O4" s="17"/>
    </row>
    <row r="5" spans="1:15" ht="15.75" customHeight="1">
      <c r="A5" s="18"/>
      <c r="B5" s="18" t="s">
        <v>3</v>
      </c>
      <c r="C5" s="18" t="s">
        <v>8</v>
      </c>
      <c r="D5" s="18" t="s">
        <v>9</v>
      </c>
      <c r="E5" s="18" t="s">
        <v>8</v>
      </c>
      <c r="F5" s="18" t="s">
        <v>9</v>
      </c>
      <c r="G5" s="18" t="s">
        <v>8</v>
      </c>
      <c r="H5" s="18" t="s">
        <v>9</v>
      </c>
      <c r="I5" s="18" t="s">
        <v>3</v>
      </c>
      <c r="J5" s="18" t="s">
        <v>8</v>
      </c>
      <c r="K5" s="18" t="s">
        <v>9</v>
      </c>
      <c r="L5" s="18" t="s">
        <v>3</v>
      </c>
      <c r="M5" s="18" t="s">
        <v>8</v>
      </c>
      <c r="N5" s="18" t="s">
        <v>9</v>
      </c>
      <c r="O5" s="17"/>
    </row>
    <row r="6" spans="1:15" ht="30" customHeight="1">
      <c r="A6" s="40" t="s">
        <v>30</v>
      </c>
      <c r="B6" s="28">
        <v>5752</v>
      </c>
      <c r="C6" s="28">
        <v>3320</v>
      </c>
      <c r="D6" s="28">
        <v>2432</v>
      </c>
      <c r="E6" s="29">
        <v>3236</v>
      </c>
      <c r="F6" s="29">
        <v>2381</v>
      </c>
      <c r="G6" s="29">
        <v>84</v>
      </c>
      <c r="H6" s="29">
        <v>51</v>
      </c>
      <c r="I6" s="29">
        <v>4716</v>
      </c>
      <c r="J6" s="29">
        <v>2700</v>
      </c>
      <c r="K6" s="29">
        <v>2016</v>
      </c>
      <c r="L6" s="29">
        <v>1036</v>
      </c>
      <c r="M6" s="29">
        <v>620</v>
      </c>
      <c r="N6" s="30">
        <v>416</v>
      </c>
      <c r="O6" s="19"/>
    </row>
    <row r="7" spans="1:15" ht="30" customHeight="1">
      <c r="A7" s="41" t="s">
        <v>31</v>
      </c>
      <c r="B7" s="42">
        <f>SUM(B9:B28)</f>
        <v>6142</v>
      </c>
      <c r="C7" s="42">
        <f aca="true" t="shared" si="0" ref="C7:N7">SUM(C9:C28)</f>
        <v>3501</v>
      </c>
      <c r="D7" s="42">
        <f t="shared" si="0"/>
        <v>2641</v>
      </c>
      <c r="E7" s="42">
        <f t="shared" si="0"/>
        <v>3382</v>
      </c>
      <c r="F7" s="42">
        <f t="shared" si="0"/>
        <v>2571</v>
      </c>
      <c r="G7" s="42">
        <f t="shared" si="0"/>
        <v>119</v>
      </c>
      <c r="H7" s="42">
        <f t="shared" si="0"/>
        <v>70</v>
      </c>
      <c r="I7" s="42">
        <f t="shared" si="0"/>
        <v>4996</v>
      </c>
      <c r="J7" s="42">
        <f t="shared" si="0"/>
        <v>2836</v>
      </c>
      <c r="K7" s="42">
        <f t="shared" si="0"/>
        <v>2160</v>
      </c>
      <c r="L7" s="43">
        <f>SUM(L9:L28)</f>
        <v>1146</v>
      </c>
      <c r="M7" s="42">
        <f>SUM(M9:M28)</f>
        <v>665</v>
      </c>
      <c r="N7" s="42">
        <f t="shared" si="0"/>
        <v>481</v>
      </c>
      <c r="O7" s="19"/>
    </row>
    <row r="8" spans="1:15" ht="21" customHeight="1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  <c r="M8" s="42"/>
      <c r="N8" s="42"/>
      <c r="O8" s="19"/>
    </row>
    <row r="9" spans="1:15" ht="21" customHeight="1">
      <c r="A9" s="1" t="s">
        <v>20</v>
      </c>
      <c r="B9" s="34">
        <f>SUM(C9:D9)</f>
        <v>77</v>
      </c>
      <c r="C9" s="34">
        <f>SUM(E9,G9)</f>
        <v>53</v>
      </c>
      <c r="D9" s="34">
        <f>SUM(F9,H9)</f>
        <v>24</v>
      </c>
      <c r="E9" s="34">
        <v>53</v>
      </c>
      <c r="F9" s="34">
        <v>23</v>
      </c>
      <c r="G9" s="34">
        <v>0</v>
      </c>
      <c r="H9" s="34">
        <v>1</v>
      </c>
      <c r="I9" s="31">
        <f>B9-L9</f>
        <v>73</v>
      </c>
      <c r="J9" s="31">
        <f>C9-M9</f>
        <v>50</v>
      </c>
      <c r="K9" s="31">
        <f aca="true" t="shared" si="1" ref="K9:K24">D9-N9</f>
        <v>23</v>
      </c>
      <c r="L9" s="37">
        <v>4</v>
      </c>
      <c r="M9" s="37">
        <v>3</v>
      </c>
      <c r="N9" s="34">
        <v>1</v>
      </c>
      <c r="O9" s="22"/>
    </row>
    <row r="10" spans="1:15" ht="21" customHeight="1">
      <c r="A10" s="23" t="s">
        <v>10</v>
      </c>
      <c r="B10" s="34">
        <f aca="true" t="shared" si="2" ref="B10:B28">SUM(C10:D10)</f>
        <v>20</v>
      </c>
      <c r="C10" s="34">
        <f aca="true" t="shared" si="3" ref="C10:C28">SUM(E10,G10)</f>
        <v>18</v>
      </c>
      <c r="D10" s="34">
        <f aca="true" t="shared" si="4" ref="D10:D28">SUM(F10,H10)</f>
        <v>2</v>
      </c>
      <c r="E10" s="34">
        <v>18</v>
      </c>
      <c r="F10" s="34">
        <v>2</v>
      </c>
      <c r="G10" s="34">
        <v>0</v>
      </c>
      <c r="H10" s="34">
        <v>0</v>
      </c>
      <c r="I10" s="31">
        <f aca="true" t="shared" si="5" ref="I10:I28">B10-L10</f>
        <v>13</v>
      </c>
      <c r="J10" s="31">
        <f aca="true" t="shared" si="6" ref="J10:K28">C10-M10</f>
        <v>13</v>
      </c>
      <c r="K10" s="31">
        <f t="shared" si="1"/>
        <v>0</v>
      </c>
      <c r="L10" s="37">
        <v>7</v>
      </c>
      <c r="M10" s="37">
        <v>5</v>
      </c>
      <c r="N10" s="34">
        <v>2</v>
      </c>
      <c r="O10" s="19"/>
    </row>
    <row r="11" spans="1:15" ht="35.25" customHeight="1">
      <c r="A11" s="1" t="s">
        <v>21</v>
      </c>
      <c r="B11" s="34">
        <f t="shared" si="2"/>
        <v>10</v>
      </c>
      <c r="C11" s="34">
        <f t="shared" si="3"/>
        <v>10</v>
      </c>
      <c r="D11" s="34">
        <f t="shared" si="4"/>
        <v>0</v>
      </c>
      <c r="E11" s="34">
        <v>9</v>
      </c>
      <c r="F11" s="34">
        <v>0</v>
      </c>
      <c r="G11" s="34">
        <v>1</v>
      </c>
      <c r="H11" s="34">
        <v>0</v>
      </c>
      <c r="I11" s="31">
        <f t="shared" si="5"/>
        <v>8</v>
      </c>
      <c r="J11" s="31">
        <f t="shared" si="6"/>
        <v>8</v>
      </c>
      <c r="K11" s="31">
        <f t="shared" si="1"/>
        <v>0</v>
      </c>
      <c r="L11" s="37">
        <v>2</v>
      </c>
      <c r="M11" s="37">
        <v>2</v>
      </c>
      <c r="N11" s="34">
        <v>0</v>
      </c>
      <c r="O11" s="22"/>
    </row>
    <row r="12" spans="1:15" ht="21" customHeight="1">
      <c r="A12" s="23" t="s">
        <v>11</v>
      </c>
      <c r="B12" s="34">
        <f t="shared" si="2"/>
        <v>581</v>
      </c>
      <c r="C12" s="34">
        <f t="shared" si="3"/>
        <v>514</v>
      </c>
      <c r="D12" s="34">
        <f t="shared" si="4"/>
        <v>67</v>
      </c>
      <c r="E12" s="34">
        <v>487</v>
      </c>
      <c r="F12" s="34">
        <v>63</v>
      </c>
      <c r="G12" s="34">
        <v>27</v>
      </c>
      <c r="H12" s="34">
        <v>4</v>
      </c>
      <c r="I12" s="31">
        <f t="shared" si="5"/>
        <v>488</v>
      </c>
      <c r="J12" s="31">
        <f t="shared" si="6"/>
        <v>429</v>
      </c>
      <c r="K12" s="31">
        <f t="shared" si="1"/>
        <v>59</v>
      </c>
      <c r="L12" s="37">
        <v>93</v>
      </c>
      <c r="M12" s="37">
        <v>85</v>
      </c>
      <c r="N12" s="34">
        <v>8</v>
      </c>
      <c r="O12" s="19"/>
    </row>
    <row r="13" spans="1:15" ht="21" customHeight="1">
      <c r="A13" s="23" t="s">
        <v>12</v>
      </c>
      <c r="B13" s="34">
        <f t="shared" si="2"/>
        <v>1448</v>
      </c>
      <c r="C13" s="34">
        <f t="shared" si="3"/>
        <v>1100</v>
      </c>
      <c r="D13" s="34">
        <f t="shared" si="4"/>
        <v>348</v>
      </c>
      <c r="E13" s="34">
        <v>1070</v>
      </c>
      <c r="F13" s="34">
        <v>336</v>
      </c>
      <c r="G13" s="34">
        <v>30</v>
      </c>
      <c r="H13" s="34">
        <v>12</v>
      </c>
      <c r="I13" s="31">
        <f t="shared" si="5"/>
        <v>1229</v>
      </c>
      <c r="J13" s="31">
        <f t="shared" si="6"/>
        <v>948</v>
      </c>
      <c r="K13" s="31">
        <f t="shared" si="1"/>
        <v>281</v>
      </c>
      <c r="L13" s="37">
        <v>219</v>
      </c>
      <c r="M13" s="37">
        <v>152</v>
      </c>
      <c r="N13" s="34">
        <v>67</v>
      </c>
      <c r="O13" s="19"/>
    </row>
    <row r="14" spans="1:15" ht="35.25" customHeight="1">
      <c r="A14" s="1" t="s">
        <v>27</v>
      </c>
      <c r="B14" s="34">
        <f t="shared" si="2"/>
        <v>72</v>
      </c>
      <c r="C14" s="34">
        <f t="shared" si="3"/>
        <v>54</v>
      </c>
      <c r="D14" s="34">
        <f t="shared" si="4"/>
        <v>18</v>
      </c>
      <c r="E14" s="34">
        <v>53</v>
      </c>
      <c r="F14" s="34">
        <v>18</v>
      </c>
      <c r="G14" s="34">
        <v>1</v>
      </c>
      <c r="H14" s="34">
        <v>0</v>
      </c>
      <c r="I14" s="31">
        <f t="shared" si="5"/>
        <v>56</v>
      </c>
      <c r="J14" s="31">
        <f t="shared" si="6"/>
        <v>41</v>
      </c>
      <c r="K14" s="31">
        <f t="shared" si="1"/>
        <v>15</v>
      </c>
      <c r="L14" s="37">
        <v>16</v>
      </c>
      <c r="M14" s="37">
        <v>13</v>
      </c>
      <c r="N14" s="34">
        <v>3</v>
      </c>
      <c r="O14" s="19"/>
    </row>
    <row r="15" spans="1:15" ht="21" customHeight="1">
      <c r="A15" s="24" t="s">
        <v>13</v>
      </c>
      <c r="B15" s="34">
        <f t="shared" si="2"/>
        <v>64</v>
      </c>
      <c r="C15" s="34">
        <f t="shared" si="3"/>
        <v>36</v>
      </c>
      <c r="D15" s="34">
        <f t="shared" si="4"/>
        <v>28</v>
      </c>
      <c r="E15" s="34">
        <v>34</v>
      </c>
      <c r="F15" s="34">
        <v>28</v>
      </c>
      <c r="G15" s="34">
        <v>2</v>
      </c>
      <c r="H15" s="34">
        <v>0</v>
      </c>
      <c r="I15" s="31">
        <f t="shared" si="5"/>
        <v>46</v>
      </c>
      <c r="J15" s="31">
        <f t="shared" si="6"/>
        <v>23</v>
      </c>
      <c r="K15" s="31">
        <f t="shared" si="1"/>
        <v>23</v>
      </c>
      <c r="L15" s="37">
        <v>18</v>
      </c>
      <c r="M15" s="37">
        <v>13</v>
      </c>
      <c r="N15" s="34">
        <v>5</v>
      </c>
      <c r="O15" s="19"/>
    </row>
    <row r="16" spans="1:15" ht="21" customHeight="1">
      <c r="A16" s="24" t="s">
        <v>22</v>
      </c>
      <c r="B16" s="34">
        <f t="shared" si="2"/>
        <v>495</v>
      </c>
      <c r="C16" s="34">
        <f t="shared" si="3"/>
        <v>398</v>
      </c>
      <c r="D16" s="34">
        <f t="shared" si="4"/>
        <v>97</v>
      </c>
      <c r="E16" s="34">
        <v>390</v>
      </c>
      <c r="F16" s="34">
        <v>97</v>
      </c>
      <c r="G16" s="34">
        <v>8</v>
      </c>
      <c r="H16" s="34">
        <v>0</v>
      </c>
      <c r="I16" s="31">
        <f t="shared" si="5"/>
        <v>378</v>
      </c>
      <c r="J16" s="31">
        <f t="shared" si="6"/>
        <v>304</v>
      </c>
      <c r="K16" s="31">
        <f t="shared" si="1"/>
        <v>74</v>
      </c>
      <c r="L16" s="37">
        <v>117</v>
      </c>
      <c r="M16" s="37">
        <v>94</v>
      </c>
      <c r="N16" s="34">
        <v>23</v>
      </c>
      <c r="O16" s="19"/>
    </row>
    <row r="17" spans="1:15" ht="21" customHeight="1">
      <c r="A17" s="1" t="s">
        <v>14</v>
      </c>
      <c r="B17" s="34">
        <f t="shared" si="2"/>
        <v>781</v>
      </c>
      <c r="C17" s="34">
        <f t="shared" si="3"/>
        <v>265</v>
      </c>
      <c r="D17" s="34">
        <f t="shared" si="4"/>
        <v>516</v>
      </c>
      <c r="E17" s="34">
        <v>254</v>
      </c>
      <c r="F17" s="34">
        <v>499</v>
      </c>
      <c r="G17" s="34">
        <v>11</v>
      </c>
      <c r="H17" s="34">
        <v>17</v>
      </c>
      <c r="I17" s="31">
        <f t="shared" si="5"/>
        <v>614</v>
      </c>
      <c r="J17" s="31">
        <f>C17-M17</f>
        <v>217</v>
      </c>
      <c r="K17" s="31">
        <f t="shared" si="1"/>
        <v>397</v>
      </c>
      <c r="L17" s="37">
        <v>167</v>
      </c>
      <c r="M17" s="37">
        <v>48</v>
      </c>
      <c r="N17" s="34">
        <v>119</v>
      </c>
      <c r="O17" s="19"/>
    </row>
    <row r="18" spans="1:15" ht="21" customHeight="1">
      <c r="A18" s="1" t="s">
        <v>15</v>
      </c>
      <c r="B18" s="34">
        <f t="shared" si="2"/>
        <v>45</v>
      </c>
      <c r="C18" s="34">
        <f t="shared" si="3"/>
        <v>13</v>
      </c>
      <c r="D18" s="34">
        <f t="shared" si="4"/>
        <v>32</v>
      </c>
      <c r="E18" s="34">
        <v>13</v>
      </c>
      <c r="F18" s="34">
        <v>32</v>
      </c>
      <c r="G18" s="34">
        <v>0</v>
      </c>
      <c r="H18" s="34">
        <v>0</v>
      </c>
      <c r="I18" s="31">
        <f t="shared" si="5"/>
        <v>41</v>
      </c>
      <c r="J18" s="31">
        <f t="shared" si="6"/>
        <v>13</v>
      </c>
      <c r="K18" s="31">
        <f t="shared" si="1"/>
        <v>28</v>
      </c>
      <c r="L18" s="37">
        <v>4</v>
      </c>
      <c r="M18" s="37">
        <v>0</v>
      </c>
      <c r="N18" s="34">
        <v>4</v>
      </c>
      <c r="O18" s="19"/>
    </row>
    <row r="19" spans="1:15" ht="21" customHeight="1">
      <c r="A19" s="1" t="s">
        <v>23</v>
      </c>
      <c r="B19" s="34">
        <f t="shared" si="2"/>
        <v>26</v>
      </c>
      <c r="C19" s="34">
        <f t="shared" si="3"/>
        <v>16</v>
      </c>
      <c r="D19" s="34">
        <f t="shared" si="4"/>
        <v>10</v>
      </c>
      <c r="E19" s="34">
        <v>15</v>
      </c>
      <c r="F19" s="34">
        <v>10</v>
      </c>
      <c r="G19" s="34">
        <v>1</v>
      </c>
      <c r="H19" s="34">
        <v>0</v>
      </c>
      <c r="I19" s="31">
        <f t="shared" si="5"/>
        <v>19</v>
      </c>
      <c r="J19" s="31">
        <f t="shared" si="6"/>
        <v>9</v>
      </c>
      <c r="K19" s="31">
        <f t="shared" si="1"/>
        <v>10</v>
      </c>
      <c r="L19" s="37">
        <v>7</v>
      </c>
      <c r="M19" s="37">
        <v>7</v>
      </c>
      <c r="N19" s="34">
        <v>0</v>
      </c>
      <c r="O19" s="19"/>
    </row>
    <row r="20" spans="1:15" ht="35.25" customHeight="1">
      <c r="A20" s="1" t="s">
        <v>24</v>
      </c>
      <c r="B20" s="34">
        <f t="shared" si="2"/>
        <v>92</v>
      </c>
      <c r="C20" s="34">
        <f t="shared" si="3"/>
        <v>59</v>
      </c>
      <c r="D20" s="34">
        <f t="shared" si="4"/>
        <v>33</v>
      </c>
      <c r="E20" s="34">
        <v>59</v>
      </c>
      <c r="F20" s="34">
        <v>32</v>
      </c>
      <c r="G20" s="34">
        <v>0</v>
      </c>
      <c r="H20" s="34">
        <v>1</v>
      </c>
      <c r="I20" s="31">
        <f t="shared" si="5"/>
        <v>62</v>
      </c>
      <c r="J20" s="31">
        <f t="shared" si="6"/>
        <v>41</v>
      </c>
      <c r="K20" s="31">
        <f t="shared" si="1"/>
        <v>21</v>
      </c>
      <c r="L20" s="37">
        <v>30</v>
      </c>
      <c r="M20" s="37">
        <v>18</v>
      </c>
      <c r="N20" s="34">
        <v>12</v>
      </c>
      <c r="O20" s="19"/>
    </row>
    <row r="21" spans="1:15" ht="35.25" customHeight="1">
      <c r="A21" s="33" t="s">
        <v>29</v>
      </c>
      <c r="B21" s="34">
        <f t="shared" si="2"/>
        <v>443</v>
      </c>
      <c r="C21" s="34">
        <f t="shared" si="3"/>
        <v>170</v>
      </c>
      <c r="D21" s="34">
        <f t="shared" si="4"/>
        <v>273</v>
      </c>
      <c r="E21" s="34">
        <v>164</v>
      </c>
      <c r="F21" s="34">
        <v>267</v>
      </c>
      <c r="G21" s="34">
        <v>6</v>
      </c>
      <c r="H21" s="34">
        <v>6</v>
      </c>
      <c r="I21" s="31">
        <f t="shared" si="5"/>
        <v>309</v>
      </c>
      <c r="J21" s="31">
        <f t="shared" si="6"/>
        <v>107</v>
      </c>
      <c r="K21" s="31">
        <f t="shared" si="1"/>
        <v>202</v>
      </c>
      <c r="L21" s="37">
        <v>134</v>
      </c>
      <c r="M21" s="37">
        <v>63</v>
      </c>
      <c r="N21" s="34">
        <v>71</v>
      </c>
      <c r="O21" s="19"/>
    </row>
    <row r="22" spans="1:15" ht="35.25" customHeight="1">
      <c r="A22" s="1" t="s">
        <v>25</v>
      </c>
      <c r="B22" s="34">
        <f t="shared" si="2"/>
        <v>423</v>
      </c>
      <c r="C22" s="34">
        <f t="shared" si="3"/>
        <v>108</v>
      </c>
      <c r="D22" s="34">
        <f t="shared" si="4"/>
        <v>315</v>
      </c>
      <c r="E22" s="34">
        <v>97</v>
      </c>
      <c r="F22" s="34">
        <v>303</v>
      </c>
      <c r="G22" s="34">
        <v>11</v>
      </c>
      <c r="H22" s="34">
        <v>12</v>
      </c>
      <c r="I22" s="31">
        <f t="shared" si="5"/>
        <v>345</v>
      </c>
      <c r="J22" s="31">
        <f t="shared" si="6"/>
        <v>93</v>
      </c>
      <c r="K22" s="31">
        <f t="shared" si="1"/>
        <v>252</v>
      </c>
      <c r="L22" s="37">
        <v>78</v>
      </c>
      <c r="M22" s="37">
        <v>15</v>
      </c>
      <c r="N22" s="34">
        <v>63</v>
      </c>
      <c r="O22" s="19"/>
    </row>
    <row r="23" spans="1:15" ht="21" customHeight="1">
      <c r="A23" s="1" t="s">
        <v>17</v>
      </c>
      <c r="B23" s="34">
        <f t="shared" si="2"/>
        <v>26</v>
      </c>
      <c r="C23" s="34">
        <f t="shared" si="3"/>
        <v>8</v>
      </c>
      <c r="D23" s="34">
        <f t="shared" si="4"/>
        <v>18</v>
      </c>
      <c r="E23" s="34">
        <v>8</v>
      </c>
      <c r="F23" s="34">
        <v>18</v>
      </c>
      <c r="G23" s="34">
        <v>0</v>
      </c>
      <c r="H23" s="34">
        <v>0</v>
      </c>
      <c r="I23" s="31">
        <f t="shared" si="5"/>
        <v>22</v>
      </c>
      <c r="J23" s="31">
        <f t="shared" si="6"/>
        <v>6</v>
      </c>
      <c r="K23" s="31">
        <f t="shared" si="1"/>
        <v>16</v>
      </c>
      <c r="L23" s="37">
        <v>4</v>
      </c>
      <c r="M23" s="37">
        <v>2</v>
      </c>
      <c r="N23" s="34">
        <v>2</v>
      </c>
      <c r="O23" s="19"/>
    </row>
    <row r="24" spans="1:15" ht="21" customHeight="1">
      <c r="A24" s="1" t="s">
        <v>16</v>
      </c>
      <c r="B24" s="34">
        <f t="shared" si="2"/>
        <v>657</v>
      </c>
      <c r="C24" s="34">
        <f t="shared" si="3"/>
        <v>126</v>
      </c>
      <c r="D24" s="34">
        <f t="shared" si="4"/>
        <v>531</v>
      </c>
      <c r="E24" s="34">
        <v>113</v>
      </c>
      <c r="F24" s="34">
        <v>518</v>
      </c>
      <c r="G24" s="34">
        <v>13</v>
      </c>
      <c r="H24" s="34">
        <v>13</v>
      </c>
      <c r="I24" s="31">
        <f t="shared" si="5"/>
        <v>624</v>
      </c>
      <c r="J24" s="31">
        <f t="shared" si="6"/>
        <v>123</v>
      </c>
      <c r="K24" s="31">
        <f t="shared" si="1"/>
        <v>501</v>
      </c>
      <c r="L24" s="37">
        <v>33</v>
      </c>
      <c r="M24" s="37">
        <v>3</v>
      </c>
      <c r="N24" s="34">
        <v>30</v>
      </c>
      <c r="O24" s="19"/>
    </row>
    <row r="25" spans="1:15" ht="21" customHeight="1">
      <c r="A25" s="24" t="s">
        <v>18</v>
      </c>
      <c r="B25" s="34">
        <f t="shared" si="2"/>
        <v>112</v>
      </c>
      <c r="C25" s="34">
        <f t="shared" si="3"/>
        <v>46</v>
      </c>
      <c r="D25" s="34">
        <f t="shared" si="4"/>
        <v>66</v>
      </c>
      <c r="E25" s="34">
        <v>46</v>
      </c>
      <c r="F25" s="34">
        <v>66</v>
      </c>
      <c r="G25" s="34">
        <v>0</v>
      </c>
      <c r="H25" s="34">
        <v>0</v>
      </c>
      <c r="I25" s="31">
        <f t="shared" si="5"/>
        <v>96</v>
      </c>
      <c r="J25" s="31">
        <f t="shared" si="6"/>
        <v>41</v>
      </c>
      <c r="K25" s="31">
        <f t="shared" si="6"/>
        <v>55</v>
      </c>
      <c r="L25" s="37">
        <v>16</v>
      </c>
      <c r="M25" s="37">
        <v>5</v>
      </c>
      <c r="N25" s="34">
        <v>11</v>
      </c>
      <c r="O25" s="19"/>
    </row>
    <row r="26" spans="1:15" ht="35.25" customHeight="1">
      <c r="A26" s="25" t="s">
        <v>28</v>
      </c>
      <c r="B26" s="34">
        <f t="shared" si="2"/>
        <v>337</v>
      </c>
      <c r="C26" s="34">
        <f t="shared" si="3"/>
        <v>196</v>
      </c>
      <c r="D26" s="34">
        <f t="shared" si="4"/>
        <v>141</v>
      </c>
      <c r="E26" s="34">
        <v>191</v>
      </c>
      <c r="F26" s="34">
        <v>137</v>
      </c>
      <c r="G26" s="34">
        <v>5</v>
      </c>
      <c r="H26" s="34">
        <v>4</v>
      </c>
      <c r="I26" s="31">
        <f t="shared" si="5"/>
        <v>273</v>
      </c>
      <c r="J26" s="31">
        <f t="shared" si="6"/>
        <v>160</v>
      </c>
      <c r="K26" s="31">
        <f t="shared" si="6"/>
        <v>113</v>
      </c>
      <c r="L26" s="37">
        <v>64</v>
      </c>
      <c r="M26" s="37">
        <v>36</v>
      </c>
      <c r="N26" s="34">
        <v>28</v>
      </c>
      <c r="O26" s="19"/>
    </row>
    <row r="27" spans="1:15" ht="35.25" customHeight="1">
      <c r="A27" s="25" t="s">
        <v>32</v>
      </c>
      <c r="B27" s="34">
        <f t="shared" si="2"/>
        <v>351</v>
      </c>
      <c r="C27" s="34">
        <f t="shared" si="3"/>
        <v>259</v>
      </c>
      <c r="D27" s="34">
        <f t="shared" si="4"/>
        <v>92</v>
      </c>
      <c r="E27" s="34">
        <v>258</v>
      </c>
      <c r="F27" s="34">
        <v>92</v>
      </c>
      <c r="G27" s="34">
        <v>1</v>
      </c>
      <c r="H27" s="34">
        <v>0</v>
      </c>
      <c r="I27" s="31">
        <f t="shared" si="5"/>
        <v>243</v>
      </c>
      <c r="J27" s="31">
        <f t="shared" si="6"/>
        <v>173</v>
      </c>
      <c r="K27" s="31">
        <f t="shared" si="6"/>
        <v>70</v>
      </c>
      <c r="L27" s="37">
        <v>108</v>
      </c>
      <c r="M27" s="37">
        <v>86</v>
      </c>
      <c r="N27" s="34">
        <v>22</v>
      </c>
      <c r="O27" s="19"/>
    </row>
    <row r="28" spans="1:15" ht="21" customHeight="1">
      <c r="A28" s="26" t="s">
        <v>19</v>
      </c>
      <c r="B28" s="35">
        <f t="shared" si="2"/>
        <v>82</v>
      </c>
      <c r="C28" s="35">
        <f t="shared" si="3"/>
        <v>52</v>
      </c>
      <c r="D28" s="35">
        <f t="shared" si="4"/>
        <v>30</v>
      </c>
      <c r="E28" s="35">
        <v>50</v>
      </c>
      <c r="F28" s="35">
        <v>30</v>
      </c>
      <c r="G28" s="35">
        <v>2</v>
      </c>
      <c r="H28" s="35">
        <v>0</v>
      </c>
      <c r="I28" s="32">
        <f t="shared" si="5"/>
        <v>57</v>
      </c>
      <c r="J28" s="32">
        <f t="shared" si="6"/>
        <v>37</v>
      </c>
      <c r="K28" s="32">
        <f t="shared" si="6"/>
        <v>20</v>
      </c>
      <c r="L28" s="38">
        <v>25</v>
      </c>
      <c r="M28" s="38">
        <v>15</v>
      </c>
      <c r="N28" s="36">
        <v>10</v>
      </c>
      <c r="O28" s="19"/>
    </row>
    <row r="29" ht="12">
      <c r="M29" s="39"/>
    </row>
    <row r="30" spans="2:14" ht="12">
      <c r="B30" s="20"/>
      <c r="C30" s="20"/>
      <c r="D30" s="20"/>
      <c r="E30" s="21"/>
      <c r="F30" s="20"/>
      <c r="G30" s="20"/>
      <c r="H30" s="20"/>
      <c r="I30" s="20"/>
      <c r="J30" s="20"/>
      <c r="K30" s="20"/>
      <c r="L30" s="20"/>
      <c r="M30" s="39"/>
      <c r="N30" s="20"/>
    </row>
    <row r="31" ht="12">
      <c r="M31" s="39"/>
    </row>
    <row r="32" spans="5:13" ht="12">
      <c r="E32" s="27"/>
      <c r="M32" s="39"/>
    </row>
    <row r="33" spans="5:13" ht="12">
      <c r="E33" s="27"/>
      <c r="M33" s="39"/>
    </row>
    <row r="34" ht="12">
      <c r="M34" s="39"/>
    </row>
    <row r="35" ht="12">
      <c r="M35" s="39"/>
    </row>
    <row r="36" ht="12">
      <c r="M36" s="39"/>
    </row>
    <row r="37" ht="12">
      <c r="M37" s="39"/>
    </row>
    <row r="38" ht="12">
      <c r="M38" s="39"/>
    </row>
    <row r="39" ht="12">
      <c r="M39" s="39"/>
    </row>
    <row r="40" ht="12">
      <c r="M40" s="39"/>
    </row>
    <row r="41" ht="12">
      <c r="M41" s="39"/>
    </row>
    <row r="42" ht="12">
      <c r="M42" s="39"/>
    </row>
    <row r="43" ht="12">
      <c r="M43" s="39"/>
    </row>
  </sheetData>
  <sheetProtection/>
  <printOptions/>
  <pageMargins left="0.787" right="0.787" top="0.984" bottom="0.984" header="0.512" footer="0.51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2014-01-07T08:57:57Z</cp:lastPrinted>
  <dcterms:created xsi:type="dcterms:W3CDTF">2009-12-21T23:48:03Z</dcterms:created>
  <dcterms:modified xsi:type="dcterms:W3CDTF">2014-01-07T09:00:33Z</dcterms:modified>
  <cp:category/>
  <cp:version/>
  <cp:contentType/>
  <cp:contentStatus/>
</cp:coreProperties>
</file>