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<sst xmlns="http://schemas.openxmlformats.org/spreadsheetml/2006/main" count="37" uniqueCount="31">
  <si>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卒後：高等学校</t>
  </si>
  <si>
    <t>（公立＋私立）</t>
  </si>
  <si>
    <t>区　　分</t>
  </si>
  <si>
    <t>総数</t>
  </si>
  <si>
    <t>全日制</t>
  </si>
  <si>
    <t>定時制</t>
  </si>
  <si>
    <t>計</t>
  </si>
  <si>
    <t>男</t>
  </si>
  <si>
    <t>女</t>
  </si>
  <si>
    <t>Ｂ 事務従事者</t>
  </si>
  <si>
    <t>Ｃ 販売従事者</t>
  </si>
  <si>
    <t>（再掲）</t>
  </si>
  <si>
    <t>57.課程別職業別就職者数</t>
  </si>
  <si>
    <t>Ａ　専門的・技術的
　　職業従事者</t>
  </si>
  <si>
    <t>Ｄ サービス職業従事者</t>
  </si>
  <si>
    <t>Ｅ　保安職業従事者</t>
  </si>
  <si>
    <t>計のうち職業安定所，
学校を通じて就職した者</t>
  </si>
  <si>
    <t>計のうち自家･自営業
に就いた者</t>
  </si>
  <si>
    <t xml:space="preserve">   1  製造・加工従事者</t>
  </si>
  <si>
    <t>Ｆ 農林業漁業従事者</t>
  </si>
  <si>
    <t>　1農林業従事者</t>
  </si>
  <si>
    <t>　2 漁業従事者</t>
  </si>
  <si>
    <t xml:space="preserve">   2  機械組立従事者</t>
  </si>
  <si>
    <t>平　成　24　年　度</t>
  </si>
  <si>
    <t>Ｇ 生産工程従事者</t>
  </si>
  <si>
    <t>Ｈ　輸送・機械運転従事者</t>
  </si>
  <si>
    <t>Ｉ　建設・採掘従事者</t>
  </si>
  <si>
    <t>Ｊ　運搬・清掃等従事者</t>
  </si>
  <si>
    <t>Ｋ　上記以外のもの</t>
  </si>
  <si>
    <t>平　成　25　年　度</t>
  </si>
  <si>
    <t xml:space="preserve">  3  整備修理・検査従事者・その他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</si>
</sst>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.0_);[Red]\(0.0\)"/>
  </numFmts>
  <fonts count="45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hidden="1"/>
    </xf>
    <xf numFmtId="41" fontId="5" fillId="0" borderId="14" xfId="0" applyNumberFormat="1" applyFont="1" applyFill="1" applyBorder="1" applyAlignment="1" applyProtection="1">
      <alignment vertical="center"/>
      <protection hidden="1"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 applyProtection="1">
      <alignment vertical="center"/>
      <protection hidden="1"/>
    </xf>
    <xf numFmtId="41" fontId="5" fillId="0" borderId="15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2" xfId="0" applyFont="1" applyFill="1" applyBorder="1" applyAlignment="1" applyProtection="1">
      <alignment vertical="center" shrinkToFit="1"/>
      <protection hidden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28"/>
  <sheetViews>
    <sheetView tabSelected="1" zoomScaleSheetLayoutView="7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0" sqref="C20"/>
    </sheetView>
  </sheetViews>
  <sheetFormatPr defaultColWidth="10.75390625" defaultRowHeight="12.75"/>
  <cols>
    <col min="1" max="1" width="21.625" style="1" customWidth="1"/>
    <col min="2" max="7" width="7.75390625" style="32" bestFit="1" customWidth="1"/>
    <col min="8" max="9" width="6.00390625" style="32" bestFit="1" customWidth="1"/>
    <col min="10" max="10" width="5.125" style="32" bestFit="1" customWidth="1"/>
    <col min="11" max="16384" width="10.75390625" style="1" customWidth="1"/>
  </cols>
  <sheetData>
    <row r="1" spans="1:10" ht="21" customHeight="1">
      <c r="A1" s="2" t="s">
        <v>0</v>
      </c>
      <c r="B1" s="21" t="s">
        <v>12</v>
      </c>
      <c r="C1" s="21"/>
      <c r="D1" s="21"/>
      <c r="E1" s="21"/>
      <c r="F1" s="21"/>
      <c r="G1" s="21"/>
      <c r="H1" s="21"/>
      <c r="I1" s="21"/>
      <c r="J1" s="21"/>
    </row>
    <row r="2" spans="1:10" ht="15.75" customHeight="1">
      <c r="A2" s="3" t="s">
        <v>1</v>
      </c>
      <c r="B2" s="22"/>
      <c r="C2" s="22"/>
      <c r="D2" s="22"/>
      <c r="E2" s="22"/>
      <c r="F2" s="23"/>
      <c r="G2" s="23"/>
      <c r="H2" s="23"/>
      <c r="I2" s="23"/>
      <c r="J2" s="23"/>
    </row>
    <row r="3" spans="1:10" s="5" customFormat="1" ht="15.75" customHeight="1">
      <c r="A3" s="4"/>
      <c r="B3" s="24">
        <f>IF(AND(B6=SUM(C6:D6),B6=SUM(E6,H6)),"","入力誤り")</f>
      </c>
      <c r="C3" s="25"/>
      <c r="D3" s="26"/>
      <c r="E3" s="27">
        <f>IF(E6=SUM(F6,G6),"","入力誤り")</f>
      </c>
      <c r="F3" s="25"/>
      <c r="G3" s="26"/>
      <c r="H3" s="24">
        <f>IF(H6=SUM(I6,J6),"","入力誤り")</f>
      </c>
      <c r="I3" s="25"/>
      <c r="J3" s="26"/>
    </row>
    <row r="4" spans="1:10" ht="15.75" customHeight="1">
      <c r="A4" s="6" t="s">
        <v>2</v>
      </c>
      <c r="B4" s="28" t="s">
        <v>3</v>
      </c>
      <c r="C4" s="29"/>
      <c r="D4" s="30"/>
      <c r="E4" s="28" t="s">
        <v>4</v>
      </c>
      <c r="F4" s="29"/>
      <c r="G4" s="30"/>
      <c r="H4" s="28" t="s">
        <v>5</v>
      </c>
      <c r="I4" s="29"/>
      <c r="J4" s="30"/>
    </row>
    <row r="5" spans="1:10" ht="15.75" customHeight="1">
      <c r="A5" s="7"/>
      <c r="B5" s="31" t="s">
        <v>6</v>
      </c>
      <c r="C5" s="31" t="s">
        <v>7</v>
      </c>
      <c r="D5" s="31" t="s">
        <v>8</v>
      </c>
      <c r="E5" s="31" t="s">
        <v>6</v>
      </c>
      <c r="F5" s="31" t="s">
        <v>7</v>
      </c>
      <c r="G5" s="31" t="s">
        <v>8</v>
      </c>
      <c r="H5" s="31" t="s">
        <v>6</v>
      </c>
      <c r="I5" s="31" t="s">
        <v>7</v>
      </c>
      <c r="J5" s="31" t="s">
        <v>8</v>
      </c>
    </row>
    <row r="6" spans="1:10" ht="21" customHeight="1">
      <c r="A6" s="15" t="s">
        <v>23</v>
      </c>
      <c r="B6" s="8">
        <v>5752</v>
      </c>
      <c r="C6" s="8">
        <v>3320</v>
      </c>
      <c r="D6" s="8">
        <v>2432</v>
      </c>
      <c r="E6" s="8">
        <v>5617</v>
      </c>
      <c r="F6" s="8">
        <v>3236</v>
      </c>
      <c r="G6" s="8">
        <v>2381</v>
      </c>
      <c r="H6" s="8">
        <v>135</v>
      </c>
      <c r="I6" s="8">
        <v>84</v>
      </c>
      <c r="J6" s="9">
        <v>51</v>
      </c>
    </row>
    <row r="7" spans="1:10" ht="21" customHeight="1">
      <c r="A7" s="36" t="s">
        <v>29</v>
      </c>
      <c r="B7" s="37">
        <f>SUM(B9,B10,B11,B12,B13,B14,B17,B21,B22,B23,B24)</f>
        <v>6142</v>
      </c>
      <c r="C7" s="37">
        <f aca="true" t="shared" si="0" ref="C7:J7">SUM(C9,C10,C11,C12,C13,C14,C17,C21,C22,C23,C24)</f>
        <v>3501</v>
      </c>
      <c r="D7" s="37">
        <f t="shared" si="0"/>
        <v>2641</v>
      </c>
      <c r="E7" s="37">
        <f t="shared" si="0"/>
        <v>5953</v>
      </c>
      <c r="F7" s="37">
        <f t="shared" si="0"/>
        <v>3382</v>
      </c>
      <c r="G7" s="37">
        <f t="shared" si="0"/>
        <v>2571</v>
      </c>
      <c r="H7" s="37">
        <f t="shared" si="0"/>
        <v>189</v>
      </c>
      <c r="I7" s="37">
        <f t="shared" si="0"/>
        <v>119</v>
      </c>
      <c r="J7" s="38">
        <f t="shared" si="0"/>
        <v>70</v>
      </c>
    </row>
    <row r="8" spans="1:10" ht="15.75" customHeight="1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0" ht="31.5" customHeight="1">
      <c r="A9" s="17" t="s">
        <v>13</v>
      </c>
      <c r="B9" s="8">
        <f>SUM(E9,H9)</f>
        <v>412</v>
      </c>
      <c r="C9" s="8">
        <f>SUM(F9,I9)</f>
        <v>254</v>
      </c>
      <c r="D9" s="8">
        <f>SUM(G9,J9)</f>
        <v>158</v>
      </c>
      <c r="E9" s="10">
        <f>SUM(F9:G9)</f>
        <v>399</v>
      </c>
      <c r="F9" s="10">
        <v>245</v>
      </c>
      <c r="G9" s="10">
        <v>154</v>
      </c>
      <c r="H9" s="8">
        <f>SUM(I9:J9)</f>
        <v>13</v>
      </c>
      <c r="I9" s="10">
        <v>9</v>
      </c>
      <c r="J9" s="11">
        <v>4</v>
      </c>
    </row>
    <row r="10" spans="1:10" ht="15.75" customHeight="1">
      <c r="A10" s="16" t="s">
        <v>9</v>
      </c>
      <c r="B10" s="8">
        <f aca="true" t="shared" si="1" ref="B10:B28">SUM(E10,H10)</f>
        <v>587</v>
      </c>
      <c r="C10" s="8">
        <f aca="true" t="shared" si="2" ref="C10:C28">SUM(F10,I10)</f>
        <v>112</v>
      </c>
      <c r="D10" s="8">
        <f aca="true" t="shared" si="3" ref="D10:D28">SUM(G10,J10)</f>
        <v>475</v>
      </c>
      <c r="E10" s="10">
        <f aca="true" t="shared" si="4" ref="E10:E28">SUM(F10:G10)</f>
        <v>568</v>
      </c>
      <c r="F10" s="8">
        <v>108</v>
      </c>
      <c r="G10" s="8">
        <v>460</v>
      </c>
      <c r="H10" s="8">
        <f aca="true" t="shared" si="5" ref="H10:H28">SUM(I10:J10)</f>
        <v>19</v>
      </c>
      <c r="I10" s="8">
        <v>4</v>
      </c>
      <c r="J10" s="9">
        <v>15</v>
      </c>
    </row>
    <row r="11" spans="1:10" ht="15.75" customHeight="1">
      <c r="A11" s="18" t="s">
        <v>10</v>
      </c>
      <c r="B11" s="8">
        <f t="shared" si="1"/>
        <v>750</v>
      </c>
      <c r="C11" s="8">
        <f t="shared" si="2"/>
        <v>246</v>
      </c>
      <c r="D11" s="8">
        <f t="shared" si="3"/>
        <v>504</v>
      </c>
      <c r="E11" s="10">
        <f t="shared" si="4"/>
        <v>721</v>
      </c>
      <c r="F11" s="10">
        <v>234</v>
      </c>
      <c r="G11" s="10">
        <v>487</v>
      </c>
      <c r="H11" s="8">
        <f t="shared" si="5"/>
        <v>29</v>
      </c>
      <c r="I11" s="10">
        <v>12</v>
      </c>
      <c r="J11" s="11">
        <v>17</v>
      </c>
    </row>
    <row r="12" spans="1:10" ht="15.75" customHeight="1">
      <c r="A12" s="34" t="s">
        <v>14</v>
      </c>
      <c r="B12" s="8">
        <f t="shared" si="1"/>
        <v>1385</v>
      </c>
      <c r="C12" s="8">
        <f t="shared" si="2"/>
        <v>397</v>
      </c>
      <c r="D12" s="8">
        <f t="shared" si="3"/>
        <v>988</v>
      </c>
      <c r="E12" s="10">
        <f t="shared" si="4"/>
        <v>1335</v>
      </c>
      <c r="F12" s="8">
        <v>372</v>
      </c>
      <c r="G12" s="8">
        <v>963</v>
      </c>
      <c r="H12" s="8">
        <f t="shared" si="5"/>
        <v>50</v>
      </c>
      <c r="I12" s="8">
        <v>25</v>
      </c>
      <c r="J12" s="9">
        <v>25</v>
      </c>
    </row>
    <row r="13" spans="1:10" ht="15.75" customHeight="1">
      <c r="A13" s="18" t="s">
        <v>15</v>
      </c>
      <c r="B13" s="8">
        <f t="shared" si="1"/>
        <v>366</v>
      </c>
      <c r="C13" s="8">
        <f t="shared" si="2"/>
        <v>261</v>
      </c>
      <c r="D13" s="8">
        <f t="shared" si="3"/>
        <v>105</v>
      </c>
      <c r="E13" s="10">
        <f t="shared" si="4"/>
        <v>360</v>
      </c>
      <c r="F13" s="8">
        <v>258</v>
      </c>
      <c r="G13" s="8">
        <v>102</v>
      </c>
      <c r="H13" s="8">
        <f t="shared" si="5"/>
        <v>6</v>
      </c>
      <c r="I13" s="8">
        <v>3</v>
      </c>
      <c r="J13" s="9">
        <v>3</v>
      </c>
    </row>
    <row r="14" spans="1:10" ht="15.75" customHeight="1">
      <c r="A14" s="16" t="s">
        <v>19</v>
      </c>
      <c r="B14" s="8">
        <f t="shared" si="1"/>
        <v>106</v>
      </c>
      <c r="C14" s="8">
        <f>SUM(F14,I14)</f>
        <v>85</v>
      </c>
      <c r="D14" s="8">
        <f>SUM(G14,J14)</f>
        <v>21</v>
      </c>
      <c r="E14" s="10">
        <f t="shared" si="4"/>
        <v>106</v>
      </c>
      <c r="F14" s="8">
        <f>SUM(F15:F16)</f>
        <v>85</v>
      </c>
      <c r="G14" s="8">
        <f>SUM(G15:G16)</f>
        <v>21</v>
      </c>
      <c r="H14" s="8">
        <f>SUM(I14:J14)</f>
        <v>0</v>
      </c>
      <c r="I14" s="8">
        <f>SUM(I15:I16)</f>
        <v>0</v>
      </c>
      <c r="J14" s="9">
        <f>SUM(J15:J16)</f>
        <v>0</v>
      </c>
    </row>
    <row r="15" spans="1:10" ht="15.75" customHeight="1">
      <c r="A15" s="16" t="s">
        <v>20</v>
      </c>
      <c r="B15" s="8">
        <f t="shared" si="1"/>
        <v>82</v>
      </c>
      <c r="C15" s="8">
        <f t="shared" si="2"/>
        <v>62</v>
      </c>
      <c r="D15" s="8">
        <f t="shared" si="3"/>
        <v>20</v>
      </c>
      <c r="E15" s="10">
        <f t="shared" si="4"/>
        <v>82</v>
      </c>
      <c r="F15" s="8">
        <v>62</v>
      </c>
      <c r="G15" s="8">
        <v>20</v>
      </c>
      <c r="H15" s="8">
        <f t="shared" si="5"/>
        <v>0</v>
      </c>
      <c r="I15" s="8">
        <v>0</v>
      </c>
      <c r="J15" s="9">
        <v>0</v>
      </c>
    </row>
    <row r="16" spans="1:10" ht="15.75" customHeight="1">
      <c r="A16" s="18" t="s">
        <v>21</v>
      </c>
      <c r="B16" s="8">
        <f t="shared" si="1"/>
        <v>24</v>
      </c>
      <c r="C16" s="8">
        <f t="shared" si="2"/>
        <v>23</v>
      </c>
      <c r="D16" s="8">
        <f t="shared" si="3"/>
        <v>1</v>
      </c>
      <c r="E16" s="10">
        <f t="shared" si="4"/>
        <v>24</v>
      </c>
      <c r="F16" s="8">
        <v>23</v>
      </c>
      <c r="G16" s="8">
        <v>1</v>
      </c>
      <c r="H16" s="8">
        <f t="shared" si="5"/>
        <v>0</v>
      </c>
      <c r="I16" s="8">
        <v>0</v>
      </c>
      <c r="J16" s="9">
        <v>0</v>
      </c>
    </row>
    <row r="17" spans="1:10" ht="15.75" customHeight="1">
      <c r="A17" s="33" t="s">
        <v>24</v>
      </c>
      <c r="B17" s="8">
        <f t="shared" si="1"/>
        <v>1512</v>
      </c>
      <c r="C17" s="8">
        <f t="shared" si="2"/>
        <v>1250</v>
      </c>
      <c r="D17" s="8">
        <f t="shared" si="3"/>
        <v>262</v>
      </c>
      <c r="E17" s="10">
        <f>SUM(F17:G17)</f>
        <v>1473</v>
      </c>
      <c r="F17" s="8">
        <f>SUM(F18:F20)</f>
        <v>1216</v>
      </c>
      <c r="G17" s="8">
        <f>SUM(G18:G20)</f>
        <v>257</v>
      </c>
      <c r="H17" s="8">
        <f t="shared" si="5"/>
        <v>39</v>
      </c>
      <c r="I17" s="8">
        <f>SUM(I18:I20)</f>
        <v>34</v>
      </c>
      <c r="J17" s="9">
        <f>SUM(J18:J20)</f>
        <v>5</v>
      </c>
    </row>
    <row r="18" spans="1:10" ht="15.75" customHeight="1">
      <c r="A18" s="33" t="s">
        <v>18</v>
      </c>
      <c r="B18" s="8">
        <f>SUM(E18,H18)</f>
        <v>1148</v>
      </c>
      <c r="C18" s="8">
        <f t="shared" si="2"/>
        <v>936</v>
      </c>
      <c r="D18" s="8">
        <f t="shared" si="3"/>
        <v>212</v>
      </c>
      <c r="E18" s="10">
        <f>SUM(F18:G18)</f>
        <v>1125</v>
      </c>
      <c r="F18" s="8">
        <v>917</v>
      </c>
      <c r="G18" s="8">
        <v>208</v>
      </c>
      <c r="H18" s="8">
        <f t="shared" si="5"/>
        <v>23</v>
      </c>
      <c r="I18" s="8">
        <v>19</v>
      </c>
      <c r="J18" s="9">
        <v>4</v>
      </c>
    </row>
    <row r="19" spans="1:10" ht="15.75" customHeight="1">
      <c r="A19" s="19" t="s">
        <v>22</v>
      </c>
      <c r="B19" s="8">
        <f>SUM(E19,H19)</f>
        <v>144</v>
      </c>
      <c r="C19" s="8">
        <f t="shared" si="2"/>
        <v>124</v>
      </c>
      <c r="D19" s="8">
        <f t="shared" si="3"/>
        <v>20</v>
      </c>
      <c r="E19" s="10">
        <f t="shared" si="4"/>
        <v>139</v>
      </c>
      <c r="F19" s="8">
        <v>119</v>
      </c>
      <c r="G19" s="8">
        <v>20</v>
      </c>
      <c r="H19" s="8">
        <f t="shared" si="5"/>
        <v>5</v>
      </c>
      <c r="I19" s="8">
        <v>5</v>
      </c>
      <c r="J19" s="9">
        <v>0</v>
      </c>
    </row>
    <row r="20" spans="1:10" ht="32.25" customHeight="1">
      <c r="A20" s="35" t="s">
        <v>30</v>
      </c>
      <c r="B20" s="8">
        <f t="shared" si="1"/>
        <v>220</v>
      </c>
      <c r="C20" s="8">
        <f t="shared" si="2"/>
        <v>190</v>
      </c>
      <c r="D20" s="8">
        <f t="shared" si="3"/>
        <v>30</v>
      </c>
      <c r="E20" s="10">
        <f>SUM(F20:G20)</f>
        <v>209</v>
      </c>
      <c r="F20" s="8">
        <v>180</v>
      </c>
      <c r="G20" s="8">
        <v>29</v>
      </c>
      <c r="H20" s="8">
        <f>SUM(I20:J20)</f>
        <v>11</v>
      </c>
      <c r="I20" s="8">
        <v>10</v>
      </c>
      <c r="J20" s="9">
        <v>1</v>
      </c>
    </row>
    <row r="21" spans="1:10" ht="15.75" customHeight="1">
      <c r="A21" s="19" t="s">
        <v>25</v>
      </c>
      <c r="B21" s="8">
        <f t="shared" si="1"/>
        <v>226</v>
      </c>
      <c r="C21" s="8">
        <f t="shared" si="2"/>
        <v>208</v>
      </c>
      <c r="D21" s="8">
        <f t="shared" si="3"/>
        <v>18</v>
      </c>
      <c r="E21" s="10">
        <f>SUM(F21:G21)</f>
        <v>218</v>
      </c>
      <c r="F21" s="8">
        <v>200</v>
      </c>
      <c r="G21" s="8">
        <v>18</v>
      </c>
      <c r="H21" s="8">
        <f>SUM(I21:J21)</f>
        <v>8</v>
      </c>
      <c r="I21" s="8">
        <v>8</v>
      </c>
      <c r="J21" s="9">
        <v>0</v>
      </c>
    </row>
    <row r="22" spans="1:10" ht="15.75" customHeight="1">
      <c r="A22" s="16" t="s">
        <v>26</v>
      </c>
      <c r="B22" s="8">
        <f aca="true" t="shared" si="6" ref="B22:D23">SUM(E22,H22)</f>
        <v>382</v>
      </c>
      <c r="C22" s="8">
        <f t="shared" si="6"/>
        <v>371</v>
      </c>
      <c r="D22" s="8">
        <f t="shared" si="6"/>
        <v>11</v>
      </c>
      <c r="E22" s="10">
        <f>SUM(F22:G22)</f>
        <v>361</v>
      </c>
      <c r="F22" s="8">
        <v>351</v>
      </c>
      <c r="G22" s="8">
        <v>10</v>
      </c>
      <c r="H22" s="8">
        <f>SUM(I22:J22)</f>
        <v>21</v>
      </c>
      <c r="I22" s="8">
        <v>20</v>
      </c>
      <c r="J22" s="9">
        <v>1</v>
      </c>
    </row>
    <row r="23" spans="1:10" ht="15.75" customHeight="1">
      <c r="A23" s="16" t="s">
        <v>27</v>
      </c>
      <c r="B23" s="8">
        <f t="shared" si="6"/>
        <v>245</v>
      </c>
      <c r="C23" s="8">
        <f t="shared" si="6"/>
        <v>196</v>
      </c>
      <c r="D23" s="8">
        <f t="shared" si="6"/>
        <v>49</v>
      </c>
      <c r="E23" s="10">
        <f>SUM(F23:G23)</f>
        <v>245</v>
      </c>
      <c r="F23" s="8">
        <v>196</v>
      </c>
      <c r="G23" s="8">
        <v>49</v>
      </c>
      <c r="H23" s="8">
        <f>SUM(I23:J23)</f>
        <v>0</v>
      </c>
      <c r="I23" s="8">
        <v>0</v>
      </c>
      <c r="J23" s="9">
        <v>0</v>
      </c>
    </row>
    <row r="24" spans="1:10" ht="15.75" customHeight="1">
      <c r="A24" s="16" t="s">
        <v>28</v>
      </c>
      <c r="B24" s="8">
        <f t="shared" si="1"/>
        <v>171</v>
      </c>
      <c r="C24" s="8">
        <f t="shared" si="2"/>
        <v>121</v>
      </c>
      <c r="D24" s="8">
        <f t="shared" si="3"/>
        <v>50</v>
      </c>
      <c r="E24" s="10">
        <f t="shared" si="4"/>
        <v>167</v>
      </c>
      <c r="F24" s="8">
        <v>117</v>
      </c>
      <c r="G24" s="8">
        <v>50</v>
      </c>
      <c r="H24" s="8">
        <f t="shared" si="5"/>
        <v>4</v>
      </c>
      <c r="I24" s="8">
        <v>4</v>
      </c>
      <c r="J24" s="9">
        <v>0</v>
      </c>
    </row>
    <row r="25" spans="1:10" ht="15.75" customHeight="1">
      <c r="A25" s="16"/>
      <c r="B25" s="8"/>
      <c r="C25" s="8"/>
      <c r="D25" s="8"/>
      <c r="E25" s="10"/>
      <c r="F25" s="8"/>
      <c r="G25" s="8"/>
      <c r="H25" s="8"/>
      <c r="I25" s="8"/>
      <c r="J25" s="9"/>
    </row>
    <row r="26" spans="1:10" ht="15.75" customHeight="1">
      <c r="A26" s="18" t="s">
        <v>11</v>
      </c>
      <c r="B26" s="8"/>
      <c r="C26" s="8"/>
      <c r="D26" s="8"/>
      <c r="E26" s="10"/>
      <c r="F26" s="8"/>
      <c r="G26" s="8"/>
      <c r="H26" s="8"/>
      <c r="I26" s="8"/>
      <c r="J26" s="9"/>
    </row>
    <row r="27" spans="1:10" ht="31.5" customHeight="1">
      <c r="A27" s="19" t="s">
        <v>16</v>
      </c>
      <c r="B27" s="8">
        <f t="shared" si="1"/>
        <v>4817</v>
      </c>
      <c r="C27" s="8">
        <f t="shared" si="2"/>
        <v>2763</v>
      </c>
      <c r="D27" s="8">
        <f t="shared" si="3"/>
        <v>2054</v>
      </c>
      <c r="E27" s="10">
        <f t="shared" si="4"/>
        <v>4685</v>
      </c>
      <c r="F27" s="8">
        <v>2683</v>
      </c>
      <c r="G27" s="8">
        <v>2002</v>
      </c>
      <c r="H27" s="8">
        <f t="shared" si="5"/>
        <v>132</v>
      </c>
      <c r="I27" s="8">
        <v>80</v>
      </c>
      <c r="J27" s="9">
        <v>52</v>
      </c>
    </row>
    <row r="28" spans="1:10" ht="31.5" customHeight="1">
      <c r="A28" s="20" t="s">
        <v>17</v>
      </c>
      <c r="B28" s="12">
        <f t="shared" si="1"/>
        <v>264</v>
      </c>
      <c r="C28" s="12">
        <f t="shared" si="2"/>
        <v>180</v>
      </c>
      <c r="D28" s="12">
        <f t="shared" si="3"/>
        <v>84</v>
      </c>
      <c r="E28" s="13">
        <f t="shared" si="4"/>
        <v>251</v>
      </c>
      <c r="F28" s="12">
        <v>171</v>
      </c>
      <c r="G28" s="12">
        <v>80</v>
      </c>
      <c r="H28" s="12">
        <f t="shared" si="5"/>
        <v>13</v>
      </c>
      <c r="I28" s="12">
        <v>9</v>
      </c>
      <c r="J28" s="14">
        <v>4</v>
      </c>
    </row>
  </sheetData>
  <sheetProtection/>
  <printOptions/>
  <pageMargins left="0.787" right="0.787" top="0.984" bottom="0.984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2013-08-30T06:59:43Z</cp:lastPrinted>
  <dcterms:created xsi:type="dcterms:W3CDTF">2009-12-21T23:47:31Z</dcterms:created>
  <dcterms:modified xsi:type="dcterms:W3CDTF">2013-11-19T08:54:52Z</dcterms:modified>
  <cp:category/>
  <cp:version/>
  <cp:contentType/>
  <cp:contentStatus/>
</cp:coreProperties>
</file>