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7-1" sheetId="1" r:id="rId1"/>
  </sheets>
  <definedNames>
    <definedName name="_xlnm.Print_Area" localSheetId="0">'17-1'!$A$1:$R$87</definedName>
    <definedName name="_xlnm.Print_Titles" localSheetId="0">'17-1'!$1:$4</definedName>
  </definedNames>
  <calcPr fullCalcOnLoad="1"/>
</workbook>
</file>

<file path=xl/sharedStrings.xml><?xml version="1.0" encoding="utf-8"?>
<sst xmlns="http://schemas.openxmlformats.org/spreadsheetml/2006/main" count="95" uniqueCount="95">
  <si>
    <t>1．計（国立＋公立＋私立）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</si>
  <si>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</si>
  <si>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</si>
  <si>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</si>
  <si>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</si>
  <si>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</si>
  <si>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</si>
  <si>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</si>
  <si>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</si>
  <si>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</si>
  <si>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</si>
  <si>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</si>
  <si>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</si>
  <si>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</si>
  <si>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</si>
  <si>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</si>
  <si>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</si>
  <si>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</si>
  <si>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</si>
  <si>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</si>
  <si>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</si>
  <si>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</si>
  <si>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</si>
  <si>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</si>
  <si>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</si>
  <si>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</si>
  <si>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</si>
  <si>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</si>
  <si>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</si>
  <si>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</si>
  <si>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</si>
  <si>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</si>
  <si>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</si>
  <si>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</si>
  <si>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</si>
  <si>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</si>
  <si>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</si>
  <si>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</si>
  <si>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</si>
  <si>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</si>
  <si>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</si>
  <si>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</si>
  <si>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</si>
  <si>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</si>
  <si>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</si>
  <si>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</si>
  <si>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</si>
  <si>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</si>
  <si>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</si>
  <si>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</si>
  <si>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</si>
  <si>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</si>
  <si>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</si>
  <si>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</si>
  <si>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</si>
  <si>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</si>
  <si>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</si>
  <si>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</si>
  <si>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</si>
  <si>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</si>
  <si>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</si>
  <si>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</si>
  <si>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</si>
  <si>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</si>
  <si>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</si>
  <si>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</si>
  <si>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</si>
  <si>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</si>
  <si>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</si>
  <si>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</si>
  <si>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</si>
  <si>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</si>
  <si>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</si>
  <si>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</si>
  <si>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</si>
  <si>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50人以上</t>
  </si>
  <si>
    <t>17.編制方式・収容人員別学級数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</si>
  <si>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</si>
  <si>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</si>
  <si>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</si>
  <si>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</si>
  <si>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7人以下</t>
  </si>
  <si>
    <t>平成25年度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</si>
  <si>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</si>
  <si>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</si>
  <si>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</si>
  <si>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</si>
  <si>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</si>
  <si>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</si>
  <si>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</si>
  <si>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</si>
  <si>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</si>
  <si>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</si>
  <si>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</si>
  <si>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編制方式別学級数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</si>
</sst>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05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8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 applyProtection="1">
      <alignment horizontal="right" vertical="center"/>
      <protection hidden="1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0" xfId="81" applyNumberFormat="1" applyFont="1" applyBorder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8"/>
  <sheetViews>
    <sheetView tabSelected="1" view="pageBreakPreview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82" sqref="L82"/>
    </sheetView>
  </sheetViews>
  <sheetFormatPr defaultColWidth="12.125" defaultRowHeight="12.75"/>
  <cols>
    <col min="1" max="1" width="12.00390625" style="4" bestFit="1" customWidth="1"/>
    <col min="2" max="18" width="8.875" style="4" customWidth="1"/>
    <col min="19" max="16384" width="12.125" style="4" customWidth="1"/>
  </cols>
  <sheetData>
    <row r="1" spans="1:22" ht="17.25">
      <c r="A1" s="5" t="s">
        <v>74</v>
      </c>
      <c r="B1" s="44" t="s">
        <v>76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3"/>
      <c r="T1" s="13"/>
      <c r="U1" s="13"/>
      <c r="V1" s="13"/>
    </row>
    <row r="2" spans="1:19" ht="13.5">
      <c r="A2" s="45" t="s">
        <v>0</v>
      </c>
      <c r="B2" s="46"/>
      <c r="C2" s="4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">
      <c r="A3" s="50" t="s">
        <v>1</v>
      </c>
      <c r="B3" s="47" t="s">
        <v>94</v>
      </c>
      <c r="C3" s="48"/>
      <c r="D3" s="48"/>
      <c r="E3" s="49"/>
      <c r="F3" s="42" t="s">
        <v>81</v>
      </c>
      <c r="G3" s="40" t="s">
        <v>83</v>
      </c>
      <c r="H3" s="40" t="s">
        <v>84</v>
      </c>
      <c r="I3" s="40" t="s">
        <v>85</v>
      </c>
      <c r="J3" s="40" t="s">
        <v>86</v>
      </c>
      <c r="K3" s="40" t="s">
        <v>87</v>
      </c>
      <c r="L3" s="40" t="s">
        <v>88</v>
      </c>
      <c r="M3" s="40" t="s">
        <v>89</v>
      </c>
      <c r="N3" s="40" t="s">
        <v>90</v>
      </c>
      <c r="O3" s="40" t="s">
        <v>91</v>
      </c>
      <c r="P3" s="40" t="s">
        <v>92</v>
      </c>
      <c r="Q3" s="40" t="s">
        <v>93</v>
      </c>
      <c r="R3" s="41" t="s">
        <v>75</v>
      </c>
      <c r="S3" s="33"/>
    </row>
    <row r="4" spans="1:19" ht="12">
      <c r="A4" s="51"/>
      <c r="B4" s="14" t="s">
        <v>2</v>
      </c>
      <c r="C4" s="14" t="s">
        <v>3</v>
      </c>
      <c r="D4" s="14" t="s">
        <v>4</v>
      </c>
      <c r="E4" s="14" t="s">
        <v>73</v>
      </c>
      <c r="F4" s="43"/>
      <c r="G4" s="41"/>
      <c r="H4" s="41"/>
      <c r="I4" s="41"/>
      <c r="J4" s="41"/>
      <c r="K4" s="40"/>
      <c r="L4" s="40"/>
      <c r="M4" s="41"/>
      <c r="N4" s="41"/>
      <c r="O4" s="41"/>
      <c r="P4" s="41"/>
      <c r="Q4" s="41"/>
      <c r="R4" s="41"/>
      <c r="S4" s="33"/>
    </row>
    <row r="5" spans="1:19" ht="12">
      <c r="A5" s="31" t="s">
        <v>77</v>
      </c>
      <c r="B5" s="25">
        <v>5480</v>
      </c>
      <c r="C5" s="26">
        <v>4928</v>
      </c>
      <c r="D5" s="26">
        <v>0</v>
      </c>
      <c r="E5" s="26">
        <v>552</v>
      </c>
      <c r="F5" s="26">
        <v>508</v>
      </c>
      <c r="G5" s="26">
        <v>60</v>
      </c>
      <c r="H5" s="26">
        <v>66</v>
      </c>
      <c r="I5" s="26">
        <v>144</v>
      </c>
      <c r="J5" s="26">
        <v>786</v>
      </c>
      <c r="K5" s="26">
        <v>2403</v>
      </c>
      <c r="L5" s="26">
        <v>1434</v>
      </c>
      <c r="M5" s="26">
        <v>79</v>
      </c>
      <c r="N5" s="26">
        <v>0</v>
      </c>
      <c r="O5" s="26">
        <v>0</v>
      </c>
      <c r="P5" s="27">
        <v>0</v>
      </c>
      <c r="Q5" s="27">
        <v>0</v>
      </c>
      <c r="R5" s="28">
        <v>0</v>
      </c>
      <c r="S5" s="3"/>
    </row>
    <row r="6" spans="1:19" ht="12">
      <c r="A6" s="15" t="s">
        <v>82</v>
      </c>
      <c r="B6" s="18">
        <f>SUM(B12:B13)</f>
        <v>5553</v>
      </c>
      <c r="C6" s="19">
        <f>SUM(C12:C13)</f>
        <v>4963</v>
      </c>
      <c r="D6" s="19">
        <f>SUM(D12:D13)</f>
        <v>0</v>
      </c>
      <c r="E6" s="19">
        <f>SUM(E12:E13)</f>
        <v>590</v>
      </c>
      <c r="F6" s="19">
        <f>SUM(F12:F13)</f>
        <v>545</v>
      </c>
      <c r="G6" s="19">
        <f aca="true" t="shared" si="0" ref="G6:R6">SUM(G12:G13)</f>
        <v>62</v>
      </c>
      <c r="H6" s="19">
        <f t="shared" si="0"/>
        <v>91</v>
      </c>
      <c r="I6" s="19">
        <f t="shared" si="0"/>
        <v>185</v>
      </c>
      <c r="J6" s="19">
        <f t="shared" si="0"/>
        <v>799</v>
      </c>
      <c r="K6" s="19">
        <f t="shared" si="0"/>
        <v>2360</v>
      </c>
      <c r="L6" s="19">
        <f t="shared" si="0"/>
        <v>1432</v>
      </c>
      <c r="M6" s="19">
        <f t="shared" si="0"/>
        <v>79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30">
        <f t="shared" si="0"/>
        <v>0</v>
      </c>
      <c r="S6" s="3"/>
    </row>
    <row r="7" spans="1:19" s="3" customFormat="1" ht="12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9"/>
      <c r="S7" s="2"/>
    </row>
    <row r="8" spans="1:19" ht="12">
      <c r="A8" s="6" t="s">
        <v>5</v>
      </c>
      <c r="B8" s="35">
        <v>12</v>
      </c>
      <c r="C8" s="36">
        <v>12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4</v>
      </c>
      <c r="M8" s="36">
        <v>8</v>
      </c>
      <c r="N8" s="36">
        <v>0</v>
      </c>
      <c r="O8" s="36">
        <v>0</v>
      </c>
      <c r="P8" s="36">
        <v>0</v>
      </c>
      <c r="Q8" s="36">
        <v>0</v>
      </c>
      <c r="R8" s="23">
        <v>0</v>
      </c>
      <c r="S8" s="3"/>
    </row>
    <row r="9" spans="1:19" ht="12">
      <c r="A9" s="6" t="s">
        <v>6</v>
      </c>
      <c r="B9" s="35">
        <v>5225</v>
      </c>
      <c r="C9" s="36">
        <v>4635</v>
      </c>
      <c r="D9" s="36">
        <v>0</v>
      </c>
      <c r="E9" s="36">
        <v>590</v>
      </c>
      <c r="F9" s="36">
        <v>542</v>
      </c>
      <c r="G9" s="36">
        <v>59</v>
      </c>
      <c r="H9" s="36">
        <v>66</v>
      </c>
      <c r="I9" s="36">
        <v>165</v>
      </c>
      <c r="J9" s="36">
        <v>746</v>
      </c>
      <c r="K9" s="36">
        <v>2311</v>
      </c>
      <c r="L9" s="36">
        <v>1336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23">
        <v>0</v>
      </c>
      <c r="S9" s="34"/>
    </row>
    <row r="10" spans="1:19" ht="12">
      <c r="A10" s="6" t="s">
        <v>7</v>
      </c>
      <c r="B10" s="35">
        <v>316</v>
      </c>
      <c r="C10" s="36">
        <v>316</v>
      </c>
      <c r="D10" s="36">
        <v>0</v>
      </c>
      <c r="E10" s="36">
        <v>0</v>
      </c>
      <c r="F10" s="36">
        <v>3</v>
      </c>
      <c r="G10" s="36">
        <v>3</v>
      </c>
      <c r="H10" s="36">
        <v>25</v>
      </c>
      <c r="I10" s="36">
        <v>20</v>
      </c>
      <c r="J10" s="36">
        <v>53</v>
      </c>
      <c r="K10" s="36">
        <v>49</v>
      </c>
      <c r="L10" s="36">
        <v>92</v>
      </c>
      <c r="M10" s="36">
        <v>71</v>
      </c>
      <c r="N10" s="36">
        <v>0</v>
      </c>
      <c r="O10" s="36">
        <v>0</v>
      </c>
      <c r="P10" s="36">
        <v>0</v>
      </c>
      <c r="Q10" s="36">
        <v>0</v>
      </c>
      <c r="R10" s="23">
        <v>0</v>
      </c>
      <c r="S10" s="34"/>
    </row>
    <row r="11" spans="1:19" ht="12">
      <c r="A11" s="7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7"/>
      <c r="R11" s="22"/>
      <c r="S11" s="2"/>
    </row>
    <row r="12" spans="1:19" ht="12">
      <c r="A12" s="6" t="s">
        <v>8</v>
      </c>
      <c r="B12" s="35">
        <f>SUM(B15,B23:B58)</f>
        <v>5345</v>
      </c>
      <c r="C12" s="36">
        <f>SUM(C15,C23:C58)</f>
        <v>4793</v>
      </c>
      <c r="D12" s="36">
        <f aca="true" t="shared" si="1" ref="D12:R12">SUM(D15,D23:D58)</f>
        <v>0</v>
      </c>
      <c r="E12" s="36">
        <f t="shared" si="1"/>
        <v>552</v>
      </c>
      <c r="F12" s="36">
        <f>SUM(F15,F23:F58)</f>
        <v>507</v>
      </c>
      <c r="G12" s="36">
        <f t="shared" si="1"/>
        <v>62</v>
      </c>
      <c r="H12" s="36">
        <f t="shared" si="1"/>
        <v>89</v>
      </c>
      <c r="I12" s="36">
        <f t="shared" si="1"/>
        <v>175</v>
      </c>
      <c r="J12" s="36">
        <f t="shared" si="1"/>
        <v>738</v>
      </c>
      <c r="K12" s="36">
        <f t="shared" si="1"/>
        <v>2288</v>
      </c>
      <c r="L12" s="36">
        <f t="shared" si="1"/>
        <v>1407</v>
      </c>
      <c r="M12" s="36">
        <f t="shared" si="1"/>
        <v>79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29">
        <f t="shared" si="1"/>
        <v>0</v>
      </c>
      <c r="S12" s="3"/>
    </row>
    <row r="13" spans="1:19" ht="12">
      <c r="A13" s="6" t="s">
        <v>9</v>
      </c>
      <c r="B13" s="35">
        <f aca="true" t="shared" si="2" ref="B13:R13">SUM(B60,B64,B69,B74,B82,B86)</f>
        <v>208</v>
      </c>
      <c r="C13" s="36">
        <f t="shared" si="2"/>
        <v>170</v>
      </c>
      <c r="D13" s="36">
        <f t="shared" si="2"/>
        <v>0</v>
      </c>
      <c r="E13" s="36">
        <f t="shared" si="2"/>
        <v>38</v>
      </c>
      <c r="F13" s="36">
        <f t="shared" si="2"/>
        <v>38</v>
      </c>
      <c r="G13" s="36">
        <f t="shared" si="2"/>
        <v>0</v>
      </c>
      <c r="H13" s="36">
        <f t="shared" si="2"/>
        <v>2</v>
      </c>
      <c r="I13" s="36">
        <f t="shared" si="2"/>
        <v>10</v>
      </c>
      <c r="J13" s="36">
        <f t="shared" si="2"/>
        <v>61</v>
      </c>
      <c r="K13" s="36">
        <f t="shared" si="2"/>
        <v>72</v>
      </c>
      <c r="L13" s="36">
        <f t="shared" si="2"/>
        <v>25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0</v>
      </c>
      <c r="Q13" s="36">
        <f t="shared" si="2"/>
        <v>0</v>
      </c>
      <c r="R13" s="29">
        <f t="shared" si="2"/>
        <v>0</v>
      </c>
      <c r="S13" s="3"/>
    </row>
    <row r="14" spans="1:19" ht="12">
      <c r="A14" s="7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7"/>
      <c r="R14" s="22"/>
      <c r="S14" s="2"/>
    </row>
    <row r="15" spans="1:19" ht="12">
      <c r="A15" s="6" t="s">
        <v>10</v>
      </c>
      <c r="B15" s="35">
        <f>SUM(B16:B21)</f>
        <v>849</v>
      </c>
      <c r="C15" s="36">
        <f>SUM(C16:C21)</f>
        <v>784</v>
      </c>
      <c r="D15" s="36">
        <f aca="true" t="shared" si="3" ref="D15:R15">SUM(D16:D21)</f>
        <v>0</v>
      </c>
      <c r="E15" s="36">
        <f t="shared" si="3"/>
        <v>65</v>
      </c>
      <c r="F15" s="36">
        <f t="shared" si="3"/>
        <v>50</v>
      </c>
      <c r="G15" s="36">
        <f t="shared" si="3"/>
        <v>19</v>
      </c>
      <c r="H15" s="36">
        <f t="shared" si="3"/>
        <v>3</v>
      </c>
      <c r="I15" s="36">
        <f t="shared" si="3"/>
        <v>24</v>
      </c>
      <c r="J15" s="36">
        <f t="shared" si="3"/>
        <v>94</v>
      </c>
      <c r="K15" s="36">
        <f t="shared" si="3"/>
        <v>357</v>
      </c>
      <c r="L15" s="36">
        <f t="shared" si="3"/>
        <v>294</v>
      </c>
      <c r="M15" s="36">
        <f t="shared" si="3"/>
        <v>8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29">
        <f t="shared" si="3"/>
        <v>0</v>
      </c>
      <c r="S15" s="3"/>
    </row>
    <row r="16" spans="1:19" ht="12">
      <c r="A16" s="8" t="s">
        <v>11</v>
      </c>
      <c r="B16" s="52">
        <v>145</v>
      </c>
      <c r="C16" s="52">
        <v>130</v>
      </c>
      <c r="D16" s="36">
        <v>0</v>
      </c>
      <c r="E16" s="52">
        <v>15</v>
      </c>
      <c r="F16" s="52">
        <v>10</v>
      </c>
      <c r="G16" s="52">
        <v>7</v>
      </c>
      <c r="H16" s="52">
        <v>3</v>
      </c>
      <c r="I16" s="36">
        <v>0</v>
      </c>
      <c r="J16" s="52">
        <v>41</v>
      </c>
      <c r="K16" s="52">
        <v>41</v>
      </c>
      <c r="L16" s="52">
        <v>43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23">
        <v>0</v>
      </c>
      <c r="S16" s="3"/>
    </row>
    <row r="17" spans="1:19" ht="12">
      <c r="A17" s="8" t="s">
        <v>12</v>
      </c>
      <c r="B17" s="52">
        <v>157</v>
      </c>
      <c r="C17" s="52">
        <v>143</v>
      </c>
      <c r="D17" s="36">
        <v>0</v>
      </c>
      <c r="E17" s="52">
        <v>14</v>
      </c>
      <c r="F17" s="52">
        <v>13</v>
      </c>
      <c r="G17" s="52">
        <v>1</v>
      </c>
      <c r="H17" s="36">
        <v>0</v>
      </c>
      <c r="I17" s="52">
        <v>4</v>
      </c>
      <c r="J17" s="52">
        <v>31</v>
      </c>
      <c r="K17" s="52">
        <v>60</v>
      </c>
      <c r="L17" s="52">
        <v>48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23">
        <v>0</v>
      </c>
      <c r="S17" s="3"/>
    </row>
    <row r="18" spans="1:19" ht="12">
      <c r="A18" s="8" t="s">
        <v>13</v>
      </c>
      <c r="B18" s="52">
        <v>116</v>
      </c>
      <c r="C18" s="52">
        <v>106</v>
      </c>
      <c r="D18" s="36">
        <v>0</v>
      </c>
      <c r="E18" s="52">
        <v>10</v>
      </c>
      <c r="F18" s="52">
        <v>8</v>
      </c>
      <c r="G18" s="52">
        <v>2</v>
      </c>
      <c r="H18" s="36">
        <v>0</v>
      </c>
      <c r="I18" s="36">
        <v>0</v>
      </c>
      <c r="J18" s="52">
        <v>2</v>
      </c>
      <c r="K18" s="52">
        <v>53</v>
      </c>
      <c r="L18" s="52">
        <v>43</v>
      </c>
      <c r="M18" s="36">
        <v>8</v>
      </c>
      <c r="N18" s="36">
        <v>0</v>
      </c>
      <c r="O18" s="36">
        <v>0</v>
      </c>
      <c r="P18" s="36">
        <v>0</v>
      </c>
      <c r="Q18" s="36">
        <v>0</v>
      </c>
      <c r="R18" s="23">
        <v>0</v>
      </c>
      <c r="S18" s="3"/>
    </row>
    <row r="19" spans="1:19" ht="12">
      <c r="A19" s="8" t="s">
        <v>14</v>
      </c>
      <c r="B19" s="52">
        <v>126</v>
      </c>
      <c r="C19" s="52">
        <v>118</v>
      </c>
      <c r="D19" s="36">
        <v>0</v>
      </c>
      <c r="E19" s="52">
        <v>8</v>
      </c>
      <c r="F19" s="52">
        <v>4</v>
      </c>
      <c r="G19" s="52">
        <v>6</v>
      </c>
      <c r="H19" s="36">
        <v>0</v>
      </c>
      <c r="I19" s="52">
        <v>5</v>
      </c>
      <c r="J19" s="52">
        <v>2</v>
      </c>
      <c r="K19" s="52">
        <v>55</v>
      </c>
      <c r="L19" s="52">
        <v>54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23">
        <v>0</v>
      </c>
      <c r="S19" s="3"/>
    </row>
    <row r="20" spans="1:19" ht="12">
      <c r="A20" s="8" t="s">
        <v>15</v>
      </c>
      <c r="B20" s="52">
        <v>126</v>
      </c>
      <c r="C20" s="52">
        <v>114</v>
      </c>
      <c r="D20" s="36">
        <v>0</v>
      </c>
      <c r="E20" s="52">
        <v>12</v>
      </c>
      <c r="F20" s="52">
        <v>11</v>
      </c>
      <c r="G20" s="52">
        <v>1</v>
      </c>
      <c r="H20" s="36">
        <v>0</v>
      </c>
      <c r="I20" s="52">
        <v>6</v>
      </c>
      <c r="J20" s="52">
        <v>11</v>
      </c>
      <c r="K20" s="52">
        <v>58</v>
      </c>
      <c r="L20" s="52">
        <v>39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23">
        <v>0</v>
      </c>
      <c r="S20" s="3"/>
    </row>
    <row r="21" spans="1:19" ht="12">
      <c r="A21" s="8" t="s">
        <v>16</v>
      </c>
      <c r="B21" s="52">
        <v>179</v>
      </c>
      <c r="C21" s="52">
        <v>173</v>
      </c>
      <c r="D21" s="36">
        <v>0</v>
      </c>
      <c r="E21" s="52">
        <v>6</v>
      </c>
      <c r="F21" s="52">
        <v>4</v>
      </c>
      <c r="G21" s="52">
        <v>2</v>
      </c>
      <c r="H21" s="36">
        <v>0</v>
      </c>
      <c r="I21" s="52">
        <v>9</v>
      </c>
      <c r="J21" s="52">
        <v>7</v>
      </c>
      <c r="K21" s="52">
        <v>90</v>
      </c>
      <c r="L21" s="52">
        <v>67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23">
        <v>0</v>
      </c>
      <c r="S21" s="3"/>
    </row>
    <row r="22" spans="1:19" ht="12">
      <c r="A22" s="6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23"/>
      <c r="S22" s="3"/>
    </row>
    <row r="23" spans="1:19" ht="12">
      <c r="A23" s="6" t="s">
        <v>17</v>
      </c>
      <c r="B23" s="52">
        <v>65</v>
      </c>
      <c r="C23" s="52">
        <v>53</v>
      </c>
      <c r="D23" s="36">
        <v>0</v>
      </c>
      <c r="E23" s="52">
        <v>12</v>
      </c>
      <c r="F23" s="52">
        <v>11</v>
      </c>
      <c r="G23" s="52">
        <v>1</v>
      </c>
      <c r="H23" s="52">
        <v>5</v>
      </c>
      <c r="I23" s="52">
        <v>6</v>
      </c>
      <c r="J23" s="52">
        <v>9</v>
      </c>
      <c r="K23" s="52">
        <v>29</v>
      </c>
      <c r="L23" s="52">
        <v>4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23">
        <v>0</v>
      </c>
      <c r="S23" s="3"/>
    </row>
    <row r="24" spans="1:19" ht="12">
      <c r="A24" s="6" t="s">
        <v>18</v>
      </c>
      <c r="B24" s="52">
        <v>377</v>
      </c>
      <c r="C24" s="52">
        <v>355</v>
      </c>
      <c r="D24" s="36">
        <v>0</v>
      </c>
      <c r="E24" s="52">
        <v>22</v>
      </c>
      <c r="F24" s="52">
        <v>21</v>
      </c>
      <c r="G24" s="52">
        <v>3</v>
      </c>
      <c r="H24" s="52">
        <v>1</v>
      </c>
      <c r="I24" s="52">
        <v>3</v>
      </c>
      <c r="J24" s="52">
        <v>48</v>
      </c>
      <c r="K24" s="52">
        <v>126</v>
      </c>
      <c r="L24" s="52">
        <v>143</v>
      </c>
      <c r="M24" s="52">
        <v>32</v>
      </c>
      <c r="N24" s="36">
        <v>0</v>
      </c>
      <c r="O24" s="36">
        <v>0</v>
      </c>
      <c r="P24" s="36">
        <v>0</v>
      </c>
      <c r="Q24" s="36">
        <v>0</v>
      </c>
      <c r="R24" s="23">
        <v>0</v>
      </c>
      <c r="S24" s="3"/>
    </row>
    <row r="25" spans="1:19" ht="12">
      <c r="A25" s="6" t="s">
        <v>19</v>
      </c>
      <c r="B25" s="52">
        <v>476</v>
      </c>
      <c r="C25" s="52">
        <v>451</v>
      </c>
      <c r="D25" s="36">
        <v>0</v>
      </c>
      <c r="E25" s="52">
        <v>25</v>
      </c>
      <c r="F25" s="52">
        <v>17</v>
      </c>
      <c r="G25" s="52">
        <v>8</v>
      </c>
      <c r="H25" s="52">
        <v>4</v>
      </c>
      <c r="I25" s="52">
        <v>9</v>
      </c>
      <c r="J25" s="52">
        <v>43</v>
      </c>
      <c r="K25" s="52">
        <v>248</v>
      </c>
      <c r="L25" s="52">
        <v>147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23">
        <v>0</v>
      </c>
      <c r="S25" s="3"/>
    </row>
    <row r="26" spans="1:19" ht="12">
      <c r="A26" s="6" t="s">
        <v>20</v>
      </c>
      <c r="B26" s="52">
        <v>45</v>
      </c>
      <c r="C26" s="52">
        <v>35</v>
      </c>
      <c r="D26" s="36">
        <v>0</v>
      </c>
      <c r="E26" s="52">
        <v>10</v>
      </c>
      <c r="F26" s="52">
        <v>10</v>
      </c>
      <c r="G26" s="36">
        <v>0</v>
      </c>
      <c r="H26" s="36">
        <v>0</v>
      </c>
      <c r="I26" s="52">
        <v>1</v>
      </c>
      <c r="J26" s="52">
        <v>5</v>
      </c>
      <c r="K26" s="52">
        <v>22</v>
      </c>
      <c r="L26" s="52">
        <v>7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23">
        <v>0</v>
      </c>
      <c r="S26" s="3"/>
    </row>
    <row r="27" spans="1:19" ht="12">
      <c r="A27" s="6" t="s">
        <v>21</v>
      </c>
      <c r="B27" s="52">
        <v>153</v>
      </c>
      <c r="C27" s="52">
        <v>132</v>
      </c>
      <c r="D27" s="36">
        <v>0</v>
      </c>
      <c r="E27" s="52">
        <v>21</v>
      </c>
      <c r="F27" s="52">
        <v>23</v>
      </c>
      <c r="G27" s="52">
        <v>3</v>
      </c>
      <c r="H27" s="52">
        <v>11</v>
      </c>
      <c r="I27" s="52">
        <v>10</v>
      </c>
      <c r="J27" s="52">
        <v>32</v>
      </c>
      <c r="K27" s="52">
        <v>62</v>
      </c>
      <c r="L27" s="52">
        <v>12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23">
        <v>0</v>
      </c>
      <c r="S27" s="3"/>
    </row>
    <row r="28" spans="1:19" ht="12">
      <c r="A28" s="6" t="s">
        <v>22</v>
      </c>
      <c r="B28" s="52">
        <v>390</v>
      </c>
      <c r="C28" s="52">
        <v>362</v>
      </c>
      <c r="D28" s="36">
        <v>0</v>
      </c>
      <c r="E28" s="52">
        <v>28</v>
      </c>
      <c r="F28" s="52">
        <v>24</v>
      </c>
      <c r="G28" s="52">
        <v>5</v>
      </c>
      <c r="H28" s="52">
        <v>5</v>
      </c>
      <c r="I28" s="52">
        <v>4</v>
      </c>
      <c r="J28" s="52">
        <v>28</v>
      </c>
      <c r="K28" s="52">
        <v>171</v>
      </c>
      <c r="L28" s="52">
        <v>152</v>
      </c>
      <c r="M28" s="52">
        <v>1</v>
      </c>
      <c r="N28" s="36">
        <v>0</v>
      </c>
      <c r="O28" s="36">
        <v>0</v>
      </c>
      <c r="P28" s="36">
        <v>0</v>
      </c>
      <c r="Q28" s="36">
        <v>0</v>
      </c>
      <c r="R28" s="23">
        <v>0</v>
      </c>
      <c r="S28" s="3"/>
    </row>
    <row r="29" spans="1:19" ht="12">
      <c r="A29" s="6" t="s">
        <v>23</v>
      </c>
      <c r="B29" s="52">
        <v>144</v>
      </c>
      <c r="C29" s="52">
        <v>131</v>
      </c>
      <c r="D29" s="36">
        <v>0</v>
      </c>
      <c r="E29" s="52">
        <v>13</v>
      </c>
      <c r="F29" s="52">
        <v>13</v>
      </c>
      <c r="G29" s="36">
        <v>0</v>
      </c>
      <c r="H29" s="52">
        <v>6</v>
      </c>
      <c r="I29" s="52">
        <v>7</v>
      </c>
      <c r="J29" s="52">
        <v>27</v>
      </c>
      <c r="K29" s="52">
        <v>64</v>
      </c>
      <c r="L29" s="52">
        <v>27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23">
        <v>0</v>
      </c>
      <c r="S29" s="3"/>
    </row>
    <row r="30" spans="1:19" ht="12">
      <c r="A30" s="6" t="s">
        <v>24</v>
      </c>
      <c r="B30" s="52">
        <v>85</v>
      </c>
      <c r="C30" s="52">
        <v>74</v>
      </c>
      <c r="D30" s="36">
        <v>0</v>
      </c>
      <c r="E30" s="52">
        <v>11</v>
      </c>
      <c r="F30" s="52">
        <v>11</v>
      </c>
      <c r="G30" s="36">
        <v>0</v>
      </c>
      <c r="H30" s="52">
        <v>1</v>
      </c>
      <c r="I30" s="52">
        <v>3</v>
      </c>
      <c r="J30" s="52">
        <v>16</v>
      </c>
      <c r="K30" s="52">
        <v>41</v>
      </c>
      <c r="L30" s="52">
        <v>13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23">
        <v>0</v>
      </c>
      <c r="S30" s="3"/>
    </row>
    <row r="31" spans="1:19" ht="12">
      <c r="A31" s="6" t="s">
        <v>25</v>
      </c>
      <c r="B31" s="52">
        <v>136</v>
      </c>
      <c r="C31" s="52">
        <v>112</v>
      </c>
      <c r="D31" s="36">
        <v>0</v>
      </c>
      <c r="E31" s="52">
        <v>24</v>
      </c>
      <c r="F31" s="52">
        <v>24</v>
      </c>
      <c r="G31" s="36">
        <v>0</v>
      </c>
      <c r="H31" s="52">
        <v>1</v>
      </c>
      <c r="I31" s="52">
        <v>4</v>
      </c>
      <c r="J31" s="52">
        <v>32</v>
      </c>
      <c r="K31" s="52">
        <v>55</v>
      </c>
      <c r="L31" s="52">
        <v>15</v>
      </c>
      <c r="M31" s="52">
        <v>5</v>
      </c>
      <c r="N31" s="36">
        <v>0</v>
      </c>
      <c r="O31" s="36">
        <v>0</v>
      </c>
      <c r="P31" s="36">
        <v>0</v>
      </c>
      <c r="Q31" s="36">
        <v>0</v>
      </c>
      <c r="R31" s="23">
        <v>0</v>
      </c>
      <c r="S31" s="3"/>
    </row>
    <row r="32" spans="1:19" ht="12">
      <c r="A32" s="6" t="s">
        <v>26</v>
      </c>
      <c r="B32" s="52">
        <v>153</v>
      </c>
      <c r="C32" s="52">
        <v>133</v>
      </c>
      <c r="D32" s="36">
        <v>0</v>
      </c>
      <c r="E32" s="52">
        <v>20</v>
      </c>
      <c r="F32" s="52">
        <v>20</v>
      </c>
      <c r="G32" s="36">
        <v>0</v>
      </c>
      <c r="H32" s="36">
        <v>0</v>
      </c>
      <c r="I32" s="52">
        <v>4</v>
      </c>
      <c r="J32" s="52">
        <v>40</v>
      </c>
      <c r="K32" s="52">
        <v>73</v>
      </c>
      <c r="L32" s="52">
        <v>16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23">
        <v>0</v>
      </c>
      <c r="S32" s="3"/>
    </row>
    <row r="33" spans="1:19" ht="12">
      <c r="A33" s="6" t="s">
        <v>27</v>
      </c>
      <c r="B33" s="52">
        <v>56</v>
      </c>
      <c r="C33" s="52">
        <v>48</v>
      </c>
      <c r="D33" s="36">
        <v>0</v>
      </c>
      <c r="E33" s="52">
        <v>8</v>
      </c>
      <c r="F33" s="52">
        <v>8</v>
      </c>
      <c r="G33" s="36">
        <v>0</v>
      </c>
      <c r="H33" s="52">
        <v>2</v>
      </c>
      <c r="I33" s="52">
        <v>1</v>
      </c>
      <c r="J33" s="52">
        <v>8</v>
      </c>
      <c r="K33" s="52">
        <v>35</v>
      </c>
      <c r="L33" s="52">
        <v>2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23">
        <v>0</v>
      </c>
      <c r="S33" s="3"/>
    </row>
    <row r="34" spans="1:19" ht="12">
      <c r="A34" s="6" t="s">
        <v>28</v>
      </c>
      <c r="B34" s="52">
        <v>67</v>
      </c>
      <c r="C34" s="52">
        <v>55</v>
      </c>
      <c r="D34" s="36">
        <v>0</v>
      </c>
      <c r="E34" s="52">
        <v>12</v>
      </c>
      <c r="F34" s="52">
        <v>12</v>
      </c>
      <c r="G34" s="36">
        <v>0</v>
      </c>
      <c r="H34" s="36">
        <v>0</v>
      </c>
      <c r="I34" s="52">
        <v>2</v>
      </c>
      <c r="J34" s="52">
        <v>20</v>
      </c>
      <c r="K34" s="52">
        <v>12</v>
      </c>
      <c r="L34" s="52">
        <v>21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23">
        <v>0</v>
      </c>
      <c r="S34" s="3"/>
    </row>
    <row r="35" spans="1:19" ht="12">
      <c r="A35" s="6" t="s">
        <v>29</v>
      </c>
      <c r="B35" s="52">
        <v>159</v>
      </c>
      <c r="C35" s="52">
        <v>142</v>
      </c>
      <c r="D35" s="36">
        <v>0</v>
      </c>
      <c r="E35" s="52">
        <v>17</v>
      </c>
      <c r="F35" s="52">
        <v>10</v>
      </c>
      <c r="G35" s="52">
        <v>7</v>
      </c>
      <c r="H35" s="36">
        <v>0</v>
      </c>
      <c r="I35" s="36">
        <v>0</v>
      </c>
      <c r="J35" s="52">
        <v>2</v>
      </c>
      <c r="K35" s="52">
        <v>81</v>
      </c>
      <c r="L35" s="52">
        <v>44</v>
      </c>
      <c r="M35" s="52">
        <v>15</v>
      </c>
      <c r="N35" s="36">
        <v>0</v>
      </c>
      <c r="O35" s="36">
        <v>0</v>
      </c>
      <c r="P35" s="36">
        <v>0</v>
      </c>
      <c r="Q35" s="36">
        <v>0</v>
      </c>
      <c r="R35" s="23">
        <v>0</v>
      </c>
      <c r="S35" s="3"/>
    </row>
    <row r="36" spans="1:19" ht="12">
      <c r="A36" s="6" t="s">
        <v>30</v>
      </c>
      <c r="B36" s="52">
        <v>355</v>
      </c>
      <c r="C36" s="52">
        <v>325</v>
      </c>
      <c r="D36" s="36">
        <v>0</v>
      </c>
      <c r="E36" s="52">
        <v>30</v>
      </c>
      <c r="F36" s="52">
        <v>30</v>
      </c>
      <c r="G36" s="52">
        <v>1</v>
      </c>
      <c r="H36" s="36">
        <v>0</v>
      </c>
      <c r="I36" s="52">
        <v>10</v>
      </c>
      <c r="J36" s="52">
        <v>24</v>
      </c>
      <c r="K36" s="52">
        <v>166</v>
      </c>
      <c r="L36" s="52">
        <v>120</v>
      </c>
      <c r="M36" s="52">
        <v>4</v>
      </c>
      <c r="N36" s="36">
        <v>0</v>
      </c>
      <c r="O36" s="36">
        <v>0</v>
      </c>
      <c r="P36" s="36">
        <v>0</v>
      </c>
      <c r="Q36" s="36">
        <v>0</v>
      </c>
      <c r="R36" s="23">
        <v>0</v>
      </c>
      <c r="S36" s="3"/>
    </row>
    <row r="37" spans="1:19" ht="12">
      <c r="A37" s="6" t="s">
        <v>31</v>
      </c>
      <c r="B37" s="52">
        <v>22</v>
      </c>
      <c r="C37" s="52">
        <v>16</v>
      </c>
      <c r="D37" s="36">
        <v>0</v>
      </c>
      <c r="E37" s="52">
        <v>6</v>
      </c>
      <c r="F37" s="52">
        <v>6</v>
      </c>
      <c r="G37" s="36">
        <v>0</v>
      </c>
      <c r="H37" s="52">
        <v>3</v>
      </c>
      <c r="I37" s="52">
        <v>9</v>
      </c>
      <c r="J37" s="52">
        <v>3</v>
      </c>
      <c r="K37" s="52">
        <v>1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23">
        <v>0</v>
      </c>
      <c r="S37" s="3"/>
    </row>
    <row r="38" spans="1:19" ht="12">
      <c r="A38" s="6" t="s">
        <v>32</v>
      </c>
      <c r="B38" s="52">
        <v>255</v>
      </c>
      <c r="C38" s="52">
        <v>227</v>
      </c>
      <c r="D38" s="36">
        <v>0</v>
      </c>
      <c r="E38" s="52">
        <v>28</v>
      </c>
      <c r="F38" s="52">
        <v>28</v>
      </c>
      <c r="G38" s="36">
        <v>0</v>
      </c>
      <c r="H38" s="52">
        <v>3</v>
      </c>
      <c r="I38" s="52">
        <v>11</v>
      </c>
      <c r="J38" s="52">
        <v>60</v>
      </c>
      <c r="K38" s="52">
        <v>111</v>
      </c>
      <c r="L38" s="52">
        <v>42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23">
        <v>0</v>
      </c>
      <c r="S38" s="3"/>
    </row>
    <row r="39" spans="1:19" ht="12">
      <c r="A39" s="6" t="s">
        <v>33</v>
      </c>
      <c r="B39" s="52">
        <v>122</v>
      </c>
      <c r="C39" s="52">
        <v>114</v>
      </c>
      <c r="D39" s="36">
        <v>0</v>
      </c>
      <c r="E39" s="52">
        <v>8</v>
      </c>
      <c r="F39" s="52">
        <v>7</v>
      </c>
      <c r="G39" s="52">
        <v>1</v>
      </c>
      <c r="H39" s="36">
        <v>0</v>
      </c>
      <c r="I39" s="36">
        <v>0</v>
      </c>
      <c r="J39" s="52">
        <v>9</v>
      </c>
      <c r="K39" s="52">
        <v>73</v>
      </c>
      <c r="L39" s="52">
        <v>32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23">
        <v>0</v>
      </c>
      <c r="S39" s="3"/>
    </row>
    <row r="40" spans="1:19" ht="12">
      <c r="A40" s="6" t="s">
        <v>34</v>
      </c>
      <c r="B40" s="52">
        <v>184</v>
      </c>
      <c r="C40" s="52">
        <v>174</v>
      </c>
      <c r="D40" s="36">
        <v>0</v>
      </c>
      <c r="E40" s="52">
        <v>10</v>
      </c>
      <c r="F40" s="52">
        <v>8</v>
      </c>
      <c r="G40" s="52">
        <v>2</v>
      </c>
      <c r="H40" s="52">
        <v>2</v>
      </c>
      <c r="I40" s="52">
        <v>1</v>
      </c>
      <c r="J40" s="52">
        <v>39</v>
      </c>
      <c r="K40" s="52">
        <v>41</v>
      </c>
      <c r="L40" s="52">
        <v>77</v>
      </c>
      <c r="M40" s="52">
        <v>14</v>
      </c>
      <c r="N40" s="36">
        <v>0</v>
      </c>
      <c r="O40" s="36">
        <v>0</v>
      </c>
      <c r="P40" s="36">
        <v>0</v>
      </c>
      <c r="Q40" s="36">
        <v>0</v>
      </c>
      <c r="R40" s="23">
        <v>0</v>
      </c>
      <c r="S40" s="3"/>
    </row>
    <row r="41" spans="1:19" ht="12">
      <c r="A41" s="6" t="s">
        <v>35</v>
      </c>
      <c r="B41" s="52">
        <v>109</v>
      </c>
      <c r="C41" s="52">
        <v>99</v>
      </c>
      <c r="D41" s="36">
        <v>0</v>
      </c>
      <c r="E41" s="52">
        <v>10</v>
      </c>
      <c r="F41" s="52">
        <v>9</v>
      </c>
      <c r="G41" s="52">
        <v>1</v>
      </c>
      <c r="H41" s="36">
        <v>0</v>
      </c>
      <c r="I41" s="52">
        <v>2</v>
      </c>
      <c r="J41" s="52">
        <v>13</v>
      </c>
      <c r="K41" s="52">
        <v>56</v>
      </c>
      <c r="L41" s="52">
        <v>28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23">
        <v>0</v>
      </c>
      <c r="S41" s="3"/>
    </row>
    <row r="42" spans="1:19" ht="12">
      <c r="A42" s="6" t="s">
        <v>36</v>
      </c>
      <c r="B42" s="52">
        <v>32</v>
      </c>
      <c r="C42" s="52">
        <v>25</v>
      </c>
      <c r="D42" s="36">
        <v>0</v>
      </c>
      <c r="E42" s="52">
        <v>7</v>
      </c>
      <c r="F42" s="52">
        <v>7</v>
      </c>
      <c r="G42" s="36">
        <v>0</v>
      </c>
      <c r="H42" s="52">
        <v>1</v>
      </c>
      <c r="I42" s="52">
        <v>8</v>
      </c>
      <c r="J42" s="36">
        <v>0</v>
      </c>
      <c r="K42" s="52">
        <v>11</v>
      </c>
      <c r="L42" s="52">
        <v>5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23">
        <v>0</v>
      </c>
      <c r="S42" s="3"/>
    </row>
    <row r="43" spans="1:19" ht="12">
      <c r="A43" s="6" t="s">
        <v>78</v>
      </c>
      <c r="B43" s="52">
        <v>91</v>
      </c>
      <c r="C43" s="52">
        <v>84</v>
      </c>
      <c r="D43" s="36">
        <v>0</v>
      </c>
      <c r="E43" s="52">
        <v>7</v>
      </c>
      <c r="F43" s="52">
        <v>6</v>
      </c>
      <c r="G43" s="52">
        <v>1</v>
      </c>
      <c r="H43" s="36">
        <v>0</v>
      </c>
      <c r="I43" s="36">
        <v>0</v>
      </c>
      <c r="J43" s="52">
        <v>11</v>
      </c>
      <c r="K43" s="52">
        <v>50</v>
      </c>
      <c r="L43" s="52">
        <v>23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23">
        <v>0</v>
      </c>
      <c r="S43" s="3"/>
    </row>
    <row r="44" spans="1:19" ht="12">
      <c r="A44" s="6" t="s">
        <v>37</v>
      </c>
      <c r="B44" s="52">
        <v>104</v>
      </c>
      <c r="C44" s="52">
        <v>85</v>
      </c>
      <c r="D44" s="36">
        <v>0</v>
      </c>
      <c r="E44" s="52">
        <v>19</v>
      </c>
      <c r="F44" s="52">
        <v>19</v>
      </c>
      <c r="G44" s="52">
        <v>4</v>
      </c>
      <c r="H44" s="52">
        <v>8</v>
      </c>
      <c r="I44" s="52">
        <v>17</v>
      </c>
      <c r="J44" s="52">
        <v>22</v>
      </c>
      <c r="K44" s="52">
        <v>26</v>
      </c>
      <c r="L44" s="52">
        <v>8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23">
        <v>0</v>
      </c>
      <c r="S44" s="3"/>
    </row>
    <row r="45" spans="1:19" ht="12">
      <c r="A45" s="6" t="s">
        <v>38</v>
      </c>
      <c r="B45" s="52">
        <v>45</v>
      </c>
      <c r="C45" s="52">
        <v>35</v>
      </c>
      <c r="D45" s="36">
        <v>0</v>
      </c>
      <c r="E45" s="52">
        <v>10</v>
      </c>
      <c r="F45" s="52">
        <v>10</v>
      </c>
      <c r="G45" s="36">
        <v>0</v>
      </c>
      <c r="H45" s="52">
        <v>3</v>
      </c>
      <c r="I45" s="52">
        <v>2</v>
      </c>
      <c r="J45" s="52">
        <v>3</v>
      </c>
      <c r="K45" s="52">
        <v>15</v>
      </c>
      <c r="L45" s="52">
        <v>12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23">
        <v>0</v>
      </c>
      <c r="S45" s="3"/>
    </row>
    <row r="46" spans="1:19" ht="12">
      <c r="A46" s="6" t="s">
        <v>39</v>
      </c>
      <c r="B46" s="52">
        <v>145</v>
      </c>
      <c r="C46" s="52">
        <v>136</v>
      </c>
      <c r="D46" s="36">
        <v>0</v>
      </c>
      <c r="E46" s="52">
        <v>9</v>
      </c>
      <c r="F46" s="52">
        <v>5</v>
      </c>
      <c r="G46" s="52">
        <v>4</v>
      </c>
      <c r="H46" s="52">
        <v>4</v>
      </c>
      <c r="I46" s="52">
        <v>2</v>
      </c>
      <c r="J46" s="52">
        <v>7</v>
      </c>
      <c r="K46" s="52">
        <v>67</v>
      </c>
      <c r="L46" s="52">
        <v>56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23">
        <v>0</v>
      </c>
      <c r="S46" s="3"/>
    </row>
    <row r="47" spans="1:19" ht="12">
      <c r="A47" s="6" t="s">
        <v>40</v>
      </c>
      <c r="B47" s="52">
        <v>80</v>
      </c>
      <c r="C47" s="52">
        <v>70</v>
      </c>
      <c r="D47" s="36">
        <v>0</v>
      </c>
      <c r="E47" s="52">
        <v>10</v>
      </c>
      <c r="F47" s="52">
        <v>9</v>
      </c>
      <c r="G47" s="52">
        <v>1</v>
      </c>
      <c r="H47" s="36">
        <v>0</v>
      </c>
      <c r="I47" s="36">
        <v>0</v>
      </c>
      <c r="J47" s="52">
        <v>16</v>
      </c>
      <c r="K47" s="52">
        <v>36</v>
      </c>
      <c r="L47" s="52">
        <v>18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23">
        <v>0</v>
      </c>
      <c r="S47" s="3"/>
    </row>
    <row r="48" spans="1:19" ht="12">
      <c r="A48" s="6" t="s">
        <v>79</v>
      </c>
      <c r="B48" s="52">
        <v>64</v>
      </c>
      <c r="C48" s="52">
        <v>54</v>
      </c>
      <c r="D48" s="36">
        <v>0</v>
      </c>
      <c r="E48" s="52">
        <v>10</v>
      </c>
      <c r="F48" s="52">
        <v>10</v>
      </c>
      <c r="G48" s="36">
        <v>0</v>
      </c>
      <c r="H48" s="36">
        <v>0</v>
      </c>
      <c r="I48" s="52">
        <v>4</v>
      </c>
      <c r="J48" s="52">
        <v>16</v>
      </c>
      <c r="K48" s="52">
        <v>26</v>
      </c>
      <c r="L48" s="52">
        <v>8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23">
        <v>0</v>
      </c>
      <c r="S48" s="3"/>
    </row>
    <row r="49" spans="1:19" ht="12">
      <c r="A49" s="6" t="s">
        <v>41</v>
      </c>
      <c r="B49" s="52">
        <v>76</v>
      </c>
      <c r="C49" s="52">
        <v>63</v>
      </c>
      <c r="D49" s="36">
        <v>0</v>
      </c>
      <c r="E49" s="52">
        <v>13</v>
      </c>
      <c r="F49" s="52">
        <v>12</v>
      </c>
      <c r="G49" s="52">
        <v>1</v>
      </c>
      <c r="H49" s="36">
        <v>0</v>
      </c>
      <c r="I49" s="36">
        <v>0</v>
      </c>
      <c r="J49" s="52">
        <v>12</v>
      </c>
      <c r="K49" s="52">
        <v>39</v>
      </c>
      <c r="L49" s="52">
        <v>12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23">
        <v>0</v>
      </c>
      <c r="S49" s="3"/>
    </row>
    <row r="50" spans="1:19" ht="12">
      <c r="A50" s="6" t="s">
        <v>42</v>
      </c>
      <c r="B50" s="52">
        <v>93</v>
      </c>
      <c r="C50" s="52">
        <v>77</v>
      </c>
      <c r="D50" s="36">
        <v>0</v>
      </c>
      <c r="E50" s="52">
        <v>16</v>
      </c>
      <c r="F50" s="52">
        <v>16</v>
      </c>
      <c r="G50" s="36">
        <v>0</v>
      </c>
      <c r="H50" s="52">
        <v>2</v>
      </c>
      <c r="I50" s="52">
        <v>3</v>
      </c>
      <c r="J50" s="52">
        <v>20</v>
      </c>
      <c r="K50" s="52">
        <v>44</v>
      </c>
      <c r="L50" s="52">
        <v>8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23">
        <v>0</v>
      </c>
      <c r="S50" s="3"/>
    </row>
    <row r="51" spans="1:19" ht="12">
      <c r="A51" s="6" t="s">
        <v>43</v>
      </c>
      <c r="B51" s="52">
        <v>61</v>
      </c>
      <c r="C51" s="52">
        <v>53</v>
      </c>
      <c r="D51" s="36">
        <v>0</v>
      </c>
      <c r="E51" s="52">
        <v>8</v>
      </c>
      <c r="F51" s="52">
        <v>8</v>
      </c>
      <c r="G51" s="36">
        <v>0</v>
      </c>
      <c r="H51" s="36">
        <v>0</v>
      </c>
      <c r="I51" s="52">
        <v>4</v>
      </c>
      <c r="J51" s="52">
        <v>9</v>
      </c>
      <c r="K51" s="52">
        <v>34</v>
      </c>
      <c r="L51" s="52">
        <v>6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23">
        <v>0</v>
      </c>
      <c r="S51" s="3"/>
    </row>
    <row r="52" spans="1:19" ht="12">
      <c r="A52" s="6" t="s">
        <v>44</v>
      </c>
      <c r="B52" s="52">
        <v>43</v>
      </c>
      <c r="C52" s="52">
        <v>36</v>
      </c>
      <c r="D52" s="36">
        <v>0</v>
      </c>
      <c r="E52" s="52">
        <v>7</v>
      </c>
      <c r="F52" s="52">
        <v>7</v>
      </c>
      <c r="G52" s="36">
        <v>0</v>
      </c>
      <c r="H52" s="36">
        <v>0</v>
      </c>
      <c r="I52" s="36">
        <v>0</v>
      </c>
      <c r="J52" s="52">
        <v>5</v>
      </c>
      <c r="K52" s="52">
        <v>19</v>
      </c>
      <c r="L52" s="52">
        <v>12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23">
        <v>0</v>
      </c>
      <c r="S52" s="3"/>
    </row>
    <row r="53" spans="1:19" ht="12">
      <c r="A53" s="6" t="s">
        <v>45</v>
      </c>
      <c r="B53" s="52">
        <v>50</v>
      </c>
      <c r="C53" s="52">
        <v>37</v>
      </c>
      <c r="D53" s="36">
        <v>0</v>
      </c>
      <c r="E53" s="52">
        <v>13</v>
      </c>
      <c r="F53" s="52">
        <v>13</v>
      </c>
      <c r="G53" s="36">
        <v>0</v>
      </c>
      <c r="H53" s="52">
        <v>21</v>
      </c>
      <c r="I53" s="52">
        <v>4</v>
      </c>
      <c r="J53" s="52">
        <v>3</v>
      </c>
      <c r="K53" s="52">
        <v>8</v>
      </c>
      <c r="L53" s="52">
        <v>1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23">
        <v>0</v>
      </c>
      <c r="S53" s="3"/>
    </row>
    <row r="54" spans="1:19" ht="12">
      <c r="A54" s="6" t="s">
        <v>46</v>
      </c>
      <c r="B54" s="52">
        <v>39</v>
      </c>
      <c r="C54" s="52">
        <v>31</v>
      </c>
      <c r="D54" s="36">
        <v>0</v>
      </c>
      <c r="E54" s="52">
        <v>8</v>
      </c>
      <c r="F54" s="52">
        <v>8</v>
      </c>
      <c r="G54" s="36">
        <v>0</v>
      </c>
      <c r="H54" s="36">
        <v>0</v>
      </c>
      <c r="I54" s="52">
        <v>4</v>
      </c>
      <c r="J54" s="52">
        <v>7</v>
      </c>
      <c r="K54" s="52">
        <v>15</v>
      </c>
      <c r="L54" s="52">
        <v>5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23">
        <v>0</v>
      </c>
      <c r="S54" s="3"/>
    </row>
    <row r="55" spans="1:19" ht="12">
      <c r="A55" s="6" t="s">
        <v>47</v>
      </c>
      <c r="B55" s="52">
        <v>77</v>
      </c>
      <c r="C55" s="52">
        <v>65</v>
      </c>
      <c r="D55" s="36">
        <v>0</v>
      </c>
      <c r="E55" s="52">
        <v>12</v>
      </c>
      <c r="F55" s="52">
        <v>12</v>
      </c>
      <c r="G55" s="36">
        <v>0</v>
      </c>
      <c r="H55" s="52">
        <v>2</v>
      </c>
      <c r="I55" s="52">
        <v>9</v>
      </c>
      <c r="J55" s="52">
        <v>19</v>
      </c>
      <c r="K55" s="52">
        <v>19</v>
      </c>
      <c r="L55" s="52">
        <v>16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23">
        <v>0</v>
      </c>
      <c r="S55" s="3"/>
    </row>
    <row r="56" spans="1:19" ht="12">
      <c r="A56" s="6" t="s">
        <v>48</v>
      </c>
      <c r="B56" s="52">
        <v>62</v>
      </c>
      <c r="C56" s="52">
        <v>51</v>
      </c>
      <c r="D56" s="36">
        <v>0</v>
      </c>
      <c r="E56" s="52">
        <v>11</v>
      </c>
      <c r="F56" s="52">
        <v>11</v>
      </c>
      <c r="G56" s="36">
        <v>0</v>
      </c>
      <c r="H56" s="52">
        <v>1</v>
      </c>
      <c r="I56" s="52">
        <v>4</v>
      </c>
      <c r="J56" s="52">
        <v>27</v>
      </c>
      <c r="K56" s="52">
        <v>15</v>
      </c>
      <c r="L56" s="52">
        <v>4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23">
        <v>0</v>
      </c>
      <c r="S56" s="3"/>
    </row>
    <row r="57" spans="1:19" ht="12">
      <c r="A57" s="6" t="s">
        <v>49</v>
      </c>
      <c r="B57" s="52">
        <v>34</v>
      </c>
      <c r="C57" s="52">
        <v>28</v>
      </c>
      <c r="D57" s="36">
        <v>0</v>
      </c>
      <c r="E57" s="52">
        <v>6</v>
      </c>
      <c r="F57" s="52">
        <v>6</v>
      </c>
      <c r="G57" s="36">
        <v>0</v>
      </c>
      <c r="H57" s="36">
        <v>0</v>
      </c>
      <c r="I57" s="52">
        <v>3</v>
      </c>
      <c r="J57" s="52">
        <v>3</v>
      </c>
      <c r="K57" s="52">
        <v>14</v>
      </c>
      <c r="L57" s="52">
        <v>8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23">
        <v>0</v>
      </c>
      <c r="S57" s="3"/>
    </row>
    <row r="58" spans="1:19" ht="12">
      <c r="A58" s="32" t="s">
        <v>80</v>
      </c>
      <c r="B58" s="52">
        <v>47</v>
      </c>
      <c r="C58" s="52">
        <v>41</v>
      </c>
      <c r="D58" s="36">
        <v>0</v>
      </c>
      <c r="E58" s="52">
        <v>6</v>
      </c>
      <c r="F58" s="52">
        <v>6</v>
      </c>
      <c r="G58" s="36">
        <v>0</v>
      </c>
      <c r="H58" s="36">
        <v>0</v>
      </c>
      <c r="I58" s="36">
        <v>0</v>
      </c>
      <c r="J58" s="52">
        <v>6</v>
      </c>
      <c r="K58" s="52">
        <v>26</v>
      </c>
      <c r="L58" s="52">
        <v>9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23">
        <v>0</v>
      </c>
      <c r="S58" s="3"/>
    </row>
    <row r="59" spans="1:19" ht="12">
      <c r="A59" s="6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3"/>
      <c r="S59" s="3"/>
    </row>
    <row r="60" spans="1:19" s="17" customFormat="1" ht="12">
      <c r="A60" s="15" t="s">
        <v>50</v>
      </c>
      <c r="B60" s="18">
        <f>SUM(B61:B62)</f>
        <v>37</v>
      </c>
      <c r="C60" s="19">
        <f>SUM(C61:C62)</f>
        <v>31</v>
      </c>
      <c r="D60" s="19">
        <f>SUM(D61:D62)</f>
        <v>0</v>
      </c>
      <c r="E60" s="19">
        <f>SUM(E61:E62)</f>
        <v>6</v>
      </c>
      <c r="F60" s="19">
        <f>SUM(F61:F62)</f>
        <v>6</v>
      </c>
      <c r="G60" s="19">
        <f aca="true" t="shared" si="4" ref="G60:R60">SUM(G61:G62)</f>
        <v>0</v>
      </c>
      <c r="H60" s="19">
        <f t="shared" si="4"/>
        <v>1</v>
      </c>
      <c r="I60" s="19">
        <f t="shared" si="4"/>
        <v>3</v>
      </c>
      <c r="J60" s="19">
        <f t="shared" si="4"/>
        <v>7</v>
      </c>
      <c r="K60" s="19">
        <f t="shared" si="4"/>
        <v>13</v>
      </c>
      <c r="L60" s="19">
        <f t="shared" si="4"/>
        <v>7</v>
      </c>
      <c r="M60" s="19">
        <f t="shared" si="4"/>
        <v>0</v>
      </c>
      <c r="N60" s="19">
        <f t="shared" si="4"/>
        <v>0</v>
      </c>
      <c r="O60" s="19">
        <f t="shared" si="4"/>
        <v>0</v>
      </c>
      <c r="P60" s="19">
        <f t="shared" si="4"/>
        <v>0</v>
      </c>
      <c r="Q60" s="19">
        <f t="shared" si="4"/>
        <v>0</v>
      </c>
      <c r="R60" s="30">
        <f t="shared" si="4"/>
        <v>0</v>
      </c>
      <c r="S60" s="16"/>
    </row>
    <row r="61" spans="1:19" ht="12">
      <c r="A61" s="6" t="s">
        <v>51</v>
      </c>
      <c r="B61" s="35">
        <v>17</v>
      </c>
      <c r="C61" s="36">
        <v>14</v>
      </c>
      <c r="D61" s="36">
        <v>0</v>
      </c>
      <c r="E61" s="36">
        <v>3</v>
      </c>
      <c r="F61" s="52">
        <v>3</v>
      </c>
      <c r="G61" s="36">
        <v>0</v>
      </c>
      <c r="H61" s="36">
        <v>0</v>
      </c>
      <c r="I61" s="36">
        <v>0</v>
      </c>
      <c r="J61" s="36">
        <v>0</v>
      </c>
      <c r="K61" s="52">
        <v>10</v>
      </c>
      <c r="L61" s="52">
        <v>4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23">
        <v>0</v>
      </c>
      <c r="S61" s="3"/>
    </row>
    <row r="62" spans="1:19" ht="12">
      <c r="A62" s="6" t="s">
        <v>52</v>
      </c>
      <c r="B62" s="35">
        <v>20</v>
      </c>
      <c r="C62" s="36">
        <v>17</v>
      </c>
      <c r="D62" s="36">
        <v>0</v>
      </c>
      <c r="E62" s="36">
        <v>3</v>
      </c>
      <c r="F62" s="52">
        <v>3</v>
      </c>
      <c r="G62" s="36">
        <v>0</v>
      </c>
      <c r="H62" s="52">
        <v>1</v>
      </c>
      <c r="I62" s="52">
        <v>3</v>
      </c>
      <c r="J62" s="52">
        <v>7</v>
      </c>
      <c r="K62" s="52">
        <v>3</v>
      </c>
      <c r="L62" s="52">
        <v>3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23">
        <v>0</v>
      </c>
      <c r="S62" s="3"/>
    </row>
    <row r="63" spans="1:19" ht="12">
      <c r="A63" s="6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23"/>
      <c r="S63" s="3"/>
    </row>
    <row r="64" spans="1:19" s="17" customFormat="1" ht="12">
      <c r="A64" s="15" t="s">
        <v>53</v>
      </c>
      <c r="B64" s="18">
        <f>SUM(B65:B67)</f>
        <v>35</v>
      </c>
      <c r="C64" s="19">
        <f aca="true" t="shared" si="5" ref="C64:R64">SUM(C65:C67)</f>
        <v>30</v>
      </c>
      <c r="D64" s="19">
        <f t="shared" si="5"/>
        <v>0</v>
      </c>
      <c r="E64" s="19">
        <f t="shared" si="5"/>
        <v>5</v>
      </c>
      <c r="F64" s="19">
        <f t="shared" si="5"/>
        <v>5</v>
      </c>
      <c r="G64" s="19">
        <f t="shared" si="5"/>
        <v>0</v>
      </c>
      <c r="H64" s="19">
        <f t="shared" si="5"/>
        <v>0</v>
      </c>
      <c r="I64" s="19">
        <f t="shared" si="5"/>
        <v>0</v>
      </c>
      <c r="J64" s="19">
        <f t="shared" si="5"/>
        <v>11</v>
      </c>
      <c r="K64" s="19">
        <f t="shared" si="5"/>
        <v>19</v>
      </c>
      <c r="L64" s="19">
        <f t="shared" si="5"/>
        <v>0</v>
      </c>
      <c r="M64" s="19">
        <f t="shared" si="5"/>
        <v>0</v>
      </c>
      <c r="N64" s="19">
        <f t="shared" si="5"/>
        <v>0</v>
      </c>
      <c r="O64" s="19">
        <f t="shared" si="5"/>
        <v>0</v>
      </c>
      <c r="P64" s="19">
        <f t="shared" si="5"/>
        <v>0</v>
      </c>
      <c r="Q64" s="19">
        <f t="shared" si="5"/>
        <v>0</v>
      </c>
      <c r="R64" s="30">
        <f t="shared" si="5"/>
        <v>0</v>
      </c>
      <c r="S64" s="16"/>
    </row>
    <row r="65" spans="1:19" ht="12">
      <c r="A65" s="6" t="s">
        <v>54</v>
      </c>
      <c r="B65" s="35">
        <v>7</v>
      </c>
      <c r="C65" s="36">
        <v>6</v>
      </c>
      <c r="D65" s="36">
        <v>0</v>
      </c>
      <c r="E65" s="36">
        <v>1</v>
      </c>
      <c r="F65" s="52">
        <v>1</v>
      </c>
      <c r="G65" s="36">
        <v>0</v>
      </c>
      <c r="H65" s="36">
        <v>0</v>
      </c>
      <c r="I65" s="36">
        <v>0</v>
      </c>
      <c r="J65" s="52">
        <v>6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23">
        <v>0</v>
      </c>
      <c r="S65" s="3"/>
    </row>
    <row r="66" spans="1:19" ht="12">
      <c r="A66" s="6" t="s">
        <v>55</v>
      </c>
      <c r="B66" s="35">
        <v>14</v>
      </c>
      <c r="C66" s="36">
        <v>12</v>
      </c>
      <c r="D66" s="36">
        <v>0</v>
      </c>
      <c r="E66" s="36">
        <v>2</v>
      </c>
      <c r="F66" s="52">
        <v>2</v>
      </c>
      <c r="G66" s="36">
        <v>0</v>
      </c>
      <c r="H66" s="36">
        <v>0</v>
      </c>
      <c r="I66" s="36">
        <v>0</v>
      </c>
      <c r="J66" s="52">
        <v>4</v>
      </c>
      <c r="K66" s="52">
        <v>8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23">
        <v>0</v>
      </c>
      <c r="S66" s="3"/>
    </row>
    <row r="67" spans="1:19" ht="12">
      <c r="A67" s="6" t="s">
        <v>56</v>
      </c>
      <c r="B67" s="35">
        <v>14</v>
      </c>
      <c r="C67" s="36">
        <v>12</v>
      </c>
      <c r="D67" s="36">
        <v>0</v>
      </c>
      <c r="E67" s="36">
        <v>2</v>
      </c>
      <c r="F67" s="52">
        <v>2</v>
      </c>
      <c r="G67" s="36">
        <v>0</v>
      </c>
      <c r="H67" s="36">
        <v>0</v>
      </c>
      <c r="I67" s="36">
        <v>0</v>
      </c>
      <c r="J67" s="52">
        <v>1</v>
      </c>
      <c r="K67" s="52">
        <v>11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23">
        <v>0</v>
      </c>
      <c r="S67" s="3"/>
    </row>
    <row r="68" spans="1:19" ht="12">
      <c r="A68" s="6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23"/>
      <c r="S68" s="3"/>
    </row>
    <row r="69" spans="1:19" s="17" customFormat="1" ht="12">
      <c r="A69" s="15" t="s">
        <v>57</v>
      </c>
      <c r="B69" s="18">
        <f>SUM(B70:B72)</f>
        <v>47</v>
      </c>
      <c r="C69" s="19">
        <f>SUM(C70:C72)</f>
        <v>40</v>
      </c>
      <c r="D69" s="19">
        <f aca="true" t="shared" si="6" ref="D69:R69">SUM(D70:D72)</f>
        <v>0</v>
      </c>
      <c r="E69" s="19">
        <f t="shared" si="6"/>
        <v>7</v>
      </c>
      <c r="F69" s="19">
        <f t="shared" si="6"/>
        <v>7</v>
      </c>
      <c r="G69" s="19">
        <f t="shared" si="6"/>
        <v>0</v>
      </c>
      <c r="H69" s="19">
        <f t="shared" si="6"/>
        <v>0</v>
      </c>
      <c r="I69" s="19">
        <f t="shared" si="6"/>
        <v>0</v>
      </c>
      <c r="J69" s="19">
        <f t="shared" si="6"/>
        <v>11</v>
      </c>
      <c r="K69" s="19">
        <f t="shared" si="6"/>
        <v>20</v>
      </c>
      <c r="L69" s="19">
        <f t="shared" si="6"/>
        <v>9</v>
      </c>
      <c r="M69" s="19">
        <f t="shared" si="6"/>
        <v>0</v>
      </c>
      <c r="N69" s="19">
        <f t="shared" si="6"/>
        <v>0</v>
      </c>
      <c r="O69" s="19">
        <f t="shared" si="6"/>
        <v>0</v>
      </c>
      <c r="P69" s="19">
        <f t="shared" si="6"/>
        <v>0</v>
      </c>
      <c r="Q69" s="19">
        <f t="shared" si="6"/>
        <v>0</v>
      </c>
      <c r="R69" s="30">
        <f t="shared" si="6"/>
        <v>0</v>
      </c>
      <c r="S69" s="16"/>
    </row>
    <row r="70" spans="1:19" ht="12">
      <c r="A70" s="6" t="s">
        <v>58</v>
      </c>
      <c r="B70" s="35">
        <v>15</v>
      </c>
      <c r="C70" s="36">
        <v>13</v>
      </c>
      <c r="D70" s="36">
        <v>0</v>
      </c>
      <c r="E70" s="52">
        <v>2</v>
      </c>
      <c r="F70" s="52">
        <v>2</v>
      </c>
      <c r="G70" s="36">
        <v>0</v>
      </c>
      <c r="H70" s="36">
        <v>0</v>
      </c>
      <c r="I70" s="36">
        <v>0</v>
      </c>
      <c r="J70" s="36">
        <v>0</v>
      </c>
      <c r="K70" s="52">
        <v>9</v>
      </c>
      <c r="L70" s="52">
        <v>4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23">
        <v>0</v>
      </c>
      <c r="S70" s="3"/>
    </row>
    <row r="71" spans="1:19" ht="12">
      <c r="A71" s="6" t="s">
        <v>59</v>
      </c>
      <c r="B71" s="35">
        <v>7</v>
      </c>
      <c r="C71" s="36">
        <v>6</v>
      </c>
      <c r="D71" s="36">
        <v>0</v>
      </c>
      <c r="E71" s="52">
        <v>1</v>
      </c>
      <c r="F71" s="52">
        <v>1</v>
      </c>
      <c r="G71" s="36">
        <v>0</v>
      </c>
      <c r="H71" s="36">
        <v>0</v>
      </c>
      <c r="I71" s="36">
        <v>0</v>
      </c>
      <c r="J71" s="52">
        <v>4</v>
      </c>
      <c r="K71" s="36">
        <v>0</v>
      </c>
      <c r="L71" s="52">
        <v>2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23">
        <v>0</v>
      </c>
      <c r="S71" s="3"/>
    </row>
    <row r="72" spans="1:19" ht="12">
      <c r="A72" s="6" t="s">
        <v>60</v>
      </c>
      <c r="B72" s="35">
        <v>25</v>
      </c>
      <c r="C72" s="36">
        <v>21</v>
      </c>
      <c r="D72" s="36">
        <v>0</v>
      </c>
      <c r="E72" s="52">
        <v>4</v>
      </c>
      <c r="F72" s="52">
        <v>4</v>
      </c>
      <c r="G72" s="36">
        <v>0</v>
      </c>
      <c r="H72" s="36">
        <v>0</v>
      </c>
      <c r="I72" s="36">
        <v>0</v>
      </c>
      <c r="J72" s="52">
        <v>7</v>
      </c>
      <c r="K72" s="52">
        <v>11</v>
      </c>
      <c r="L72" s="52">
        <v>3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23">
        <v>0</v>
      </c>
      <c r="S72" s="3"/>
    </row>
    <row r="73" spans="1:19" ht="12">
      <c r="A73" s="6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23"/>
      <c r="S73" s="3"/>
    </row>
    <row r="74" spans="1:19" s="17" customFormat="1" ht="12">
      <c r="A74" s="15" t="s">
        <v>61</v>
      </c>
      <c r="B74" s="18">
        <f>SUM(B75:B80)</f>
        <v>60</v>
      </c>
      <c r="C74" s="19">
        <f aca="true" t="shared" si="7" ref="C74:R74">SUM(C75:C80)</f>
        <v>48</v>
      </c>
      <c r="D74" s="19">
        <f t="shared" si="7"/>
        <v>0</v>
      </c>
      <c r="E74" s="19">
        <f t="shared" si="7"/>
        <v>12</v>
      </c>
      <c r="F74" s="19">
        <f t="shared" si="7"/>
        <v>12</v>
      </c>
      <c r="G74" s="19">
        <f t="shared" si="7"/>
        <v>0</v>
      </c>
      <c r="H74" s="19">
        <f t="shared" si="7"/>
        <v>0</v>
      </c>
      <c r="I74" s="19">
        <f t="shared" si="7"/>
        <v>3</v>
      </c>
      <c r="J74" s="19">
        <f t="shared" si="7"/>
        <v>24</v>
      </c>
      <c r="K74" s="19">
        <f t="shared" si="7"/>
        <v>14</v>
      </c>
      <c r="L74" s="19">
        <f t="shared" si="7"/>
        <v>7</v>
      </c>
      <c r="M74" s="19">
        <f t="shared" si="7"/>
        <v>0</v>
      </c>
      <c r="N74" s="19">
        <f t="shared" si="7"/>
        <v>0</v>
      </c>
      <c r="O74" s="19">
        <f t="shared" si="7"/>
        <v>0</v>
      </c>
      <c r="P74" s="19">
        <f t="shared" si="7"/>
        <v>0</v>
      </c>
      <c r="Q74" s="19">
        <f t="shared" si="7"/>
        <v>0</v>
      </c>
      <c r="R74" s="30">
        <f t="shared" si="7"/>
        <v>0</v>
      </c>
      <c r="S74" s="16"/>
    </row>
    <row r="75" spans="1:19" ht="12">
      <c r="A75" s="6" t="s">
        <v>62</v>
      </c>
      <c r="B75" s="35">
        <v>11</v>
      </c>
      <c r="C75" s="36">
        <v>9</v>
      </c>
      <c r="D75" s="36">
        <v>0</v>
      </c>
      <c r="E75" s="52">
        <v>2</v>
      </c>
      <c r="F75" s="52">
        <v>2</v>
      </c>
      <c r="G75" s="36">
        <v>0</v>
      </c>
      <c r="H75" s="36">
        <v>0</v>
      </c>
      <c r="I75" s="36">
        <v>0</v>
      </c>
      <c r="J75" s="36">
        <v>0</v>
      </c>
      <c r="K75" s="52">
        <v>6</v>
      </c>
      <c r="L75" s="36">
        <v>3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23">
        <v>0</v>
      </c>
      <c r="S75" s="3"/>
    </row>
    <row r="76" spans="1:19" ht="12">
      <c r="A76" s="6" t="s">
        <v>63</v>
      </c>
      <c r="B76" s="35">
        <v>8</v>
      </c>
      <c r="C76" s="36">
        <v>6</v>
      </c>
      <c r="D76" s="36">
        <v>0</v>
      </c>
      <c r="E76" s="52">
        <v>2</v>
      </c>
      <c r="F76" s="52">
        <v>2</v>
      </c>
      <c r="G76" s="36">
        <v>0</v>
      </c>
      <c r="H76" s="36">
        <v>0</v>
      </c>
      <c r="I76" s="52">
        <v>3</v>
      </c>
      <c r="J76" s="52">
        <v>3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23">
        <v>0</v>
      </c>
      <c r="S76" s="3"/>
    </row>
    <row r="77" spans="1:19" ht="12">
      <c r="A77" s="6" t="s">
        <v>64</v>
      </c>
      <c r="B77" s="35">
        <v>14</v>
      </c>
      <c r="C77" s="36">
        <v>12</v>
      </c>
      <c r="D77" s="36">
        <v>0</v>
      </c>
      <c r="E77" s="52">
        <v>2</v>
      </c>
      <c r="F77" s="52">
        <v>2</v>
      </c>
      <c r="G77" s="36">
        <v>0</v>
      </c>
      <c r="H77" s="36">
        <v>0</v>
      </c>
      <c r="I77" s="36">
        <v>0</v>
      </c>
      <c r="J77" s="52">
        <v>3</v>
      </c>
      <c r="K77" s="52">
        <v>5</v>
      </c>
      <c r="L77" s="36">
        <v>4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23">
        <v>0</v>
      </c>
      <c r="S77" s="3"/>
    </row>
    <row r="78" spans="1:19" ht="12">
      <c r="A78" s="6" t="s">
        <v>65</v>
      </c>
      <c r="B78" s="35">
        <v>11</v>
      </c>
      <c r="C78" s="36">
        <v>9</v>
      </c>
      <c r="D78" s="36">
        <v>0</v>
      </c>
      <c r="E78" s="52">
        <v>2</v>
      </c>
      <c r="F78" s="52">
        <v>2</v>
      </c>
      <c r="G78" s="36">
        <v>0</v>
      </c>
      <c r="H78" s="36">
        <v>0</v>
      </c>
      <c r="I78" s="36">
        <v>0</v>
      </c>
      <c r="J78" s="52">
        <v>8</v>
      </c>
      <c r="K78" s="52">
        <v>1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23">
        <v>0</v>
      </c>
      <c r="S78" s="3"/>
    </row>
    <row r="79" spans="1:19" ht="12">
      <c r="A79" s="6" t="s">
        <v>66</v>
      </c>
      <c r="B79" s="35">
        <v>8</v>
      </c>
      <c r="C79" s="36">
        <v>6</v>
      </c>
      <c r="D79" s="36">
        <v>0</v>
      </c>
      <c r="E79" s="52">
        <v>2</v>
      </c>
      <c r="F79" s="52">
        <v>2</v>
      </c>
      <c r="G79" s="36">
        <v>0</v>
      </c>
      <c r="H79" s="36">
        <v>0</v>
      </c>
      <c r="I79" s="36">
        <v>0</v>
      </c>
      <c r="J79" s="52">
        <v>6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23">
        <v>0</v>
      </c>
      <c r="S79" s="3"/>
    </row>
    <row r="80" spans="1:19" ht="12">
      <c r="A80" s="6" t="s">
        <v>67</v>
      </c>
      <c r="B80" s="35">
        <v>8</v>
      </c>
      <c r="C80" s="36">
        <v>6</v>
      </c>
      <c r="D80" s="36">
        <v>0</v>
      </c>
      <c r="E80" s="52">
        <v>2</v>
      </c>
      <c r="F80" s="52">
        <v>2</v>
      </c>
      <c r="G80" s="36">
        <v>0</v>
      </c>
      <c r="H80" s="36">
        <v>0</v>
      </c>
      <c r="I80" s="36">
        <v>0</v>
      </c>
      <c r="J80" s="52">
        <v>4</v>
      </c>
      <c r="K80" s="52">
        <v>2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23">
        <v>0</v>
      </c>
      <c r="S80" s="3"/>
    </row>
    <row r="81" spans="1:19" ht="12">
      <c r="A81" s="6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23"/>
      <c r="S81" s="3"/>
    </row>
    <row r="82" spans="1:19" s="17" customFormat="1" ht="12">
      <c r="A82" s="15" t="s">
        <v>68</v>
      </c>
      <c r="B82" s="18">
        <f>SUM(B83:B84)</f>
        <v>21</v>
      </c>
      <c r="C82" s="19">
        <f aca="true" t="shared" si="8" ref="C82:R82">SUM(C83:C84)</f>
        <v>15</v>
      </c>
      <c r="D82" s="19">
        <f t="shared" si="8"/>
        <v>0</v>
      </c>
      <c r="E82" s="19">
        <f t="shared" si="8"/>
        <v>6</v>
      </c>
      <c r="F82" s="19">
        <f t="shared" si="8"/>
        <v>6</v>
      </c>
      <c r="G82" s="19">
        <f t="shared" si="8"/>
        <v>0</v>
      </c>
      <c r="H82" s="19">
        <f t="shared" si="8"/>
        <v>1</v>
      </c>
      <c r="I82" s="19">
        <f t="shared" si="8"/>
        <v>4</v>
      </c>
      <c r="J82" s="19">
        <f t="shared" si="8"/>
        <v>4</v>
      </c>
      <c r="K82" s="19">
        <f t="shared" si="8"/>
        <v>6</v>
      </c>
      <c r="L82" s="19">
        <f t="shared" si="8"/>
        <v>0</v>
      </c>
      <c r="M82" s="19">
        <f t="shared" si="8"/>
        <v>0</v>
      </c>
      <c r="N82" s="19">
        <f t="shared" si="8"/>
        <v>0</v>
      </c>
      <c r="O82" s="19">
        <f t="shared" si="8"/>
        <v>0</v>
      </c>
      <c r="P82" s="19">
        <f t="shared" si="8"/>
        <v>0</v>
      </c>
      <c r="Q82" s="19">
        <f t="shared" si="8"/>
        <v>0</v>
      </c>
      <c r="R82" s="30">
        <f t="shared" si="8"/>
        <v>0</v>
      </c>
      <c r="S82" s="16"/>
    </row>
    <row r="83" spans="1:19" ht="12">
      <c r="A83" s="6" t="s">
        <v>69</v>
      </c>
      <c r="B83" s="35">
        <v>13</v>
      </c>
      <c r="C83" s="36">
        <v>9</v>
      </c>
      <c r="D83" s="36">
        <v>0</v>
      </c>
      <c r="E83" s="36">
        <v>4</v>
      </c>
      <c r="F83" s="52">
        <v>4</v>
      </c>
      <c r="G83" s="36">
        <v>0</v>
      </c>
      <c r="H83" s="52">
        <v>1</v>
      </c>
      <c r="I83" s="52">
        <v>2</v>
      </c>
      <c r="J83" s="36">
        <v>0</v>
      </c>
      <c r="K83" s="36">
        <v>6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23">
        <v>0</v>
      </c>
      <c r="S83" s="3"/>
    </row>
    <row r="84" spans="1:19" ht="12">
      <c r="A84" s="6" t="s">
        <v>70</v>
      </c>
      <c r="B84" s="35">
        <v>8</v>
      </c>
      <c r="C84" s="36">
        <v>6</v>
      </c>
      <c r="D84" s="36">
        <v>0</v>
      </c>
      <c r="E84" s="36">
        <v>2</v>
      </c>
      <c r="F84" s="52">
        <v>2</v>
      </c>
      <c r="G84" s="36">
        <v>0</v>
      </c>
      <c r="H84" s="36">
        <v>0</v>
      </c>
      <c r="I84" s="52">
        <v>2</v>
      </c>
      <c r="J84" s="36">
        <v>4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23">
        <v>0</v>
      </c>
      <c r="S84" s="3"/>
    </row>
    <row r="85" spans="1:19" ht="12">
      <c r="A85" s="6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23"/>
      <c r="S85" s="3"/>
    </row>
    <row r="86" spans="1:19" s="17" customFormat="1" ht="12">
      <c r="A86" s="15" t="s">
        <v>71</v>
      </c>
      <c r="B86" s="18">
        <f>+B87</f>
        <v>8</v>
      </c>
      <c r="C86" s="19">
        <f aca="true" t="shared" si="9" ref="C86:R86">+C87</f>
        <v>6</v>
      </c>
      <c r="D86" s="19">
        <f t="shared" si="9"/>
        <v>0</v>
      </c>
      <c r="E86" s="19">
        <f t="shared" si="9"/>
        <v>2</v>
      </c>
      <c r="F86" s="19">
        <f t="shared" si="9"/>
        <v>2</v>
      </c>
      <c r="G86" s="19">
        <f t="shared" si="9"/>
        <v>0</v>
      </c>
      <c r="H86" s="19">
        <f t="shared" si="9"/>
        <v>0</v>
      </c>
      <c r="I86" s="19">
        <f t="shared" si="9"/>
        <v>0</v>
      </c>
      <c r="J86" s="19">
        <f t="shared" si="9"/>
        <v>4</v>
      </c>
      <c r="K86" s="19">
        <f t="shared" si="9"/>
        <v>0</v>
      </c>
      <c r="L86" s="19">
        <f t="shared" si="9"/>
        <v>2</v>
      </c>
      <c r="M86" s="19">
        <f t="shared" si="9"/>
        <v>0</v>
      </c>
      <c r="N86" s="19">
        <f t="shared" si="9"/>
        <v>0</v>
      </c>
      <c r="O86" s="19">
        <f t="shared" si="9"/>
        <v>0</v>
      </c>
      <c r="P86" s="19">
        <f t="shared" si="9"/>
        <v>0</v>
      </c>
      <c r="Q86" s="19">
        <f t="shared" si="9"/>
        <v>0</v>
      </c>
      <c r="R86" s="30">
        <f t="shared" si="9"/>
        <v>0</v>
      </c>
      <c r="S86" s="16"/>
    </row>
    <row r="87" spans="1:19" ht="12">
      <c r="A87" s="9" t="s">
        <v>72</v>
      </c>
      <c r="B87" s="38">
        <v>8</v>
      </c>
      <c r="C87" s="39">
        <v>6</v>
      </c>
      <c r="D87" s="39">
        <v>0</v>
      </c>
      <c r="E87" s="39">
        <v>2</v>
      </c>
      <c r="F87" s="39">
        <v>2</v>
      </c>
      <c r="G87" s="39">
        <v>0</v>
      </c>
      <c r="H87" s="39">
        <v>0</v>
      </c>
      <c r="I87" s="39">
        <v>0</v>
      </c>
      <c r="J87" s="39">
        <v>4</v>
      </c>
      <c r="K87" s="39">
        <v>0</v>
      </c>
      <c r="L87" s="39">
        <v>2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24">
        <v>0</v>
      </c>
      <c r="S87" s="3"/>
    </row>
    <row r="88" spans="1:19" ht="12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3"/>
    </row>
  </sheetData>
  <sheetProtection/>
  <mergeCells count="17">
    <mergeCell ref="F3:F4"/>
    <mergeCell ref="B1:R1"/>
    <mergeCell ref="A2:C2"/>
    <mergeCell ref="R3:R4"/>
    <mergeCell ref="B3:E3"/>
    <mergeCell ref="A3:A4"/>
    <mergeCell ref="G3:G4"/>
    <mergeCell ref="H3:H4"/>
    <mergeCell ref="I3:I4"/>
    <mergeCell ref="J3:J4"/>
    <mergeCell ref="O3:O4"/>
    <mergeCell ref="P3:P4"/>
    <mergeCell ref="Q3:Q4"/>
    <mergeCell ref="K3:K4"/>
    <mergeCell ref="L3:L4"/>
    <mergeCell ref="M3:M4"/>
    <mergeCell ref="N3:N4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landscape" paperSize="9" scale="89" r:id="rId1"/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2014-01-09T04:36:33Z</cp:lastPrinted>
  <dcterms:created xsi:type="dcterms:W3CDTF">2009-12-21T07:42:22Z</dcterms:created>
  <dcterms:modified xsi:type="dcterms:W3CDTF">2014-02-14T06:20:13Z</dcterms:modified>
  <cp:category/>
  <cp:version/>
  <cp:contentType/>
  <cp:contentStatus/>
</cp:coreProperties>
</file>