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8-2" sheetId="1" r:id="rId1"/>
  </sheets>
  <definedNames>
    <definedName name="_xlnm.Print_Area" localSheetId="0">'8-2'!$A$1:$R$84</definedName>
    <definedName name="_xlnm.Print_Titles" localSheetId="0">'8-2'!$1:$5</definedName>
  </definedNames>
  <calcPr fullCalcOnLoad="1"/>
</workbook>
</file>

<file path=xl/sharedStrings.xml><?xml version="1.0" encoding="utf-8"?>
<sst xmlns="http://schemas.openxmlformats.org/spreadsheetml/2006/main" count="88" uniqueCount="88">
  <si>
    <t>小学校</t>
  </si>
  <si>
    <t>区　　分</t>
  </si>
  <si>
    <t>0人</t>
  </si>
  <si>
    <t>1～12</t>
  </si>
  <si>
    <t>13～20</t>
  </si>
  <si>
    <t>21～25</t>
  </si>
  <si>
    <t>26～30</t>
  </si>
  <si>
    <t>31～35</t>
  </si>
  <si>
    <t>36～40</t>
  </si>
  <si>
    <t>41～45</t>
  </si>
  <si>
    <t>50人以上</t>
  </si>
  <si>
    <t>計</t>
  </si>
  <si>
    <t>単式</t>
  </si>
  <si>
    <t>複式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</si>
  <si>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</si>
  <si>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</si>
  <si>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</si>
  <si>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</si>
  <si>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</si>
  <si>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</si>
  <si>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</si>
  <si>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</si>
  <si>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</si>
  <si>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</si>
  <si>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</si>
  <si>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</si>
  <si>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</si>
  <si>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</si>
  <si>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</si>
  <si>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</si>
  <si>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</si>
  <si>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</si>
  <si>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</si>
  <si>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</si>
  <si>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</si>
  <si>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</si>
  <si>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</si>
  <si>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</si>
  <si>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</si>
  <si>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</si>
  <si>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</si>
  <si>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</si>
  <si>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</si>
  <si>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</si>
  <si>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</si>
  <si>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</si>
  <si>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</si>
  <si>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</si>
  <si>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</si>
  <si>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</si>
  <si>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</si>
  <si>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</si>
  <si>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</si>
  <si>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</si>
  <si>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</si>
  <si>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</si>
  <si>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</si>
  <si>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</si>
  <si>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</si>
  <si>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</si>
  <si>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</si>
  <si>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</si>
  <si>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</si>
  <si>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</si>
  <si>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</si>
  <si>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</si>
  <si>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</si>
  <si>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</si>
  <si>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</si>
  <si>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</si>
  <si>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</si>
  <si>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</si>
  <si>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</si>
  <si>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</si>
  <si>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</si>
  <si>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</si>
  <si>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</si>
  <si>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</si>
  <si>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</si>
  <si>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</si>
  <si>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特別支援</t>
  </si>
  <si>
    <t>2．公立</t>
  </si>
  <si>
    <t>8.編制方式・収容人員別学級数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</si>
  <si>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</si>
  <si>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t>編制方式別学級数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</si>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</sst>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 applyProtection="1">
      <alignment horizontal="distributed" vertical="center"/>
      <protection hidden="1"/>
    </xf>
    <xf numFmtId="0" fontId="0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6" xfId="0" applyNumberFormat="1" applyFont="1" applyFill="1" applyBorder="1" applyAlignment="1">
      <alignment vertical="center"/>
    </xf>
    <xf numFmtId="41" fontId="7" fillId="0" borderId="6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0" fillId="0" borderId="7" xfId="0" applyNumberFormat="1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8" fillId="0" borderId="8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41" fontId="8" fillId="0" borderId="8" xfId="0" applyNumberFormat="1" applyFont="1" applyFill="1" applyBorder="1" applyAlignment="1" applyProtection="1">
      <alignment horizontal="right" vertical="center"/>
      <protection hidden="1"/>
    </xf>
    <xf numFmtId="41" fontId="8" fillId="0" borderId="0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vertical="center"/>
    </xf>
    <xf numFmtId="41" fontId="7" fillId="0" borderId="8" xfId="0" applyNumberFormat="1" applyFont="1" applyFill="1" applyBorder="1" applyAlignment="1">
      <alignment vertical="center"/>
    </xf>
    <xf numFmtId="41" fontId="0" fillId="0" borderId="9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U84"/>
  <sheetViews>
    <sheetView tabSelected="1" view="pageBreakPreview" zoomScaleNormal="75" zoomScaleSheetLayoutView="100" workbookViewId="0" topLeftCell="A1">
      <pane xSplit="1" ySplit="5" topLeftCell="C6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76" sqref="G76"/>
    </sheetView>
  </sheetViews>
  <sheetFormatPr defaultColWidth="10.75390625" defaultRowHeight="12.75"/>
  <cols>
    <col min="1" max="1" width="12.00390625" style="1" customWidth="1"/>
    <col min="2" max="3" width="9.875" style="1" bestFit="1" customWidth="1"/>
    <col min="4" max="4" width="6.25390625" style="1" bestFit="1" customWidth="1"/>
    <col min="5" max="5" width="9.875" style="1" bestFit="1" customWidth="1"/>
    <col min="6" max="18" width="10.875" style="1" customWidth="1"/>
    <col min="19" max="16384" width="10.75390625" style="1" customWidth="1"/>
  </cols>
  <sheetData>
    <row r="1" spans="1:21" ht="17.25">
      <c r="A1" s="6" t="s">
        <v>0</v>
      </c>
      <c r="B1" s="36" t="s">
        <v>82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14"/>
      <c r="T1" s="14"/>
      <c r="U1" s="14"/>
    </row>
    <row r="2" spans="1:18" ht="13.5">
      <c r="A2" s="11" t="s">
        <v>81</v>
      </c>
      <c r="B2" s="15"/>
      <c r="C2" s="1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">
      <c r="A3" s="7"/>
      <c r="B3" s="37" t="s">
        <v>84</v>
      </c>
      <c r="C3" s="38"/>
      <c r="D3" s="38"/>
      <c r="E3" s="3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">
      <c r="A4" s="4" t="s">
        <v>1</v>
      </c>
      <c r="B4" s="40"/>
      <c r="C4" s="41"/>
      <c r="D4" s="41"/>
      <c r="E4" s="42"/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17" t="s">
        <v>7</v>
      </c>
      <c r="L4" s="17" t="s">
        <v>8</v>
      </c>
      <c r="M4" s="4" t="s">
        <v>9</v>
      </c>
      <c r="N4" s="4">
        <v>46</v>
      </c>
      <c r="O4" s="4">
        <v>47</v>
      </c>
      <c r="P4" s="4">
        <v>48</v>
      </c>
      <c r="Q4" s="4">
        <v>49</v>
      </c>
      <c r="R4" s="4" t="s">
        <v>10</v>
      </c>
    </row>
    <row r="5" spans="1:18" ht="12">
      <c r="A5" s="8"/>
      <c r="B5" s="18" t="s">
        <v>11</v>
      </c>
      <c r="C5" s="18" t="s">
        <v>12</v>
      </c>
      <c r="D5" s="18" t="s">
        <v>13</v>
      </c>
      <c r="E5" s="18" t="s">
        <v>80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">
      <c r="A6" s="12" t="s">
        <v>83</v>
      </c>
      <c r="B6" s="28">
        <v>12631</v>
      </c>
      <c r="C6" s="28">
        <v>11361</v>
      </c>
      <c r="D6" s="28">
        <v>35</v>
      </c>
      <c r="E6" s="28">
        <v>1235</v>
      </c>
      <c r="F6" s="28">
        <v>0</v>
      </c>
      <c r="G6" s="28">
        <v>1658</v>
      </c>
      <c r="H6" s="28">
        <v>812</v>
      </c>
      <c r="I6" s="28">
        <v>1448</v>
      </c>
      <c r="J6" s="28">
        <v>3512</v>
      </c>
      <c r="K6" s="28">
        <v>4027</v>
      </c>
      <c r="L6" s="28">
        <v>1174</v>
      </c>
      <c r="M6" s="28">
        <v>0</v>
      </c>
      <c r="N6" s="31">
        <v>0</v>
      </c>
      <c r="O6" s="31">
        <v>0</v>
      </c>
      <c r="P6" s="31">
        <v>0</v>
      </c>
      <c r="Q6" s="31">
        <v>0</v>
      </c>
      <c r="R6" s="27">
        <v>0</v>
      </c>
    </row>
    <row r="7" spans="1:18" ht="12">
      <c r="A7" s="9" t="s">
        <v>85</v>
      </c>
      <c r="B7" s="28">
        <f>SUM(B9:B10)</f>
        <v>12584</v>
      </c>
      <c r="C7" s="28">
        <f aca="true" t="shared" si="0" ref="C7:R7">SUM(C9:C10)</f>
        <v>11260</v>
      </c>
      <c r="D7" s="28">
        <f t="shared" si="0"/>
        <v>36</v>
      </c>
      <c r="E7" s="28">
        <f t="shared" si="0"/>
        <v>1288</v>
      </c>
      <c r="F7" s="28">
        <f t="shared" si="0"/>
        <v>0</v>
      </c>
      <c r="G7" s="28">
        <f t="shared" si="0"/>
        <v>1740</v>
      </c>
      <c r="H7" s="28">
        <f t="shared" si="0"/>
        <v>845</v>
      </c>
      <c r="I7" s="28">
        <f t="shared" si="0"/>
        <v>1498</v>
      </c>
      <c r="J7" s="28">
        <f t="shared" si="0"/>
        <v>3485</v>
      </c>
      <c r="K7" s="28">
        <f t="shared" si="0"/>
        <v>4007</v>
      </c>
      <c r="L7" s="28">
        <f t="shared" si="0"/>
        <v>1009</v>
      </c>
      <c r="M7" s="28">
        <f t="shared" si="0"/>
        <v>0</v>
      </c>
      <c r="N7" s="28">
        <f t="shared" si="0"/>
        <v>0</v>
      </c>
      <c r="O7" s="28">
        <f t="shared" si="0"/>
        <v>0</v>
      </c>
      <c r="P7" s="28">
        <f t="shared" si="0"/>
        <v>0</v>
      </c>
      <c r="Q7" s="28">
        <f t="shared" si="0"/>
        <v>0</v>
      </c>
      <c r="R7" s="29">
        <f t="shared" si="0"/>
        <v>0</v>
      </c>
    </row>
    <row r="8" spans="1:18" ht="12">
      <c r="A8" s="10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35"/>
      <c r="O8" s="35"/>
      <c r="P8" s="35"/>
      <c r="Q8" s="35"/>
      <c r="R8" s="30"/>
    </row>
    <row r="9" spans="1:18" ht="12">
      <c r="A9" s="9" t="s">
        <v>14</v>
      </c>
      <c r="B9" s="28">
        <f>SUM(B12,B20:B54)</f>
        <v>11919</v>
      </c>
      <c r="C9" s="28">
        <f aca="true" t="shared" si="1" ref="C9:R9">SUM(C12,C20:C54)</f>
        <v>10713</v>
      </c>
      <c r="D9" s="28">
        <f t="shared" si="1"/>
        <v>33</v>
      </c>
      <c r="E9" s="28">
        <f t="shared" si="1"/>
        <v>1173</v>
      </c>
      <c r="F9" s="28">
        <f t="shared" si="1"/>
        <v>0</v>
      </c>
      <c r="G9" s="28">
        <f t="shared" si="1"/>
        <v>1540</v>
      </c>
      <c r="H9" s="28">
        <f t="shared" si="1"/>
        <v>715</v>
      </c>
      <c r="I9" s="28">
        <f t="shared" si="1"/>
        <v>1368</v>
      </c>
      <c r="J9" s="28">
        <f t="shared" si="1"/>
        <v>3353</v>
      </c>
      <c r="K9" s="28">
        <f t="shared" si="1"/>
        <v>3956</v>
      </c>
      <c r="L9" s="28">
        <f t="shared" si="1"/>
        <v>987</v>
      </c>
      <c r="M9" s="28">
        <f t="shared" si="1"/>
        <v>0</v>
      </c>
      <c r="N9" s="28">
        <f t="shared" si="1"/>
        <v>0</v>
      </c>
      <c r="O9" s="28">
        <f t="shared" si="1"/>
        <v>0</v>
      </c>
      <c r="P9" s="28">
        <f t="shared" si="1"/>
        <v>0</v>
      </c>
      <c r="Q9" s="28">
        <f t="shared" si="1"/>
        <v>0</v>
      </c>
      <c r="R9" s="29">
        <f t="shared" si="1"/>
        <v>0</v>
      </c>
    </row>
    <row r="10" spans="1:18" ht="12">
      <c r="A10" s="9" t="s">
        <v>15</v>
      </c>
      <c r="B10" s="28">
        <f aca="true" t="shared" si="2" ref="B10:R10">SUM(B56,B60,B65,B71,B79,B83)</f>
        <v>665</v>
      </c>
      <c r="C10" s="28">
        <f t="shared" si="2"/>
        <v>547</v>
      </c>
      <c r="D10" s="28">
        <f t="shared" si="2"/>
        <v>3</v>
      </c>
      <c r="E10" s="28">
        <f t="shared" si="2"/>
        <v>115</v>
      </c>
      <c r="F10" s="28">
        <f t="shared" si="2"/>
        <v>0</v>
      </c>
      <c r="G10" s="28">
        <f t="shared" si="2"/>
        <v>200</v>
      </c>
      <c r="H10" s="28">
        <f t="shared" si="2"/>
        <v>130</v>
      </c>
      <c r="I10" s="28">
        <f t="shared" si="2"/>
        <v>130</v>
      </c>
      <c r="J10" s="28">
        <f t="shared" si="2"/>
        <v>132</v>
      </c>
      <c r="K10" s="28">
        <f t="shared" si="2"/>
        <v>51</v>
      </c>
      <c r="L10" s="28">
        <f t="shared" si="2"/>
        <v>22</v>
      </c>
      <c r="M10" s="28">
        <f t="shared" si="2"/>
        <v>0</v>
      </c>
      <c r="N10" s="28">
        <f t="shared" si="2"/>
        <v>0</v>
      </c>
      <c r="O10" s="28">
        <f t="shared" si="2"/>
        <v>0</v>
      </c>
      <c r="P10" s="28">
        <f t="shared" si="2"/>
        <v>0</v>
      </c>
      <c r="Q10" s="28">
        <f t="shared" si="2"/>
        <v>0</v>
      </c>
      <c r="R10" s="29">
        <f t="shared" si="2"/>
        <v>0</v>
      </c>
    </row>
    <row r="11" spans="1:18" ht="12">
      <c r="A11" s="9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31"/>
      <c r="O11" s="31"/>
      <c r="P11" s="31"/>
      <c r="Q11" s="31"/>
      <c r="R11" s="27"/>
    </row>
    <row r="12" spans="1:18" ht="12">
      <c r="A12" s="9" t="s">
        <v>16</v>
      </c>
      <c r="B12" s="21">
        <f>SUM(B13:B18)</f>
        <v>1857</v>
      </c>
      <c r="C12" s="21">
        <f>SUM(C13:C18)</f>
        <v>1707</v>
      </c>
      <c r="D12" s="21">
        <f>SUM(D13:D18)</f>
        <v>6</v>
      </c>
      <c r="E12" s="21">
        <f aca="true" t="shared" si="3" ref="E12:R12">SUM(E13:E18)</f>
        <v>144</v>
      </c>
      <c r="F12" s="21">
        <f t="shared" si="3"/>
        <v>0</v>
      </c>
      <c r="G12" s="21">
        <f t="shared" si="3"/>
        <v>159</v>
      </c>
      <c r="H12" s="21">
        <f t="shared" si="3"/>
        <v>94</v>
      </c>
      <c r="I12" s="21">
        <f t="shared" si="3"/>
        <v>232</v>
      </c>
      <c r="J12" s="21">
        <f t="shared" si="3"/>
        <v>466</v>
      </c>
      <c r="K12" s="21">
        <f t="shared" si="3"/>
        <v>700</v>
      </c>
      <c r="L12" s="21">
        <f t="shared" si="3"/>
        <v>206</v>
      </c>
      <c r="M12" s="21">
        <f t="shared" si="3"/>
        <v>0</v>
      </c>
      <c r="N12" s="21">
        <f t="shared" si="3"/>
        <v>0</v>
      </c>
      <c r="O12" s="21">
        <f t="shared" si="3"/>
        <v>0</v>
      </c>
      <c r="P12" s="21">
        <f t="shared" si="3"/>
        <v>0</v>
      </c>
      <c r="Q12" s="21">
        <f t="shared" si="3"/>
        <v>0</v>
      </c>
      <c r="R12" s="32">
        <f t="shared" si="3"/>
        <v>0</v>
      </c>
    </row>
    <row r="13" spans="1:18" ht="12">
      <c r="A13" s="13" t="s">
        <v>17</v>
      </c>
      <c r="B13" s="21">
        <v>346</v>
      </c>
      <c r="C13" s="21">
        <v>302</v>
      </c>
      <c r="D13" s="21">
        <v>0</v>
      </c>
      <c r="E13" s="21">
        <v>44</v>
      </c>
      <c r="F13" s="21">
        <v>0</v>
      </c>
      <c r="G13" s="21">
        <v>45</v>
      </c>
      <c r="H13" s="21">
        <v>13</v>
      </c>
      <c r="I13" s="21">
        <v>39</v>
      </c>
      <c r="J13" s="21">
        <v>74</v>
      </c>
      <c r="K13" s="21">
        <v>142</v>
      </c>
      <c r="L13" s="21">
        <v>33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32">
        <v>0</v>
      </c>
    </row>
    <row r="14" spans="1:18" ht="12">
      <c r="A14" s="13" t="s">
        <v>18</v>
      </c>
      <c r="B14" s="21">
        <v>339</v>
      </c>
      <c r="C14" s="21">
        <v>310</v>
      </c>
      <c r="D14" s="21">
        <v>0</v>
      </c>
      <c r="E14" s="21">
        <v>29</v>
      </c>
      <c r="F14" s="21">
        <v>0</v>
      </c>
      <c r="G14" s="21">
        <v>29</v>
      </c>
      <c r="H14" s="21">
        <v>22</v>
      </c>
      <c r="I14" s="21">
        <v>55</v>
      </c>
      <c r="J14" s="21">
        <v>87</v>
      </c>
      <c r="K14" s="21">
        <v>114</v>
      </c>
      <c r="L14" s="21">
        <v>32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32">
        <v>0</v>
      </c>
    </row>
    <row r="15" spans="1:18" ht="12">
      <c r="A15" s="13" t="s">
        <v>19</v>
      </c>
      <c r="B15" s="21">
        <v>302</v>
      </c>
      <c r="C15" s="21">
        <v>284</v>
      </c>
      <c r="D15" s="21">
        <v>0</v>
      </c>
      <c r="E15" s="21">
        <v>18</v>
      </c>
      <c r="F15" s="21">
        <v>0</v>
      </c>
      <c r="G15" s="21">
        <v>18</v>
      </c>
      <c r="H15" s="21">
        <v>4</v>
      </c>
      <c r="I15" s="21">
        <v>17</v>
      </c>
      <c r="J15" s="21">
        <v>107</v>
      </c>
      <c r="K15" s="21">
        <v>103</v>
      </c>
      <c r="L15" s="21">
        <v>53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32">
        <v>0</v>
      </c>
    </row>
    <row r="16" spans="1:18" ht="12">
      <c r="A16" s="13" t="s">
        <v>20</v>
      </c>
      <c r="B16" s="21">
        <v>259</v>
      </c>
      <c r="C16" s="21">
        <v>235</v>
      </c>
      <c r="D16" s="21">
        <v>5</v>
      </c>
      <c r="E16" s="21">
        <v>19</v>
      </c>
      <c r="F16" s="21">
        <v>0</v>
      </c>
      <c r="G16" s="21">
        <v>28</v>
      </c>
      <c r="H16" s="21">
        <v>23</v>
      </c>
      <c r="I16" s="21">
        <v>41</v>
      </c>
      <c r="J16" s="21">
        <v>50</v>
      </c>
      <c r="K16" s="21">
        <v>98</v>
      </c>
      <c r="L16" s="21">
        <v>19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32">
        <v>0</v>
      </c>
    </row>
    <row r="17" spans="1:18" ht="12">
      <c r="A17" s="13" t="s">
        <v>21</v>
      </c>
      <c r="B17" s="21">
        <v>285</v>
      </c>
      <c r="C17" s="21">
        <v>268</v>
      </c>
      <c r="D17" s="21">
        <v>0</v>
      </c>
      <c r="E17" s="21">
        <v>17</v>
      </c>
      <c r="F17" s="21">
        <v>0</v>
      </c>
      <c r="G17" s="21">
        <v>17</v>
      </c>
      <c r="H17" s="21">
        <v>10</v>
      </c>
      <c r="I17" s="21">
        <v>25</v>
      </c>
      <c r="J17" s="21">
        <v>78</v>
      </c>
      <c r="K17" s="21">
        <v>122</v>
      </c>
      <c r="L17" s="21">
        <v>33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32">
        <v>0</v>
      </c>
    </row>
    <row r="18" spans="1:18" ht="12">
      <c r="A18" s="13" t="s">
        <v>22</v>
      </c>
      <c r="B18" s="21">
        <v>326</v>
      </c>
      <c r="C18" s="21">
        <v>308</v>
      </c>
      <c r="D18" s="21">
        <v>1</v>
      </c>
      <c r="E18" s="21">
        <v>17</v>
      </c>
      <c r="F18" s="21">
        <v>0</v>
      </c>
      <c r="G18" s="21">
        <v>22</v>
      </c>
      <c r="H18" s="21">
        <v>22</v>
      </c>
      <c r="I18" s="21">
        <v>55</v>
      </c>
      <c r="J18" s="21">
        <v>70</v>
      </c>
      <c r="K18" s="21">
        <v>121</v>
      </c>
      <c r="L18" s="21">
        <v>36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32">
        <v>0</v>
      </c>
    </row>
    <row r="19" spans="1:18" ht="12">
      <c r="A19" s="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32"/>
    </row>
    <row r="20" spans="1:18" ht="12">
      <c r="A20" s="9" t="s">
        <v>23</v>
      </c>
      <c r="B20" s="21">
        <v>155</v>
      </c>
      <c r="C20" s="21">
        <v>120</v>
      </c>
      <c r="D20" s="21">
        <v>1</v>
      </c>
      <c r="E20" s="21">
        <v>34</v>
      </c>
      <c r="F20" s="21">
        <v>0</v>
      </c>
      <c r="G20" s="21">
        <v>42</v>
      </c>
      <c r="H20" s="21">
        <v>27</v>
      </c>
      <c r="I20" s="21">
        <v>45</v>
      </c>
      <c r="J20" s="21">
        <v>32</v>
      </c>
      <c r="K20" s="21">
        <v>6</v>
      </c>
      <c r="L20" s="21">
        <v>3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32">
        <v>0</v>
      </c>
    </row>
    <row r="21" spans="1:18" ht="12">
      <c r="A21" s="9" t="s">
        <v>24</v>
      </c>
      <c r="B21" s="22">
        <v>765</v>
      </c>
      <c r="C21" s="21">
        <v>726</v>
      </c>
      <c r="D21" s="21">
        <v>0</v>
      </c>
      <c r="E21" s="21">
        <v>39</v>
      </c>
      <c r="F21" s="21">
        <v>0</v>
      </c>
      <c r="G21" s="21">
        <v>39</v>
      </c>
      <c r="H21" s="21">
        <v>10</v>
      </c>
      <c r="I21" s="21">
        <v>38</v>
      </c>
      <c r="J21" s="21">
        <v>234</v>
      </c>
      <c r="K21" s="21">
        <v>332</v>
      </c>
      <c r="L21" s="21">
        <v>112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32">
        <v>0</v>
      </c>
    </row>
    <row r="22" spans="1:18" ht="12">
      <c r="A22" s="9" t="s">
        <v>25</v>
      </c>
      <c r="B22" s="22">
        <v>1072</v>
      </c>
      <c r="C22" s="21">
        <v>1030</v>
      </c>
      <c r="D22" s="21">
        <v>0</v>
      </c>
      <c r="E22" s="21">
        <v>42</v>
      </c>
      <c r="F22" s="21">
        <v>0</v>
      </c>
      <c r="G22" s="21">
        <v>42</v>
      </c>
      <c r="H22" s="21">
        <v>11</v>
      </c>
      <c r="I22" s="21">
        <v>69</v>
      </c>
      <c r="J22" s="21">
        <v>290</v>
      </c>
      <c r="K22" s="21">
        <v>524</v>
      </c>
      <c r="L22" s="21">
        <v>136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32">
        <v>0</v>
      </c>
    </row>
    <row r="23" spans="1:18" ht="12">
      <c r="A23" s="9" t="s">
        <v>26</v>
      </c>
      <c r="B23" s="22">
        <v>119</v>
      </c>
      <c r="C23" s="21">
        <v>92</v>
      </c>
      <c r="D23" s="21">
        <v>2</v>
      </c>
      <c r="E23" s="21">
        <v>25</v>
      </c>
      <c r="F23" s="21">
        <v>0</v>
      </c>
      <c r="G23" s="21">
        <v>35</v>
      </c>
      <c r="H23" s="21">
        <v>16</v>
      </c>
      <c r="I23" s="21">
        <v>19</v>
      </c>
      <c r="J23" s="21">
        <v>32</v>
      </c>
      <c r="K23" s="21">
        <v>15</v>
      </c>
      <c r="L23" s="21">
        <v>2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32">
        <v>0</v>
      </c>
    </row>
    <row r="24" spans="1:18" ht="12">
      <c r="A24" s="9" t="s">
        <v>27</v>
      </c>
      <c r="B24" s="22">
        <v>281</v>
      </c>
      <c r="C24" s="21">
        <v>247</v>
      </c>
      <c r="D24" s="21">
        <v>0</v>
      </c>
      <c r="E24" s="21">
        <v>34</v>
      </c>
      <c r="F24" s="21">
        <v>0</v>
      </c>
      <c r="G24" s="21">
        <v>45</v>
      </c>
      <c r="H24" s="21">
        <v>21</v>
      </c>
      <c r="I24" s="21">
        <v>32</v>
      </c>
      <c r="J24" s="21">
        <v>69</v>
      </c>
      <c r="K24" s="21">
        <v>88</v>
      </c>
      <c r="L24" s="21">
        <v>26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32">
        <v>0</v>
      </c>
    </row>
    <row r="25" spans="1:18" ht="12">
      <c r="A25" s="9" t="s">
        <v>28</v>
      </c>
      <c r="B25" s="22">
        <v>856</v>
      </c>
      <c r="C25" s="21">
        <v>798</v>
      </c>
      <c r="D25" s="21">
        <v>0</v>
      </c>
      <c r="E25" s="21">
        <v>58</v>
      </c>
      <c r="F25" s="21">
        <v>0</v>
      </c>
      <c r="G25" s="21">
        <v>58</v>
      </c>
      <c r="H25" s="21">
        <v>6</v>
      </c>
      <c r="I25" s="21">
        <v>55</v>
      </c>
      <c r="J25" s="21">
        <v>338</v>
      </c>
      <c r="K25" s="21">
        <v>312</v>
      </c>
      <c r="L25" s="21">
        <v>87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32">
        <v>0</v>
      </c>
    </row>
    <row r="26" spans="1:18" ht="12">
      <c r="A26" s="9" t="s">
        <v>29</v>
      </c>
      <c r="B26" s="22">
        <v>312</v>
      </c>
      <c r="C26" s="21">
        <v>290</v>
      </c>
      <c r="D26" s="21">
        <v>0</v>
      </c>
      <c r="E26" s="21">
        <v>22</v>
      </c>
      <c r="F26" s="21">
        <v>0</v>
      </c>
      <c r="G26" s="21">
        <v>25</v>
      </c>
      <c r="H26" s="21">
        <v>15</v>
      </c>
      <c r="I26" s="21">
        <v>44</v>
      </c>
      <c r="J26" s="21">
        <v>114</v>
      </c>
      <c r="K26" s="21">
        <v>96</v>
      </c>
      <c r="L26" s="21">
        <v>18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32">
        <v>0</v>
      </c>
    </row>
    <row r="27" spans="1:18" ht="12">
      <c r="A27" s="9" t="s">
        <v>30</v>
      </c>
      <c r="B27" s="22">
        <v>192</v>
      </c>
      <c r="C27" s="21">
        <v>168</v>
      </c>
      <c r="D27" s="21">
        <v>0</v>
      </c>
      <c r="E27" s="21">
        <v>24</v>
      </c>
      <c r="F27" s="21">
        <v>0</v>
      </c>
      <c r="G27" s="21">
        <v>29</v>
      </c>
      <c r="H27" s="21">
        <v>24</v>
      </c>
      <c r="I27" s="21">
        <v>24</v>
      </c>
      <c r="J27" s="21">
        <v>71</v>
      </c>
      <c r="K27" s="21">
        <v>40</v>
      </c>
      <c r="L27" s="21">
        <v>4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32">
        <v>0</v>
      </c>
    </row>
    <row r="28" spans="1:18" ht="12">
      <c r="A28" s="9" t="s">
        <v>31</v>
      </c>
      <c r="B28" s="22">
        <v>339</v>
      </c>
      <c r="C28" s="21">
        <v>289</v>
      </c>
      <c r="D28" s="21">
        <v>2</v>
      </c>
      <c r="E28" s="21">
        <v>48</v>
      </c>
      <c r="F28" s="21">
        <v>0</v>
      </c>
      <c r="G28" s="21">
        <v>92</v>
      </c>
      <c r="H28" s="21">
        <v>45</v>
      </c>
      <c r="I28" s="21">
        <v>50</v>
      </c>
      <c r="J28" s="21">
        <v>95</v>
      </c>
      <c r="K28" s="21">
        <v>49</v>
      </c>
      <c r="L28" s="21">
        <v>8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32">
        <v>0</v>
      </c>
    </row>
    <row r="29" spans="1:18" ht="12">
      <c r="A29" s="9" t="s">
        <v>32</v>
      </c>
      <c r="B29" s="22">
        <v>349</v>
      </c>
      <c r="C29" s="21">
        <v>310</v>
      </c>
      <c r="D29" s="21">
        <v>0</v>
      </c>
      <c r="E29" s="21">
        <v>39</v>
      </c>
      <c r="F29" s="21">
        <v>0</v>
      </c>
      <c r="G29" s="21">
        <v>45</v>
      </c>
      <c r="H29" s="21">
        <v>23</v>
      </c>
      <c r="I29" s="21">
        <v>60</v>
      </c>
      <c r="J29" s="21">
        <v>96</v>
      </c>
      <c r="K29" s="21">
        <v>106</v>
      </c>
      <c r="L29" s="21">
        <v>19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32">
        <v>0</v>
      </c>
    </row>
    <row r="30" spans="1:18" ht="12">
      <c r="A30" s="9" t="s">
        <v>33</v>
      </c>
      <c r="B30" s="22">
        <v>124</v>
      </c>
      <c r="C30" s="21">
        <v>106</v>
      </c>
      <c r="D30" s="21">
        <v>0</v>
      </c>
      <c r="E30" s="21">
        <v>18</v>
      </c>
      <c r="F30" s="21">
        <v>0</v>
      </c>
      <c r="G30" s="21">
        <v>23</v>
      </c>
      <c r="H30" s="21">
        <v>13</v>
      </c>
      <c r="I30" s="21">
        <v>16</v>
      </c>
      <c r="J30" s="21">
        <v>28</v>
      </c>
      <c r="K30" s="21">
        <v>41</v>
      </c>
      <c r="L30" s="21">
        <v>3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32">
        <v>0</v>
      </c>
    </row>
    <row r="31" spans="1:18" ht="12">
      <c r="A31" s="9" t="s">
        <v>34</v>
      </c>
      <c r="B31" s="22">
        <v>176</v>
      </c>
      <c r="C31" s="21">
        <v>140</v>
      </c>
      <c r="D31" s="21">
        <v>0</v>
      </c>
      <c r="E31" s="21">
        <v>36</v>
      </c>
      <c r="F31" s="21">
        <v>0</v>
      </c>
      <c r="G31" s="21">
        <v>39</v>
      </c>
      <c r="H31" s="21">
        <v>29</v>
      </c>
      <c r="I31" s="21">
        <v>40</v>
      </c>
      <c r="J31" s="21">
        <v>39</v>
      </c>
      <c r="K31" s="21">
        <v>26</v>
      </c>
      <c r="L31" s="21">
        <v>3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32">
        <v>0</v>
      </c>
    </row>
    <row r="32" spans="1:18" ht="12">
      <c r="A32" s="9" t="s">
        <v>35</v>
      </c>
      <c r="B32" s="22">
        <v>323</v>
      </c>
      <c r="C32" s="21">
        <v>288</v>
      </c>
      <c r="D32" s="21">
        <v>0</v>
      </c>
      <c r="E32" s="21">
        <v>35</v>
      </c>
      <c r="F32" s="21">
        <v>0</v>
      </c>
      <c r="G32" s="21">
        <v>35</v>
      </c>
      <c r="H32" s="21">
        <v>3</v>
      </c>
      <c r="I32" s="21">
        <v>31</v>
      </c>
      <c r="J32" s="21">
        <v>112</v>
      </c>
      <c r="K32" s="21">
        <v>116</v>
      </c>
      <c r="L32" s="21">
        <v>26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32">
        <v>0</v>
      </c>
    </row>
    <row r="33" spans="1:18" ht="12">
      <c r="A33" s="9" t="s">
        <v>36</v>
      </c>
      <c r="B33" s="22">
        <v>767</v>
      </c>
      <c r="C33" s="21">
        <v>707</v>
      </c>
      <c r="D33" s="21">
        <v>1</v>
      </c>
      <c r="E33" s="21">
        <v>59</v>
      </c>
      <c r="F33" s="21">
        <v>0</v>
      </c>
      <c r="G33" s="21">
        <v>64</v>
      </c>
      <c r="H33" s="21">
        <v>30</v>
      </c>
      <c r="I33" s="21">
        <v>72</v>
      </c>
      <c r="J33" s="21">
        <v>250</v>
      </c>
      <c r="K33" s="21">
        <v>271</v>
      </c>
      <c r="L33" s="21">
        <v>80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32">
        <v>0</v>
      </c>
    </row>
    <row r="34" spans="1:18" ht="12">
      <c r="A34" s="9" t="s">
        <v>37</v>
      </c>
      <c r="B34" s="22">
        <v>59</v>
      </c>
      <c r="C34" s="21">
        <v>48</v>
      </c>
      <c r="D34" s="21">
        <v>0</v>
      </c>
      <c r="E34" s="21">
        <v>11</v>
      </c>
      <c r="F34" s="21">
        <v>0</v>
      </c>
      <c r="G34" s="21">
        <v>38</v>
      </c>
      <c r="H34" s="21">
        <v>10</v>
      </c>
      <c r="I34" s="21">
        <v>6</v>
      </c>
      <c r="J34" s="21">
        <v>5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32">
        <v>0</v>
      </c>
    </row>
    <row r="35" spans="1:18" ht="12">
      <c r="A35" s="9" t="s">
        <v>38</v>
      </c>
      <c r="B35" s="22">
        <v>615</v>
      </c>
      <c r="C35" s="21">
        <v>528</v>
      </c>
      <c r="D35" s="21">
        <v>10</v>
      </c>
      <c r="E35" s="21">
        <v>77</v>
      </c>
      <c r="F35" s="21">
        <v>0</v>
      </c>
      <c r="G35" s="21">
        <v>112</v>
      </c>
      <c r="H35" s="21">
        <v>50</v>
      </c>
      <c r="I35" s="21">
        <v>113</v>
      </c>
      <c r="J35" s="21">
        <v>155</v>
      </c>
      <c r="K35" s="21">
        <v>167</v>
      </c>
      <c r="L35" s="21">
        <v>18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32">
        <v>0</v>
      </c>
    </row>
    <row r="36" spans="1:18" ht="12">
      <c r="A36" s="9" t="s">
        <v>39</v>
      </c>
      <c r="B36" s="22">
        <v>294</v>
      </c>
      <c r="C36" s="21">
        <v>277</v>
      </c>
      <c r="D36" s="21">
        <v>0</v>
      </c>
      <c r="E36" s="21">
        <v>17</v>
      </c>
      <c r="F36" s="21">
        <v>0</v>
      </c>
      <c r="G36" s="21">
        <v>17</v>
      </c>
      <c r="H36" s="21">
        <v>3</v>
      </c>
      <c r="I36" s="21">
        <v>12</v>
      </c>
      <c r="J36" s="21">
        <v>91</v>
      </c>
      <c r="K36" s="21">
        <v>130</v>
      </c>
      <c r="L36" s="21">
        <v>41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32">
        <v>0</v>
      </c>
    </row>
    <row r="37" spans="1:18" ht="12">
      <c r="A37" s="9" t="s">
        <v>40</v>
      </c>
      <c r="B37" s="22">
        <v>396</v>
      </c>
      <c r="C37" s="21">
        <v>379</v>
      </c>
      <c r="D37" s="21">
        <v>0</v>
      </c>
      <c r="E37" s="21">
        <v>17</v>
      </c>
      <c r="F37" s="21">
        <v>0</v>
      </c>
      <c r="G37" s="21">
        <v>18</v>
      </c>
      <c r="H37" s="21">
        <v>18</v>
      </c>
      <c r="I37" s="21">
        <v>34</v>
      </c>
      <c r="J37" s="21">
        <v>103</v>
      </c>
      <c r="K37" s="21">
        <v>179</v>
      </c>
      <c r="L37" s="21">
        <v>44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32">
        <v>0</v>
      </c>
    </row>
    <row r="38" spans="1:18" ht="12">
      <c r="A38" s="9" t="s">
        <v>41</v>
      </c>
      <c r="B38" s="22">
        <v>266</v>
      </c>
      <c r="C38" s="21">
        <v>232</v>
      </c>
      <c r="D38" s="21">
        <v>0</v>
      </c>
      <c r="E38" s="21">
        <v>34</v>
      </c>
      <c r="F38" s="21">
        <v>0</v>
      </c>
      <c r="G38" s="21">
        <v>34</v>
      </c>
      <c r="H38" s="21">
        <v>4</v>
      </c>
      <c r="I38" s="21">
        <v>28</v>
      </c>
      <c r="J38" s="21">
        <v>81</v>
      </c>
      <c r="K38" s="21">
        <v>91</v>
      </c>
      <c r="L38" s="21">
        <v>28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32">
        <v>0</v>
      </c>
    </row>
    <row r="39" spans="1:18" ht="12">
      <c r="A39" s="9" t="s">
        <v>42</v>
      </c>
      <c r="B39" s="22">
        <v>93</v>
      </c>
      <c r="C39" s="21">
        <v>72</v>
      </c>
      <c r="D39" s="21">
        <v>0</v>
      </c>
      <c r="E39" s="21">
        <v>21</v>
      </c>
      <c r="F39" s="21">
        <v>0</v>
      </c>
      <c r="G39" s="21">
        <v>36</v>
      </c>
      <c r="H39" s="21">
        <v>12</v>
      </c>
      <c r="I39" s="21">
        <v>18</v>
      </c>
      <c r="J39" s="21">
        <v>18</v>
      </c>
      <c r="K39" s="21">
        <v>6</v>
      </c>
      <c r="L39" s="21">
        <v>3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32">
        <v>0</v>
      </c>
    </row>
    <row r="40" spans="1:18" ht="12">
      <c r="A40" s="9" t="s">
        <v>86</v>
      </c>
      <c r="B40" s="22">
        <v>201</v>
      </c>
      <c r="C40" s="21">
        <v>184</v>
      </c>
      <c r="D40" s="21">
        <v>0</v>
      </c>
      <c r="E40" s="21">
        <v>17</v>
      </c>
      <c r="F40" s="21">
        <v>0</v>
      </c>
      <c r="G40" s="21">
        <v>17</v>
      </c>
      <c r="H40" s="21">
        <v>0</v>
      </c>
      <c r="I40" s="21">
        <v>8</v>
      </c>
      <c r="J40" s="21">
        <v>74</v>
      </c>
      <c r="K40" s="21">
        <v>81</v>
      </c>
      <c r="L40" s="21">
        <v>21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32">
        <v>0</v>
      </c>
    </row>
    <row r="41" spans="1:18" ht="12">
      <c r="A41" s="9" t="s">
        <v>43</v>
      </c>
      <c r="B41" s="22">
        <v>203</v>
      </c>
      <c r="C41" s="21">
        <v>169</v>
      </c>
      <c r="D41" s="21">
        <v>2</v>
      </c>
      <c r="E41" s="21">
        <v>32</v>
      </c>
      <c r="F41" s="21">
        <v>0</v>
      </c>
      <c r="G41" s="21">
        <v>52</v>
      </c>
      <c r="H41" s="21">
        <v>24</v>
      </c>
      <c r="I41" s="21">
        <v>34</v>
      </c>
      <c r="J41" s="21">
        <v>54</v>
      </c>
      <c r="K41" s="21">
        <v>34</v>
      </c>
      <c r="L41" s="21">
        <v>5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32">
        <v>0</v>
      </c>
    </row>
    <row r="42" spans="1:18" ht="12">
      <c r="A42" s="9" t="s">
        <v>44</v>
      </c>
      <c r="B42" s="22">
        <v>114</v>
      </c>
      <c r="C42" s="21">
        <v>91</v>
      </c>
      <c r="D42" s="21">
        <v>4</v>
      </c>
      <c r="E42" s="21">
        <v>19</v>
      </c>
      <c r="F42" s="21">
        <v>0</v>
      </c>
      <c r="G42" s="21">
        <v>39</v>
      </c>
      <c r="H42" s="21">
        <v>18</v>
      </c>
      <c r="I42" s="21">
        <v>26</v>
      </c>
      <c r="J42" s="21">
        <v>17</v>
      </c>
      <c r="K42" s="21">
        <v>14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32">
        <v>0</v>
      </c>
    </row>
    <row r="43" spans="1:18" ht="12">
      <c r="A43" s="9" t="s">
        <v>45</v>
      </c>
      <c r="B43" s="22">
        <v>362</v>
      </c>
      <c r="C43" s="21">
        <v>345</v>
      </c>
      <c r="D43" s="21">
        <v>0</v>
      </c>
      <c r="E43" s="21">
        <v>17</v>
      </c>
      <c r="F43" s="21">
        <v>0</v>
      </c>
      <c r="G43" s="21">
        <v>17</v>
      </c>
      <c r="H43" s="21">
        <v>7</v>
      </c>
      <c r="I43" s="21">
        <v>16</v>
      </c>
      <c r="J43" s="21">
        <v>109</v>
      </c>
      <c r="K43" s="21">
        <v>182</v>
      </c>
      <c r="L43" s="21">
        <v>31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32">
        <v>0</v>
      </c>
    </row>
    <row r="44" spans="1:18" ht="12">
      <c r="A44" s="9" t="s">
        <v>46</v>
      </c>
      <c r="B44" s="22">
        <v>192</v>
      </c>
      <c r="C44" s="21">
        <v>164</v>
      </c>
      <c r="D44" s="21">
        <v>0</v>
      </c>
      <c r="E44" s="21">
        <v>28</v>
      </c>
      <c r="F44" s="21">
        <v>0</v>
      </c>
      <c r="G44" s="21">
        <v>28</v>
      </c>
      <c r="H44" s="21">
        <v>5</v>
      </c>
      <c r="I44" s="21">
        <v>26</v>
      </c>
      <c r="J44" s="21">
        <v>64</v>
      </c>
      <c r="K44" s="21">
        <v>55</v>
      </c>
      <c r="L44" s="21">
        <v>14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32">
        <v>0</v>
      </c>
    </row>
    <row r="45" spans="1:18" ht="12">
      <c r="A45" s="9" t="s">
        <v>87</v>
      </c>
      <c r="B45" s="22">
        <v>134</v>
      </c>
      <c r="C45" s="21">
        <v>118</v>
      </c>
      <c r="D45" s="21">
        <v>0</v>
      </c>
      <c r="E45" s="21">
        <v>16</v>
      </c>
      <c r="F45" s="21">
        <v>0</v>
      </c>
      <c r="G45" s="21">
        <v>19</v>
      </c>
      <c r="H45" s="21">
        <v>6</v>
      </c>
      <c r="I45" s="21">
        <v>26</v>
      </c>
      <c r="J45" s="21">
        <v>34</v>
      </c>
      <c r="K45" s="21">
        <v>41</v>
      </c>
      <c r="L45" s="21">
        <v>8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32">
        <v>0</v>
      </c>
    </row>
    <row r="46" spans="1:18" ht="12">
      <c r="A46" s="9" t="s">
        <v>47</v>
      </c>
      <c r="B46" s="22">
        <v>151</v>
      </c>
      <c r="C46" s="21">
        <v>127</v>
      </c>
      <c r="D46" s="21">
        <v>0</v>
      </c>
      <c r="E46" s="21">
        <v>24</v>
      </c>
      <c r="F46" s="21">
        <v>0</v>
      </c>
      <c r="G46" s="21">
        <v>27</v>
      </c>
      <c r="H46" s="21">
        <v>2</v>
      </c>
      <c r="I46" s="21">
        <v>23</v>
      </c>
      <c r="J46" s="21">
        <v>41</v>
      </c>
      <c r="K46" s="21">
        <v>50</v>
      </c>
      <c r="L46" s="21">
        <v>8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32">
        <v>0</v>
      </c>
    </row>
    <row r="47" spans="1:18" ht="12">
      <c r="A47" s="9" t="s">
        <v>48</v>
      </c>
      <c r="B47" s="22">
        <v>236</v>
      </c>
      <c r="C47" s="21">
        <v>203</v>
      </c>
      <c r="D47" s="21">
        <v>0</v>
      </c>
      <c r="E47" s="21">
        <v>33</v>
      </c>
      <c r="F47" s="21">
        <v>0</v>
      </c>
      <c r="G47" s="21">
        <v>56</v>
      </c>
      <c r="H47" s="21">
        <v>23</v>
      </c>
      <c r="I47" s="21">
        <v>32</v>
      </c>
      <c r="J47" s="21">
        <v>59</v>
      </c>
      <c r="K47" s="21">
        <v>57</v>
      </c>
      <c r="L47" s="21">
        <v>9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32">
        <v>0</v>
      </c>
    </row>
    <row r="48" spans="1:18" ht="12">
      <c r="A48" s="9" t="s">
        <v>49</v>
      </c>
      <c r="B48" s="22">
        <v>157</v>
      </c>
      <c r="C48" s="21">
        <v>140</v>
      </c>
      <c r="D48" s="21">
        <v>0</v>
      </c>
      <c r="E48" s="21">
        <v>17</v>
      </c>
      <c r="F48" s="21">
        <v>0</v>
      </c>
      <c r="G48" s="21">
        <v>17</v>
      </c>
      <c r="H48" s="21">
        <v>8</v>
      </c>
      <c r="I48" s="21">
        <v>17</v>
      </c>
      <c r="J48" s="21">
        <v>68</v>
      </c>
      <c r="K48" s="21">
        <v>39</v>
      </c>
      <c r="L48" s="21">
        <v>8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32">
        <v>0</v>
      </c>
    </row>
    <row r="49" spans="1:18" ht="12">
      <c r="A49" s="9" t="s">
        <v>50</v>
      </c>
      <c r="B49" s="22">
        <v>110</v>
      </c>
      <c r="C49" s="21">
        <v>96</v>
      </c>
      <c r="D49" s="21">
        <v>0</v>
      </c>
      <c r="E49" s="21">
        <v>14</v>
      </c>
      <c r="F49" s="21">
        <v>0</v>
      </c>
      <c r="G49" s="21">
        <v>25</v>
      </c>
      <c r="H49" s="21">
        <v>6</v>
      </c>
      <c r="I49" s="21">
        <v>16</v>
      </c>
      <c r="J49" s="21">
        <v>33</v>
      </c>
      <c r="K49" s="21">
        <v>27</v>
      </c>
      <c r="L49" s="21">
        <v>3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32">
        <v>0</v>
      </c>
    </row>
    <row r="50" spans="1:18" ht="12">
      <c r="A50" s="9" t="s">
        <v>51</v>
      </c>
      <c r="B50" s="21">
        <v>107</v>
      </c>
      <c r="C50" s="21">
        <v>83</v>
      </c>
      <c r="D50" s="21">
        <v>0</v>
      </c>
      <c r="E50" s="21">
        <v>24</v>
      </c>
      <c r="F50" s="21">
        <v>0</v>
      </c>
      <c r="G50" s="21">
        <v>43</v>
      </c>
      <c r="H50" s="21">
        <v>30</v>
      </c>
      <c r="I50" s="21">
        <v>19</v>
      </c>
      <c r="J50" s="21">
        <v>3</v>
      </c>
      <c r="K50" s="21">
        <v>10</v>
      </c>
      <c r="L50" s="21">
        <v>2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32">
        <v>0</v>
      </c>
    </row>
    <row r="51" spans="1:18" ht="12">
      <c r="A51" s="9" t="s">
        <v>52</v>
      </c>
      <c r="B51" s="21">
        <v>103</v>
      </c>
      <c r="C51" s="21">
        <v>79</v>
      </c>
      <c r="D51" s="21">
        <v>1</v>
      </c>
      <c r="E51" s="21">
        <v>23</v>
      </c>
      <c r="F51" s="21">
        <v>0</v>
      </c>
      <c r="G51" s="21">
        <v>34</v>
      </c>
      <c r="H51" s="21">
        <v>24</v>
      </c>
      <c r="I51" s="21">
        <v>16</v>
      </c>
      <c r="J51" s="21">
        <v>13</v>
      </c>
      <c r="K51" s="21">
        <v>13</v>
      </c>
      <c r="L51" s="21">
        <v>3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32">
        <v>0</v>
      </c>
    </row>
    <row r="52" spans="1:18" ht="12">
      <c r="A52" s="9" t="s">
        <v>53</v>
      </c>
      <c r="B52" s="22">
        <v>211</v>
      </c>
      <c r="C52" s="21">
        <v>177</v>
      </c>
      <c r="D52" s="21">
        <v>4</v>
      </c>
      <c r="E52" s="21">
        <v>30</v>
      </c>
      <c r="F52" s="21">
        <v>0</v>
      </c>
      <c r="G52" s="21">
        <v>73</v>
      </c>
      <c r="H52" s="21">
        <v>45</v>
      </c>
      <c r="I52" s="21">
        <v>24</v>
      </c>
      <c r="J52" s="21">
        <v>28</v>
      </c>
      <c r="K52" s="21">
        <v>38</v>
      </c>
      <c r="L52" s="21">
        <v>3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32">
        <v>0</v>
      </c>
    </row>
    <row r="53" spans="1:18" ht="12">
      <c r="A53" s="9" t="s">
        <v>54</v>
      </c>
      <c r="B53" s="22">
        <v>125</v>
      </c>
      <c r="C53" s="21">
        <v>100</v>
      </c>
      <c r="D53" s="21">
        <v>0</v>
      </c>
      <c r="E53" s="21">
        <v>25</v>
      </c>
      <c r="F53" s="21">
        <v>0</v>
      </c>
      <c r="G53" s="21">
        <v>31</v>
      </c>
      <c r="H53" s="21">
        <v>24</v>
      </c>
      <c r="I53" s="21">
        <v>26</v>
      </c>
      <c r="J53" s="21">
        <v>24</v>
      </c>
      <c r="K53" s="21">
        <v>15</v>
      </c>
      <c r="L53" s="21">
        <v>5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32">
        <v>0</v>
      </c>
    </row>
    <row r="54" spans="1:18" ht="12">
      <c r="A54" s="9" t="s">
        <v>55</v>
      </c>
      <c r="B54" s="22">
        <v>103</v>
      </c>
      <c r="C54" s="21">
        <v>83</v>
      </c>
      <c r="D54" s="21">
        <v>0</v>
      </c>
      <c r="E54" s="21">
        <v>20</v>
      </c>
      <c r="F54" s="21">
        <v>0</v>
      </c>
      <c r="G54" s="21">
        <v>35</v>
      </c>
      <c r="H54" s="21">
        <v>29</v>
      </c>
      <c r="I54" s="21">
        <v>21</v>
      </c>
      <c r="J54" s="21">
        <v>13</v>
      </c>
      <c r="K54" s="21">
        <v>5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32">
        <v>0</v>
      </c>
    </row>
    <row r="55" spans="1:18" ht="12">
      <c r="A55" s="9"/>
      <c r="B55" s="22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32"/>
    </row>
    <row r="56" spans="1:18" s="20" customFormat="1" ht="12">
      <c r="A56" s="19" t="s">
        <v>56</v>
      </c>
      <c r="B56" s="23">
        <f aca="true" t="shared" si="4" ref="B56:R56">SUM(B57,B58)</f>
        <v>96</v>
      </c>
      <c r="C56" s="24">
        <f t="shared" si="4"/>
        <v>79</v>
      </c>
      <c r="D56" s="24">
        <f t="shared" si="4"/>
        <v>0</v>
      </c>
      <c r="E56" s="24">
        <f t="shared" si="4"/>
        <v>17</v>
      </c>
      <c r="F56" s="24">
        <f t="shared" si="4"/>
        <v>0</v>
      </c>
      <c r="G56" s="24">
        <f t="shared" si="4"/>
        <v>26</v>
      </c>
      <c r="H56" s="24">
        <f t="shared" si="4"/>
        <v>9</v>
      </c>
      <c r="I56" s="24">
        <f t="shared" si="4"/>
        <v>12</v>
      </c>
      <c r="J56" s="24">
        <f t="shared" si="4"/>
        <v>27</v>
      </c>
      <c r="K56" s="24">
        <f t="shared" si="4"/>
        <v>19</v>
      </c>
      <c r="L56" s="24">
        <f t="shared" si="4"/>
        <v>3</v>
      </c>
      <c r="M56" s="24">
        <f t="shared" si="4"/>
        <v>0</v>
      </c>
      <c r="N56" s="24">
        <f t="shared" si="4"/>
        <v>0</v>
      </c>
      <c r="O56" s="24">
        <f t="shared" si="4"/>
        <v>0</v>
      </c>
      <c r="P56" s="24">
        <f t="shared" si="4"/>
        <v>0</v>
      </c>
      <c r="Q56" s="24">
        <f t="shared" si="4"/>
        <v>0</v>
      </c>
      <c r="R56" s="33">
        <f t="shared" si="4"/>
        <v>0</v>
      </c>
    </row>
    <row r="57" spans="1:18" ht="12">
      <c r="A57" s="9" t="s">
        <v>57</v>
      </c>
      <c r="B57" s="22">
        <v>43</v>
      </c>
      <c r="C57" s="21">
        <v>37</v>
      </c>
      <c r="D57" s="21">
        <v>0</v>
      </c>
      <c r="E57" s="21">
        <v>6</v>
      </c>
      <c r="F57" s="21">
        <v>0</v>
      </c>
      <c r="G57" s="21">
        <v>6</v>
      </c>
      <c r="H57" s="21">
        <v>0</v>
      </c>
      <c r="I57" s="21">
        <v>0</v>
      </c>
      <c r="J57" s="21">
        <v>19</v>
      </c>
      <c r="K57" s="21">
        <v>15</v>
      </c>
      <c r="L57" s="21">
        <v>3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32">
        <v>0</v>
      </c>
    </row>
    <row r="58" spans="1:18" ht="12">
      <c r="A58" s="9" t="s">
        <v>58</v>
      </c>
      <c r="B58" s="22">
        <v>53</v>
      </c>
      <c r="C58" s="21">
        <v>42</v>
      </c>
      <c r="D58" s="21">
        <v>0</v>
      </c>
      <c r="E58" s="21">
        <v>11</v>
      </c>
      <c r="F58" s="21">
        <v>0</v>
      </c>
      <c r="G58" s="21">
        <v>20</v>
      </c>
      <c r="H58" s="21">
        <v>9</v>
      </c>
      <c r="I58" s="21">
        <v>12</v>
      </c>
      <c r="J58" s="21">
        <v>8</v>
      </c>
      <c r="K58" s="21">
        <v>4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32">
        <v>0</v>
      </c>
    </row>
    <row r="59" spans="1:18" ht="12">
      <c r="A59" s="9"/>
      <c r="B59" s="22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32"/>
    </row>
    <row r="60" spans="1:18" s="20" customFormat="1" ht="12">
      <c r="A60" s="19" t="s">
        <v>59</v>
      </c>
      <c r="B60" s="23">
        <f aca="true" t="shared" si="5" ref="B60:R60">SUM(B61:B63)</f>
        <v>105</v>
      </c>
      <c r="C60" s="24">
        <f t="shared" si="5"/>
        <v>85</v>
      </c>
      <c r="D60" s="24">
        <f t="shared" si="5"/>
        <v>0</v>
      </c>
      <c r="E60" s="24">
        <f t="shared" si="5"/>
        <v>20</v>
      </c>
      <c r="F60" s="24">
        <f t="shared" si="5"/>
        <v>0</v>
      </c>
      <c r="G60" s="24">
        <f t="shared" si="5"/>
        <v>34</v>
      </c>
      <c r="H60" s="24">
        <f t="shared" si="5"/>
        <v>35</v>
      </c>
      <c r="I60" s="24">
        <f t="shared" si="5"/>
        <v>20</v>
      </c>
      <c r="J60" s="24">
        <f t="shared" si="5"/>
        <v>11</v>
      </c>
      <c r="K60" s="24">
        <f t="shared" si="5"/>
        <v>2</v>
      </c>
      <c r="L60" s="24">
        <f t="shared" si="5"/>
        <v>3</v>
      </c>
      <c r="M60" s="24">
        <f t="shared" si="5"/>
        <v>0</v>
      </c>
      <c r="N60" s="24">
        <f t="shared" si="5"/>
        <v>0</v>
      </c>
      <c r="O60" s="24">
        <f t="shared" si="5"/>
        <v>0</v>
      </c>
      <c r="P60" s="24">
        <f t="shared" si="5"/>
        <v>0</v>
      </c>
      <c r="Q60" s="24">
        <f t="shared" si="5"/>
        <v>0</v>
      </c>
      <c r="R60" s="33">
        <f t="shared" si="5"/>
        <v>0</v>
      </c>
    </row>
    <row r="61" spans="1:18" ht="12">
      <c r="A61" s="9" t="s">
        <v>60</v>
      </c>
      <c r="B61" s="22">
        <v>19</v>
      </c>
      <c r="C61" s="21">
        <v>16</v>
      </c>
      <c r="D61" s="21">
        <v>0</v>
      </c>
      <c r="E61" s="21">
        <v>3</v>
      </c>
      <c r="F61" s="21">
        <v>0</v>
      </c>
      <c r="G61" s="21">
        <v>7</v>
      </c>
      <c r="H61" s="21">
        <v>3</v>
      </c>
      <c r="I61" s="21">
        <v>5</v>
      </c>
      <c r="J61" s="21">
        <v>2</v>
      </c>
      <c r="K61" s="21">
        <v>2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32">
        <v>0</v>
      </c>
    </row>
    <row r="62" spans="1:18" ht="12">
      <c r="A62" s="9" t="s">
        <v>61</v>
      </c>
      <c r="B62" s="22">
        <v>42</v>
      </c>
      <c r="C62" s="21">
        <v>33</v>
      </c>
      <c r="D62" s="21">
        <v>0</v>
      </c>
      <c r="E62" s="21">
        <v>9</v>
      </c>
      <c r="F62" s="21">
        <v>0</v>
      </c>
      <c r="G62" s="21">
        <v>17</v>
      </c>
      <c r="H62" s="21">
        <v>11</v>
      </c>
      <c r="I62" s="21">
        <v>9</v>
      </c>
      <c r="J62" s="21">
        <v>2</v>
      </c>
      <c r="K62" s="21">
        <v>0</v>
      </c>
      <c r="L62" s="21">
        <v>3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32">
        <v>0</v>
      </c>
    </row>
    <row r="63" spans="1:18" ht="12">
      <c r="A63" s="9" t="s">
        <v>62</v>
      </c>
      <c r="B63" s="22">
        <v>44</v>
      </c>
      <c r="C63" s="21">
        <v>36</v>
      </c>
      <c r="D63" s="21">
        <v>0</v>
      </c>
      <c r="E63" s="21">
        <v>8</v>
      </c>
      <c r="F63" s="21">
        <v>0</v>
      </c>
      <c r="G63" s="21">
        <v>10</v>
      </c>
      <c r="H63" s="21">
        <v>21</v>
      </c>
      <c r="I63" s="21">
        <v>6</v>
      </c>
      <c r="J63" s="21">
        <v>7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32">
        <v>0</v>
      </c>
    </row>
    <row r="64" spans="1:18" ht="12">
      <c r="A64" s="9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32"/>
    </row>
    <row r="65" spans="1:18" s="20" customFormat="1" ht="12">
      <c r="A65" s="19" t="s">
        <v>63</v>
      </c>
      <c r="B65" s="24">
        <f aca="true" t="shared" si="6" ref="B65:R65">SUM(B66:B69)</f>
        <v>239</v>
      </c>
      <c r="C65" s="24">
        <f t="shared" si="6"/>
        <v>200</v>
      </c>
      <c r="D65" s="24">
        <f t="shared" si="6"/>
        <v>2</v>
      </c>
      <c r="E65" s="24">
        <f t="shared" si="6"/>
        <v>37</v>
      </c>
      <c r="F65" s="24">
        <f t="shared" si="6"/>
        <v>0</v>
      </c>
      <c r="G65" s="24">
        <f t="shared" si="6"/>
        <v>61</v>
      </c>
      <c r="H65" s="24">
        <f t="shared" si="6"/>
        <v>30</v>
      </c>
      <c r="I65" s="24">
        <f t="shared" si="6"/>
        <v>62</v>
      </c>
      <c r="J65" s="24">
        <f t="shared" si="6"/>
        <v>56</v>
      </c>
      <c r="K65" s="24">
        <f t="shared" si="6"/>
        <v>19</v>
      </c>
      <c r="L65" s="24">
        <f t="shared" si="6"/>
        <v>11</v>
      </c>
      <c r="M65" s="24">
        <f t="shared" si="6"/>
        <v>0</v>
      </c>
      <c r="N65" s="24">
        <f t="shared" si="6"/>
        <v>0</v>
      </c>
      <c r="O65" s="24">
        <f t="shared" si="6"/>
        <v>0</v>
      </c>
      <c r="P65" s="24">
        <f t="shared" si="6"/>
        <v>0</v>
      </c>
      <c r="Q65" s="24">
        <f t="shared" si="6"/>
        <v>0</v>
      </c>
      <c r="R65" s="33">
        <f t="shared" si="6"/>
        <v>0</v>
      </c>
    </row>
    <row r="66" spans="1:18" ht="12">
      <c r="A66" s="9" t="s">
        <v>64</v>
      </c>
      <c r="B66" s="21">
        <v>107</v>
      </c>
      <c r="C66" s="21">
        <v>92</v>
      </c>
      <c r="D66" s="21">
        <v>0</v>
      </c>
      <c r="E66" s="21">
        <v>15</v>
      </c>
      <c r="F66" s="21">
        <v>0</v>
      </c>
      <c r="G66" s="21">
        <v>15</v>
      </c>
      <c r="H66" s="21">
        <v>6</v>
      </c>
      <c r="I66" s="21">
        <v>29</v>
      </c>
      <c r="J66" s="21">
        <v>38</v>
      </c>
      <c r="K66" s="21">
        <v>8</v>
      </c>
      <c r="L66" s="21">
        <v>11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32">
        <v>0</v>
      </c>
    </row>
    <row r="67" spans="1:18" ht="12">
      <c r="A67" s="9" t="s">
        <v>65</v>
      </c>
      <c r="B67" s="22">
        <v>35</v>
      </c>
      <c r="C67" s="21">
        <v>30</v>
      </c>
      <c r="D67" s="21">
        <v>0</v>
      </c>
      <c r="E67" s="21">
        <v>5</v>
      </c>
      <c r="F67" s="21">
        <v>0</v>
      </c>
      <c r="G67" s="21">
        <v>5</v>
      </c>
      <c r="H67" s="21">
        <v>8</v>
      </c>
      <c r="I67" s="21">
        <v>13</v>
      </c>
      <c r="J67" s="21">
        <v>4</v>
      </c>
      <c r="K67" s="21">
        <v>5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32">
        <v>0</v>
      </c>
    </row>
    <row r="68" spans="1:18" ht="12">
      <c r="A68" s="9" t="s">
        <v>66</v>
      </c>
      <c r="B68" s="22">
        <v>24</v>
      </c>
      <c r="C68" s="21">
        <v>20</v>
      </c>
      <c r="D68" s="21">
        <v>2</v>
      </c>
      <c r="E68" s="21">
        <v>2</v>
      </c>
      <c r="F68" s="21">
        <v>0</v>
      </c>
      <c r="G68" s="21">
        <v>11</v>
      </c>
      <c r="H68" s="21">
        <v>4</v>
      </c>
      <c r="I68" s="21">
        <v>9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32">
        <v>0</v>
      </c>
    </row>
    <row r="69" spans="1:18" ht="12">
      <c r="A69" s="9" t="s">
        <v>67</v>
      </c>
      <c r="B69" s="22">
        <v>73</v>
      </c>
      <c r="C69" s="21">
        <v>58</v>
      </c>
      <c r="D69" s="21">
        <v>0</v>
      </c>
      <c r="E69" s="21">
        <v>15</v>
      </c>
      <c r="F69" s="21">
        <v>0</v>
      </c>
      <c r="G69" s="21">
        <v>30</v>
      </c>
      <c r="H69" s="21">
        <v>12</v>
      </c>
      <c r="I69" s="21">
        <v>11</v>
      </c>
      <c r="J69" s="21">
        <v>14</v>
      </c>
      <c r="K69" s="21">
        <v>6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32">
        <v>0</v>
      </c>
    </row>
    <row r="70" spans="1:18" ht="12">
      <c r="A70" s="9"/>
      <c r="B70" s="2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32"/>
    </row>
    <row r="71" spans="1:18" s="20" customFormat="1" ht="12">
      <c r="A71" s="19" t="s">
        <v>68</v>
      </c>
      <c r="B71" s="23">
        <f aca="true" t="shared" si="7" ref="B71:R71">SUM(B72:B77)</f>
        <v>152</v>
      </c>
      <c r="C71" s="24">
        <f t="shared" si="7"/>
        <v>124</v>
      </c>
      <c r="D71" s="24">
        <f t="shared" si="7"/>
        <v>0</v>
      </c>
      <c r="E71" s="24">
        <f t="shared" si="7"/>
        <v>28</v>
      </c>
      <c r="F71" s="24">
        <f t="shared" si="7"/>
        <v>0</v>
      </c>
      <c r="G71" s="24">
        <f t="shared" si="7"/>
        <v>42</v>
      </c>
      <c r="H71" s="24">
        <f t="shared" si="7"/>
        <v>38</v>
      </c>
      <c r="I71" s="24">
        <f t="shared" si="7"/>
        <v>28</v>
      </c>
      <c r="J71" s="24">
        <f t="shared" si="7"/>
        <v>34</v>
      </c>
      <c r="K71" s="24">
        <f t="shared" si="7"/>
        <v>7</v>
      </c>
      <c r="L71" s="24">
        <f t="shared" si="7"/>
        <v>3</v>
      </c>
      <c r="M71" s="24">
        <f t="shared" si="7"/>
        <v>0</v>
      </c>
      <c r="N71" s="24">
        <f t="shared" si="7"/>
        <v>0</v>
      </c>
      <c r="O71" s="24">
        <f t="shared" si="7"/>
        <v>0</v>
      </c>
      <c r="P71" s="24">
        <f t="shared" si="7"/>
        <v>0</v>
      </c>
      <c r="Q71" s="24">
        <f t="shared" si="7"/>
        <v>0</v>
      </c>
      <c r="R71" s="33">
        <f t="shared" si="7"/>
        <v>0</v>
      </c>
    </row>
    <row r="72" spans="1:18" ht="12">
      <c r="A72" s="9" t="s">
        <v>69</v>
      </c>
      <c r="B72" s="22">
        <v>30</v>
      </c>
      <c r="C72" s="21">
        <v>24</v>
      </c>
      <c r="D72" s="21">
        <v>0</v>
      </c>
      <c r="E72" s="21">
        <v>6</v>
      </c>
      <c r="F72" s="21">
        <v>0</v>
      </c>
      <c r="G72" s="21">
        <v>6</v>
      </c>
      <c r="H72" s="21">
        <v>4</v>
      </c>
      <c r="I72" s="21">
        <v>2</v>
      </c>
      <c r="J72" s="21">
        <v>18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32">
        <v>0</v>
      </c>
    </row>
    <row r="73" spans="1:18" ht="12">
      <c r="A73" s="9" t="s">
        <v>70</v>
      </c>
      <c r="B73" s="22">
        <v>17</v>
      </c>
      <c r="C73" s="21">
        <v>14</v>
      </c>
      <c r="D73" s="21">
        <v>0</v>
      </c>
      <c r="E73" s="21">
        <v>3</v>
      </c>
      <c r="F73" s="21">
        <v>0</v>
      </c>
      <c r="G73" s="21">
        <v>8</v>
      </c>
      <c r="H73" s="21">
        <v>3</v>
      </c>
      <c r="I73" s="21">
        <v>3</v>
      </c>
      <c r="J73" s="21">
        <v>0</v>
      </c>
      <c r="K73" s="21">
        <v>1</v>
      </c>
      <c r="L73" s="21">
        <v>2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32">
        <v>0</v>
      </c>
    </row>
    <row r="74" spans="1:18" ht="12">
      <c r="A74" s="9" t="s">
        <v>71</v>
      </c>
      <c r="B74" s="22">
        <v>35</v>
      </c>
      <c r="C74" s="21">
        <v>30</v>
      </c>
      <c r="D74" s="21">
        <v>0</v>
      </c>
      <c r="E74" s="21">
        <v>5</v>
      </c>
      <c r="F74" s="21">
        <v>0</v>
      </c>
      <c r="G74" s="21">
        <v>5</v>
      </c>
      <c r="H74" s="21">
        <v>5</v>
      </c>
      <c r="I74" s="21">
        <v>13</v>
      </c>
      <c r="J74" s="21">
        <v>11</v>
      </c>
      <c r="K74" s="21">
        <v>1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32">
        <v>0</v>
      </c>
    </row>
    <row r="75" spans="1:18" ht="12">
      <c r="A75" s="9" t="s">
        <v>72</v>
      </c>
      <c r="B75" s="22">
        <v>25</v>
      </c>
      <c r="C75" s="21">
        <v>19</v>
      </c>
      <c r="D75" s="21">
        <v>0</v>
      </c>
      <c r="E75" s="21">
        <v>6</v>
      </c>
      <c r="F75" s="21">
        <v>0</v>
      </c>
      <c r="G75" s="21">
        <v>6</v>
      </c>
      <c r="H75" s="21">
        <v>5</v>
      </c>
      <c r="I75" s="21">
        <v>7</v>
      </c>
      <c r="J75" s="21">
        <v>4</v>
      </c>
      <c r="K75" s="21">
        <v>3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32">
        <v>0</v>
      </c>
    </row>
    <row r="76" spans="1:18" ht="12">
      <c r="A76" s="9" t="s">
        <v>73</v>
      </c>
      <c r="B76" s="22">
        <v>16</v>
      </c>
      <c r="C76" s="21">
        <v>13</v>
      </c>
      <c r="D76" s="21">
        <v>0</v>
      </c>
      <c r="E76" s="21">
        <v>3</v>
      </c>
      <c r="F76" s="21">
        <v>0</v>
      </c>
      <c r="G76" s="21">
        <v>3</v>
      </c>
      <c r="H76" s="21">
        <v>6</v>
      </c>
      <c r="I76" s="21">
        <v>3</v>
      </c>
      <c r="J76" s="21">
        <v>1</v>
      </c>
      <c r="K76" s="21">
        <v>2</v>
      </c>
      <c r="L76" s="21">
        <v>1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32">
        <v>0</v>
      </c>
    </row>
    <row r="77" spans="1:18" ht="12">
      <c r="A77" s="9" t="s">
        <v>74</v>
      </c>
      <c r="B77" s="22">
        <v>29</v>
      </c>
      <c r="C77" s="21">
        <v>24</v>
      </c>
      <c r="D77" s="21">
        <v>0</v>
      </c>
      <c r="E77" s="21">
        <v>5</v>
      </c>
      <c r="F77" s="21">
        <v>0</v>
      </c>
      <c r="G77" s="21">
        <v>14</v>
      </c>
      <c r="H77" s="21">
        <v>15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32">
        <v>0</v>
      </c>
    </row>
    <row r="78" spans="1:18" ht="12">
      <c r="A78" s="9"/>
      <c r="B78" s="22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32"/>
    </row>
    <row r="79" spans="1:18" s="20" customFormat="1" ht="12">
      <c r="A79" s="19" t="s">
        <v>75</v>
      </c>
      <c r="B79" s="23">
        <f aca="true" t="shared" si="8" ref="B79:R79">SUM(B80:B81)</f>
        <v>54</v>
      </c>
      <c r="C79" s="24">
        <f t="shared" si="8"/>
        <v>43</v>
      </c>
      <c r="D79" s="24">
        <f t="shared" si="8"/>
        <v>1</v>
      </c>
      <c r="E79" s="24">
        <f t="shared" si="8"/>
        <v>10</v>
      </c>
      <c r="F79" s="24">
        <f t="shared" si="8"/>
        <v>0</v>
      </c>
      <c r="G79" s="24">
        <f t="shared" si="8"/>
        <v>31</v>
      </c>
      <c r="H79" s="24">
        <f t="shared" si="8"/>
        <v>12</v>
      </c>
      <c r="I79" s="24">
        <f t="shared" si="8"/>
        <v>2</v>
      </c>
      <c r="J79" s="24">
        <f t="shared" si="8"/>
        <v>3</v>
      </c>
      <c r="K79" s="24">
        <f t="shared" si="8"/>
        <v>4</v>
      </c>
      <c r="L79" s="24">
        <f t="shared" si="8"/>
        <v>2</v>
      </c>
      <c r="M79" s="24">
        <f t="shared" si="8"/>
        <v>0</v>
      </c>
      <c r="N79" s="24">
        <f t="shared" si="8"/>
        <v>0</v>
      </c>
      <c r="O79" s="24">
        <f t="shared" si="8"/>
        <v>0</v>
      </c>
      <c r="P79" s="24">
        <f t="shared" si="8"/>
        <v>0</v>
      </c>
      <c r="Q79" s="24">
        <f t="shared" si="8"/>
        <v>0</v>
      </c>
      <c r="R79" s="33">
        <f t="shared" si="8"/>
        <v>0</v>
      </c>
    </row>
    <row r="80" spans="1:18" ht="12">
      <c r="A80" s="9" t="s">
        <v>76</v>
      </c>
      <c r="B80" s="22">
        <v>37</v>
      </c>
      <c r="C80" s="21">
        <v>30</v>
      </c>
      <c r="D80" s="21">
        <v>1</v>
      </c>
      <c r="E80" s="21">
        <v>6</v>
      </c>
      <c r="F80" s="21">
        <v>0</v>
      </c>
      <c r="G80" s="21">
        <v>22</v>
      </c>
      <c r="H80" s="21">
        <v>11</v>
      </c>
      <c r="I80" s="21">
        <v>0</v>
      </c>
      <c r="J80" s="21">
        <v>2</v>
      </c>
      <c r="K80" s="21">
        <v>1</v>
      </c>
      <c r="L80" s="21">
        <v>1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32">
        <v>0</v>
      </c>
    </row>
    <row r="81" spans="1:18" ht="12">
      <c r="A81" s="9" t="s">
        <v>77</v>
      </c>
      <c r="B81" s="22">
        <v>17</v>
      </c>
      <c r="C81" s="21">
        <v>13</v>
      </c>
      <c r="D81" s="21">
        <v>0</v>
      </c>
      <c r="E81" s="21">
        <v>4</v>
      </c>
      <c r="F81" s="21">
        <v>0</v>
      </c>
      <c r="G81" s="21">
        <v>9</v>
      </c>
      <c r="H81" s="21">
        <v>1</v>
      </c>
      <c r="I81" s="21">
        <v>2</v>
      </c>
      <c r="J81" s="21">
        <v>1</v>
      </c>
      <c r="K81" s="21">
        <v>3</v>
      </c>
      <c r="L81" s="21">
        <v>1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32">
        <v>0</v>
      </c>
    </row>
    <row r="82" spans="1:18" ht="12">
      <c r="A82" s="9"/>
      <c r="B82" s="22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32"/>
    </row>
    <row r="83" spans="1:18" s="20" customFormat="1" ht="12">
      <c r="A83" s="19" t="s">
        <v>78</v>
      </c>
      <c r="B83" s="23">
        <f aca="true" t="shared" si="9" ref="B83:R83">B84</f>
        <v>19</v>
      </c>
      <c r="C83" s="24">
        <f t="shared" si="9"/>
        <v>16</v>
      </c>
      <c r="D83" s="24">
        <f t="shared" si="9"/>
        <v>0</v>
      </c>
      <c r="E83" s="24">
        <f t="shared" si="9"/>
        <v>3</v>
      </c>
      <c r="F83" s="24">
        <f t="shared" si="9"/>
        <v>0</v>
      </c>
      <c r="G83" s="24">
        <f t="shared" si="9"/>
        <v>6</v>
      </c>
      <c r="H83" s="24">
        <f t="shared" si="9"/>
        <v>6</v>
      </c>
      <c r="I83" s="24">
        <f t="shared" si="9"/>
        <v>6</v>
      </c>
      <c r="J83" s="24">
        <f t="shared" si="9"/>
        <v>1</v>
      </c>
      <c r="K83" s="24">
        <f t="shared" si="9"/>
        <v>0</v>
      </c>
      <c r="L83" s="24">
        <f t="shared" si="9"/>
        <v>0</v>
      </c>
      <c r="M83" s="24">
        <f t="shared" si="9"/>
        <v>0</v>
      </c>
      <c r="N83" s="24">
        <f t="shared" si="9"/>
        <v>0</v>
      </c>
      <c r="O83" s="24">
        <f t="shared" si="9"/>
        <v>0</v>
      </c>
      <c r="P83" s="24">
        <f t="shared" si="9"/>
        <v>0</v>
      </c>
      <c r="Q83" s="24">
        <f t="shared" si="9"/>
        <v>0</v>
      </c>
      <c r="R83" s="33">
        <f t="shared" si="9"/>
        <v>0</v>
      </c>
    </row>
    <row r="84" spans="1:18" ht="12">
      <c r="A84" s="5" t="s">
        <v>79</v>
      </c>
      <c r="B84" s="25">
        <v>19</v>
      </c>
      <c r="C84" s="26">
        <v>16</v>
      </c>
      <c r="D84" s="26">
        <v>0</v>
      </c>
      <c r="E84" s="26">
        <v>3</v>
      </c>
      <c r="F84" s="26">
        <v>0</v>
      </c>
      <c r="G84" s="26">
        <v>6</v>
      </c>
      <c r="H84" s="26">
        <v>6</v>
      </c>
      <c r="I84" s="26">
        <v>6</v>
      </c>
      <c r="J84" s="26">
        <v>1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34">
        <v>0</v>
      </c>
    </row>
  </sheetData>
  <mergeCells count="2">
    <mergeCell ref="B1:R1"/>
    <mergeCell ref="B3:E4"/>
  </mergeCells>
  <printOptions/>
  <pageMargins left="0.7874015748031497" right="0.7874015748031497" top="0.7874015748031497" bottom="0.3937007874015748" header="0.5118110236220472" footer="0.5118110236220472"/>
  <pageSetup fitToHeight="2" fitToWidth="0" horizontalDpi="600" verticalDpi="600" orientation="landscape" paperSize="9" scale="76" r:id="rId1"/>
  <rowBreaks count="1" manualBreakCount="1">
    <brk id="4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2012-12-07T01:41:31Z</cp:lastPrinted>
  <dcterms:created xsi:type="dcterms:W3CDTF">2009-12-21T07:26:10Z</dcterms:created>
  <dcterms:modified xsi:type="dcterms:W3CDTF">2013-01-25T04:25:33Z</dcterms:modified>
  <cp:category/>
  <cp:version/>
  <cp:contentType/>
  <cp:contentStatus/>
</cp:coreProperties>
</file>