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5-1" sheetId="1" r:id="rId1"/>
  </sheets>
  <definedNames>
    <definedName name="_xlnm.Print_Area" localSheetId="0">'35-1'!$A$1:$AB$87</definedName>
    <definedName name="_xlnm.Print_Titles" localSheetId="0">'35-1'!$1:$5</definedName>
  </definedNames>
  <calcPr fullCalcOnLoad="1"/>
</workbook>
</file>

<file path=xl/sharedStrings.xml><?xml version="1.0" encoding="utf-8"?>
<sst xmlns="http://schemas.openxmlformats.org/spreadsheetml/2006/main" count="117" uniqueCount="92">
  <si>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</si>
  <si>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</si>
  <si>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</si>
  <si>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</si>
  <si>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</si>
  <si>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</si>
  <si>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</si>
  <si>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</si>
  <si>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</si>
  <si>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</si>
  <si>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</si>
  <si>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</si>
  <si>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</si>
  <si>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</si>
  <si>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</si>
  <si>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</si>
  <si>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</si>
  <si>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</si>
  <si>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</si>
  <si>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</si>
  <si>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</si>
  <si>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</si>
  <si>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</si>
  <si>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</si>
  <si>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</si>
  <si>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</si>
  <si>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</si>
  <si>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</si>
  <si>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</si>
  <si>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</si>
  <si>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</si>
  <si>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</si>
  <si>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</si>
  <si>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</si>
  <si>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</si>
  <si>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</si>
  <si>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</si>
  <si>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</si>
  <si>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</si>
  <si>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</si>
  <si>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</si>
  <si>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</si>
  <si>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</si>
  <si>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</si>
  <si>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</si>
  <si>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</si>
  <si>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</si>
  <si>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</si>
  <si>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</si>
  <si>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</si>
  <si>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</si>
  <si>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</si>
  <si>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</si>
  <si>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</si>
  <si>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</si>
  <si>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</si>
  <si>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</si>
  <si>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</si>
  <si>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</si>
  <si>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</si>
  <si>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</si>
  <si>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</si>
  <si>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</si>
  <si>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</si>
  <si>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</si>
  <si>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</si>
  <si>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</si>
  <si>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</si>
  <si>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</si>
  <si>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</si>
  <si>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</si>
  <si>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</si>
  <si>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</si>
  <si>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</si>
  <si>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</si>
  <si>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</si>
  <si>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</si>
  <si>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</si>
  <si>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</si>
  <si>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</si>
  <si>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</si>
  <si>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</si>
  <si>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</si>
  <si>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</si>
  <si>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</si>
  <si>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高等学校</t>
  </si>
  <si>
    <t>1．計（公立＋私立）</t>
  </si>
  <si>
    <t>35.教員数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</si>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</sst>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8"/>
  <sheetViews>
    <sheetView tabSelected="1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"/>
    </sheetView>
  </sheetViews>
  <sheetFormatPr defaultColWidth="10.75390625" defaultRowHeight="12.75"/>
  <cols>
    <col min="1" max="1" width="12.00390625" style="4" bestFit="1" customWidth="1"/>
    <col min="2" max="4" width="10.25390625" style="4" customWidth="1"/>
    <col min="5" max="5" width="8.00390625" style="4" customWidth="1"/>
    <col min="6" max="6" width="6.375" style="4" customWidth="1"/>
    <col min="7" max="7" width="7.00390625" style="4" customWidth="1"/>
    <col min="8" max="8" width="6.375" style="4" customWidth="1"/>
    <col min="9" max="9" width="8.00390625" style="4" customWidth="1"/>
    <col min="10" max="11" width="7.00390625" style="4" customWidth="1"/>
    <col min="12" max="14" width="6.375" style="4" customWidth="1"/>
    <col min="15" max="16" width="10.25390625" style="4" customWidth="1"/>
    <col min="17" max="19" width="6.375" style="4" customWidth="1"/>
    <col min="20" max="20" width="8.00390625" style="4" customWidth="1"/>
    <col min="21" max="21" width="9.625" style="4" customWidth="1"/>
    <col min="22" max="23" width="6.375" style="4" customWidth="1"/>
    <col min="24" max="25" width="8.00390625" style="4" customWidth="1"/>
    <col min="26" max="26" width="10.25390625" style="4" bestFit="1" customWidth="1"/>
    <col min="27" max="27" width="9.00390625" style="4" bestFit="1" customWidth="1"/>
    <col min="28" max="28" width="8.875" style="4" bestFit="1" customWidth="1"/>
    <col min="29" max="16384" width="10.75390625" style="4" customWidth="1"/>
  </cols>
  <sheetData>
    <row r="1" spans="1:28" ht="17.25">
      <c r="A1" s="14" t="s">
        <v>85</v>
      </c>
      <c r="B1" s="39" t="s">
        <v>87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9" ht="13.5" customHeight="1">
      <c r="A2" s="38" t="s">
        <v>86</v>
      </c>
      <c r="B2" s="38"/>
      <c r="C2" s="3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3.5" customHeight="1">
      <c r="A3" s="3"/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3" t="s">
        <v>1</v>
      </c>
      <c r="AA3" s="44"/>
      <c r="AB3" s="45"/>
      <c r="AC3" s="23"/>
    </row>
    <row r="4" spans="1:29" ht="13.5" customHeight="1">
      <c r="A4" s="5" t="s">
        <v>2</v>
      </c>
      <c r="B4" s="6" t="s">
        <v>3</v>
      </c>
      <c r="C4" s="7"/>
      <c r="D4" s="8"/>
      <c r="E4" s="6" t="s">
        <v>4</v>
      </c>
      <c r="F4" s="8"/>
      <c r="G4" s="6" t="s">
        <v>82</v>
      </c>
      <c r="H4" s="8"/>
      <c r="I4" s="6" t="s">
        <v>5</v>
      </c>
      <c r="J4" s="8"/>
      <c r="K4" s="6" t="s">
        <v>83</v>
      </c>
      <c r="L4" s="8"/>
      <c r="M4" s="6" t="s">
        <v>84</v>
      </c>
      <c r="N4" s="8"/>
      <c r="O4" s="6" t="s">
        <v>6</v>
      </c>
      <c r="P4" s="8"/>
      <c r="Q4" s="6" t="s">
        <v>7</v>
      </c>
      <c r="R4" s="8"/>
      <c r="S4" s="6" t="s">
        <v>8</v>
      </c>
      <c r="T4" s="8"/>
      <c r="U4" s="31" t="s">
        <v>9</v>
      </c>
      <c r="V4" s="6" t="s">
        <v>10</v>
      </c>
      <c r="W4" s="8"/>
      <c r="X4" s="6" t="s">
        <v>11</v>
      </c>
      <c r="Y4" s="8"/>
      <c r="Z4" s="46"/>
      <c r="AA4" s="47"/>
      <c r="AB4" s="48"/>
      <c r="AC4" s="35"/>
    </row>
    <row r="5" spans="1:29" ht="13.5" customHeight="1">
      <c r="A5" s="10"/>
      <c r="B5" s="9" t="s">
        <v>3</v>
      </c>
      <c r="C5" s="9" t="s">
        <v>12</v>
      </c>
      <c r="D5" s="9" t="s">
        <v>13</v>
      </c>
      <c r="E5" s="9" t="s">
        <v>12</v>
      </c>
      <c r="F5" s="11" t="s">
        <v>13</v>
      </c>
      <c r="G5" s="9" t="s">
        <v>12</v>
      </c>
      <c r="H5" s="11" t="s">
        <v>13</v>
      </c>
      <c r="I5" s="9" t="s">
        <v>12</v>
      </c>
      <c r="J5" s="11" t="s">
        <v>13</v>
      </c>
      <c r="K5" s="9" t="s">
        <v>12</v>
      </c>
      <c r="L5" s="11" t="s">
        <v>13</v>
      </c>
      <c r="M5" s="9" t="s">
        <v>12</v>
      </c>
      <c r="N5" s="11" t="s">
        <v>13</v>
      </c>
      <c r="O5" s="9" t="s">
        <v>12</v>
      </c>
      <c r="P5" s="11" t="s">
        <v>13</v>
      </c>
      <c r="Q5" s="9" t="s">
        <v>12</v>
      </c>
      <c r="R5" s="11" t="s">
        <v>13</v>
      </c>
      <c r="S5" s="9" t="s">
        <v>12</v>
      </c>
      <c r="T5" s="11" t="s">
        <v>13</v>
      </c>
      <c r="U5" s="11" t="s">
        <v>13</v>
      </c>
      <c r="V5" s="9" t="s">
        <v>12</v>
      </c>
      <c r="W5" s="11" t="s">
        <v>13</v>
      </c>
      <c r="X5" s="9" t="s">
        <v>12</v>
      </c>
      <c r="Y5" s="11" t="s">
        <v>13</v>
      </c>
      <c r="Z5" s="18" t="s">
        <v>3</v>
      </c>
      <c r="AA5" s="18" t="s">
        <v>12</v>
      </c>
      <c r="AB5" s="18" t="s">
        <v>13</v>
      </c>
      <c r="AC5" s="35"/>
    </row>
    <row r="6" spans="1:29" ht="13.5" customHeight="1">
      <c r="A6" s="15" t="s">
        <v>88</v>
      </c>
      <c r="B6" s="2">
        <v>9539</v>
      </c>
      <c r="C6" s="2">
        <v>7077</v>
      </c>
      <c r="D6" s="2">
        <v>2462</v>
      </c>
      <c r="E6" s="2">
        <v>175</v>
      </c>
      <c r="F6" s="2">
        <v>5</v>
      </c>
      <c r="G6" s="2">
        <v>27</v>
      </c>
      <c r="H6" s="2">
        <v>2</v>
      </c>
      <c r="I6" s="2">
        <v>252</v>
      </c>
      <c r="J6" s="2">
        <v>14</v>
      </c>
      <c r="K6" s="2">
        <v>14</v>
      </c>
      <c r="L6" s="2">
        <v>0</v>
      </c>
      <c r="M6" s="2">
        <v>3</v>
      </c>
      <c r="N6" s="2">
        <v>0</v>
      </c>
      <c r="O6" s="2">
        <v>6373</v>
      </c>
      <c r="P6" s="2">
        <v>2055</v>
      </c>
      <c r="Q6" s="2">
        <v>7</v>
      </c>
      <c r="R6" s="2">
        <v>1</v>
      </c>
      <c r="S6" s="2">
        <v>1</v>
      </c>
      <c r="T6" s="2">
        <v>247</v>
      </c>
      <c r="U6" s="2">
        <v>1</v>
      </c>
      <c r="V6" s="2">
        <v>0</v>
      </c>
      <c r="W6" s="2">
        <v>1</v>
      </c>
      <c r="X6" s="2">
        <v>225</v>
      </c>
      <c r="Y6" s="2">
        <v>136</v>
      </c>
      <c r="Z6" s="2">
        <v>2263</v>
      </c>
      <c r="AA6" s="2">
        <v>1251</v>
      </c>
      <c r="AB6" s="25">
        <v>1012</v>
      </c>
      <c r="AC6" s="12"/>
    </row>
    <row r="7" spans="1:29" ht="13.5" customHeight="1">
      <c r="A7" s="13" t="s">
        <v>89</v>
      </c>
      <c r="B7" s="2">
        <f>SUM(B12:B13)</f>
        <v>9649</v>
      </c>
      <c r="C7" s="2">
        <f aca="true" t="shared" si="0" ref="C7:AB7">SUM(C12:C13)</f>
        <v>7110</v>
      </c>
      <c r="D7" s="2">
        <f t="shared" si="0"/>
        <v>2539</v>
      </c>
      <c r="E7" s="2">
        <f t="shared" si="0"/>
        <v>176</v>
      </c>
      <c r="F7" s="2">
        <f t="shared" si="0"/>
        <v>4</v>
      </c>
      <c r="G7" s="2">
        <f t="shared" si="0"/>
        <v>32</v>
      </c>
      <c r="H7" s="2">
        <f t="shared" si="0"/>
        <v>3</v>
      </c>
      <c r="I7" s="2">
        <f t="shared" si="0"/>
        <v>253</v>
      </c>
      <c r="J7" s="2">
        <f t="shared" si="0"/>
        <v>15</v>
      </c>
      <c r="K7" s="2">
        <f t="shared" si="0"/>
        <v>13</v>
      </c>
      <c r="L7" s="2">
        <f t="shared" si="0"/>
        <v>0</v>
      </c>
      <c r="M7" s="2">
        <f t="shared" si="0"/>
        <v>2</v>
      </c>
      <c r="N7" s="2">
        <f t="shared" si="0"/>
        <v>1</v>
      </c>
      <c r="O7" s="2">
        <f t="shared" si="0"/>
        <v>6373</v>
      </c>
      <c r="P7" s="2">
        <f t="shared" si="0"/>
        <v>2099</v>
      </c>
      <c r="Q7" s="2">
        <f t="shared" si="0"/>
        <v>8</v>
      </c>
      <c r="R7" s="2">
        <f t="shared" si="0"/>
        <v>0</v>
      </c>
      <c r="S7" s="2">
        <f t="shared" si="0"/>
        <v>0</v>
      </c>
      <c r="T7" s="2">
        <f t="shared" si="0"/>
        <v>259</v>
      </c>
      <c r="U7" s="2">
        <f t="shared" si="0"/>
        <v>1</v>
      </c>
      <c r="V7" s="2">
        <f t="shared" si="0"/>
        <v>0</v>
      </c>
      <c r="W7" s="2">
        <f t="shared" si="0"/>
        <v>1</v>
      </c>
      <c r="X7" s="2">
        <f t="shared" si="0"/>
        <v>253</v>
      </c>
      <c r="Y7" s="2">
        <f t="shared" si="0"/>
        <v>156</v>
      </c>
      <c r="Z7" s="2">
        <f>SUM(Z12:Z13)</f>
        <v>2320</v>
      </c>
      <c r="AA7" s="2">
        <f t="shared" si="0"/>
        <v>1272</v>
      </c>
      <c r="AB7" s="25">
        <f t="shared" si="0"/>
        <v>1048</v>
      </c>
      <c r="AC7" s="12"/>
    </row>
    <row r="8" spans="1:29" ht="13.5" customHeight="1">
      <c r="A8" s="1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36"/>
    </row>
    <row r="9" spans="1:32" ht="13.5" customHeight="1">
      <c r="A9" s="16" t="s">
        <v>14</v>
      </c>
      <c r="B9" s="26">
        <v>7076</v>
      </c>
      <c r="C9" s="26">
        <v>5139</v>
      </c>
      <c r="D9" s="26">
        <v>1937</v>
      </c>
      <c r="E9" s="26">
        <v>127</v>
      </c>
      <c r="F9" s="2">
        <v>4</v>
      </c>
      <c r="G9" s="26">
        <v>7</v>
      </c>
      <c r="H9" s="26">
        <v>2</v>
      </c>
      <c r="I9" s="26">
        <v>183</v>
      </c>
      <c r="J9" s="26">
        <v>14</v>
      </c>
      <c r="K9" s="26">
        <v>0</v>
      </c>
      <c r="L9" s="26">
        <v>0</v>
      </c>
      <c r="M9" s="26">
        <v>0</v>
      </c>
      <c r="N9" s="26">
        <v>0</v>
      </c>
      <c r="O9" s="26">
        <v>4671</v>
      </c>
      <c r="P9" s="26">
        <v>1616</v>
      </c>
      <c r="Q9" s="26">
        <v>0</v>
      </c>
      <c r="R9" s="26">
        <v>0</v>
      </c>
      <c r="S9" s="26">
        <v>0</v>
      </c>
      <c r="T9" s="26">
        <v>202</v>
      </c>
      <c r="U9" s="26">
        <v>0</v>
      </c>
      <c r="V9" s="26">
        <v>0</v>
      </c>
      <c r="W9" s="26">
        <v>0</v>
      </c>
      <c r="X9" s="26">
        <v>151</v>
      </c>
      <c r="Y9" s="26">
        <v>99</v>
      </c>
      <c r="Z9" s="26">
        <v>927</v>
      </c>
      <c r="AA9" s="26">
        <v>549</v>
      </c>
      <c r="AB9" s="27">
        <v>378</v>
      </c>
      <c r="AC9" s="36"/>
      <c r="AD9" s="37"/>
      <c r="AE9" s="37"/>
      <c r="AF9" s="37"/>
    </row>
    <row r="10" spans="1:29" ht="13.5" customHeight="1">
      <c r="A10" s="16" t="s">
        <v>15</v>
      </c>
      <c r="B10" s="26">
        <v>2573</v>
      </c>
      <c r="C10" s="26">
        <v>1971</v>
      </c>
      <c r="D10" s="26">
        <v>602</v>
      </c>
      <c r="E10" s="26">
        <v>49</v>
      </c>
      <c r="F10" s="2">
        <v>0</v>
      </c>
      <c r="G10" s="26">
        <v>25</v>
      </c>
      <c r="H10" s="26">
        <v>1</v>
      </c>
      <c r="I10" s="26">
        <v>70</v>
      </c>
      <c r="J10" s="26">
        <v>1</v>
      </c>
      <c r="K10" s="26">
        <v>13</v>
      </c>
      <c r="L10" s="26">
        <v>0</v>
      </c>
      <c r="M10" s="26">
        <v>2</v>
      </c>
      <c r="N10" s="26">
        <v>1</v>
      </c>
      <c r="O10" s="26">
        <v>1702</v>
      </c>
      <c r="P10" s="26">
        <v>483</v>
      </c>
      <c r="Q10" s="26">
        <v>8</v>
      </c>
      <c r="R10" s="26">
        <v>0</v>
      </c>
      <c r="S10" s="26">
        <v>0</v>
      </c>
      <c r="T10" s="26">
        <v>57</v>
      </c>
      <c r="U10" s="26">
        <v>1</v>
      </c>
      <c r="V10" s="26">
        <v>0</v>
      </c>
      <c r="W10" s="26">
        <v>1</v>
      </c>
      <c r="X10" s="26">
        <v>102</v>
      </c>
      <c r="Y10" s="26">
        <v>57</v>
      </c>
      <c r="Z10" s="26">
        <v>1393</v>
      </c>
      <c r="AA10" s="26">
        <v>723</v>
      </c>
      <c r="AB10" s="27">
        <v>670</v>
      </c>
      <c r="AC10" s="36"/>
    </row>
    <row r="11" spans="1:29" ht="13.5" customHeight="1">
      <c r="A11" s="16"/>
      <c r="B11" s="26"/>
      <c r="C11" s="26"/>
      <c r="D11" s="26"/>
      <c r="E11" s="26"/>
      <c r="F11" s="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36"/>
    </row>
    <row r="12" spans="1:29" ht="13.5" customHeight="1">
      <c r="A12" s="13" t="s">
        <v>16</v>
      </c>
      <c r="B12" s="2">
        <f>SUM(B15,B23:B57)</f>
        <v>9367</v>
      </c>
      <c r="C12" s="2">
        <f aca="true" t="shared" si="1" ref="C12:AB12">SUM(C15,C23:C57)</f>
        <v>6890</v>
      </c>
      <c r="D12" s="2">
        <f t="shared" si="1"/>
        <v>2477</v>
      </c>
      <c r="E12" s="2">
        <f t="shared" si="1"/>
        <v>169</v>
      </c>
      <c r="F12" s="2">
        <f t="shared" si="1"/>
        <v>4</v>
      </c>
      <c r="G12" s="2">
        <f t="shared" si="1"/>
        <v>32</v>
      </c>
      <c r="H12" s="2">
        <f t="shared" si="1"/>
        <v>3</v>
      </c>
      <c r="I12" s="2">
        <f t="shared" si="1"/>
        <v>245</v>
      </c>
      <c r="J12" s="2">
        <f t="shared" si="1"/>
        <v>14</v>
      </c>
      <c r="K12" s="2">
        <f t="shared" si="1"/>
        <v>13</v>
      </c>
      <c r="L12" s="2">
        <f t="shared" si="1"/>
        <v>0</v>
      </c>
      <c r="M12" s="2">
        <f t="shared" si="1"/>
        <v>2</v>
      </c>
      <c r="N12" s="2">
        <f t="shared" si="1"/>
        <v>1</v>
      </c>
      <c r="O12" s="2">
        <f t="shared" si="1"/>
        <v>6174</v>
      </c>
      <c r="P12" s="2">
        <f t="shared" si="1"/>
        <v>2048</v>
      </c>
      <c r="Q12" s="2">
        <f t="shared" si="1"/>
        <v>8</v>
      </c>
      <c r="R12" s="2">
        <f t="shared" si="1"/>
        <v>0</v>
      </c>
      <c r="S12" s="2">
        <f t="shared" si="1"/>
        <v>0</v>
      </c>
      <c r="T12" s="2">
        <f t="shared" si="1"/>
        <v>252</v>
      </c>
      <c r="U12" s="2">
        <f t="shared" si="1"/>
        <v>1</v>
      </c>
      <c r="V12" s="2">
        <f t="shared" si="1"/>
        <v>0</v>
      </c>
      <c r="W12" s="2">
        <f t="shared" si="1"/>
        <v>1</v>
      </c>
      <c r="X12" s="2">
        <f t="shared" si="1"/>
        <v>247</v>
      </c>
      <c r="Y12" s="2">
        <f t="shared" si="1"/>
        <v>153</v>
      </c>
      <c r="Z12" s="2">
        <f t="shared" si="1"/>
        <v>2272</v>
      </c>
      <c r="AA12" s="2">
        <f t="shared" si="1"/>
        <v>1249</v>
      </c>
      <c r="AB12" s="25">
        <f t="shared" si="1"/>
        <v>1023</v>
      </c>
      <c r="AC12" s="12"/>
    </row>
    <row r="13" spans="1:29" ht="13.5" customHeight="1">
      <c r="A13" s="13" t="s">
        <v>17</v>
      </c>
      <c r="B13" s="2">
        <f aca="true" t="shared" si="2" ref="B13:AB13">SUM(B59,B63,B68,B74,B82,B86)</f>
        <v>282</v>
      </c>
      <c r="C13" s="2">
        <f t="shared" si="2"/>
        <v>220</v>
      </c>
      <c r="D13" s="2">
        <f t="shared" si="2"/>
        <v>62</v>
      </c>
      <c r="E13" s="2">
        <f t="shared" si="2"/>
        <v>7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8</v>
      </c>
      <c r="J13" s="2">
        <f t="shared" si="2"/>
        <v>1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199</v>
      </c>
      <c r="P13" s="2">
        <f t="shared" si="2"/>
        <v>51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7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2">
        <f t="shared" si="2"/>
        <v>6</v>
      </c>
      <c r="Y13" s="2">
        <f t="shared" si="2"/>
        <v>3</v>
      </c>
      <c r="Z13" s="2">
        <f t="shared" si="2"/>
        <v>48</v>
      </c>
      <c r="AA13" s="2">
        <f t="shared" si="2"/>
        <v>23</v>
      </c>
      <c r="AB13" s="25">
        <f t="shared" si="2"/>
        <v>25</v>
      </c>
      <c r="AC13" s="12"/>
    </row>
    <row r="14" spans="1:29" ht="13.5" customHeight="1">
      <c r="A14" s="1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36"/>
    </row>
    <row r="15" spans="1:29" ht="13.5" customHeight="1">
      <c r="A15" s="13" t="s">
        <v>18</v>
      </c>
      <c r="B15" s="2">
        <f>SUM(B16:B21)</f>
        <v>1757</v>
      </c>
      <c r="C15" s="2">
        <f aca="true" t="shared" si="3" ref="C15:AB15">SUM(C16:C21)</f>
        <v>1261</v>
      </c>
      <c r="D15" s="2">
        <f t="shared" si="3"/>
        <v>496</v>
      </c>
      <c r="E15" s="2">
        <f t="shared" si="3"/>
        <v>25</v>
      </c>
      <c r="F15" s="2">
        <f t="shared" si="3"/>
        <v>2</v>
      </c>
      <c r="G15" s="2">
        <f t="shared" si="3"/>
        <v>7</v>
      </c>
      <c r="H15" s="2">
        <f t="shared" si="3"/>
        <v>1</v>
      </c>
      <c r="I15" s="2">
        <f t="shared" si="3"/>
        <v>43</v>
      </c>
      <c r="J15" s="2">
        <f t="shared" si="3"/>
        <v>3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1157</v>
      </c>
      <c r="P15" s="2">
        <f t="shared" si="3"/>
        <v>428</v>
      </c>
      <c r="Q15" s="2">
        <f t="shared" si="3"/>
        <v>0</v>
      </c>
      <c r="R15" s="2">
        <f t="shared" si="3"/>
        <v>0</v>
      </c>
      <c r="S15" s="2">
        <f t="shared" si="3"/>
        <v>0</v>
      </c>
      <c r="T15" s="2">
        <f t="shared" si="3"/>
        <v>46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si="3"/>
        <v>29</v>
      </c>
      <c r="Y15" s="2">
        <f t="shared" si="3"/>
        <v>16</v>
      </c>
      <c r="Z15" s="2">
        <f t="shared" si="3"/>
        <v>389</v>
      </c>
      <c r="AA15" s="2">
        <f t="shared" si="3"/>
        <v>244</v>
      </c>
      <c r="AB15" s="25">
        <f t="shared" si="3"/>
        <v>145</v>
      </c>
      <c r="AC15" s="12"/>
    </row>
    <row r="16" spans="1:29" ht="13.5" customHeight="1">
      <c r="A16" s="17" t="s">
        <v>19</v>
      </c>
      <c r="B16" s="2">
        <v>471</v>
      </c>
      <c r="C16" s="2">
        <v>358</v>
      </c>
      <c r="D16" s="2">
        <v>113</v>
      </c>
      <c r="E16" s="2">
        <v>8</v>
      </c>
      <c r="F16" s="2">
        <v>0</v>
      </c>
      <c r="G16" s="2">
        <v>4</v>
      </c>
      <c r="H16" s="2">
        <v>0</v>
      </c>
      <c r="I16" s="2">
        <v>12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  <c r="O16" s="2">
        <v>323</v>
      </c>
      <c r="P16" s="2">
        <v>94</v>
      </c>
      <c r="Q16" s="2">
        <v>0</v>
      </c>
      <c r="R16" s="2">
        <v>0</v>
      </c>
      <c r="S16" s="2">
        <v>0</v>
      </c>
      <c r="T16" s="2">
        <v>14</v>
      </c>
      <c r="U16" s="2">
        <v>0</v>
      </c>
      <c r="V16" s="2">
        <v>0</v>
      </c>
      <c r="W16" s="2">
        <v>0</v>
      </c>
      <c r="X16" s="2">
        <v>11</v>
      </c>
      <c r="Y16" s="2">
        <v>4</v>
      </c>
      <c r="Z16" s="2">
        <v>103</v>
      </c>
      <c r="AA16" s="2">
        <v>58</v>
      </c>
      <c r="AB16" s="25">
        <v>45</v>
      </c>
      <c r="AC16" s="12"/>
    </row>
    <row r="17" spans="1:29" ht="13.5" customHeight="1">
      <c r="A17" s="17" t="s">
        <v>20</v>
      </c>
      <c r="B17" s="2">
        <v>107</v>
      </c>
      <c r="C17" s="2">
        <v>70</v>
      </c>
      <c r="D17" s="2">
        <v>37</v>
      </c>
      <c r="E17" s="2">
        <v>1</v>
      </c>
      <c r="F17" s="2">
        <v>1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66</v>
      </c>
      <c r="P17" s="2">
        <v>32</v>
      </c>
      <c r="Q17" s="2">
        <v>0</v>
      </c>
      <c r="R17" s="2">
        <v>0</v>
      </c>
      <c r="S17" s="2">
        <v>0</v>
      </c>
      <c r="T17" s="2">
        <v>2</v>
      </c>
      <c r="U17" s="2">
        <v>0</v>
      </c>
      <c r="V17" s="2">
        <v>0</v>
      </c>
      <c r="W17" s="2">
        <v>0</v>
      </c>
      <c r="X17" s="2">
        <v>2</v>
      </c>
      <c r="Y17" s="2">
        <v>2</v>
      </c>
      <c r="Z17" s="2">
        <v>14</v>
      </c>
      <c r="AA17" s="2">
        <v>10</v>
      </c>
      <c r="AB17" s="25">
        <v>4</v>
      </c>
      <c r="AC17" s="12"/>
    </row>
    <row r="18" spans="1:29" ht="13.5" customHeight="1">
      <c r="A18" s="17" t="s">
        <v>21</v>
      </c>
      <c r="B18" s="2">
        <v>445</v>
      </c>
      <c r="C18" s="2">
        <v>319</v>
      </c>
      <c r="D18" s="2">
        <v>126</v>
      </c>
      <c r="E18" s="2">
        <v>6</v>
      </c>
      <c r="F18" s="2">
        <v>0</v>
      </c>
      <c r="G18" s="2">
        <v>1</v>
      </c>
      <c r="H18" s="2">
        <v>0</v>
      </c>
      <c r="I18" s="2">
        <v>11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297</v>
      </c>
      <c r="P18" s="2">
        <v>110</v>
      </c>
      <c r="Q18" s="2">
        <v>0</v>
      </c>
      <c r="R18" s="2">
        <v>0</v>
      </c>
      <c r="S18" s="2">
        <v>0</v>
      </c>
      <c r="T18" s="2">
        <v>12</v>
      </c>
      <c r="U18" s="2">
        <v>0</v>
      </c>
      <c r="V18" s="2">
        <v>0</v>
      </c>
      <c r="W18" s="2">
        <v>0</v>
      </c>
      <c r="X18" s="2">
        <v>4</v>
      </c>
      <c r="Y18" s="2">
        <v>3</v>
      </c>
      <c r="Z18" s="2">
        <v>98</v>
      </c>
      <c r="AA18" s="2">
        <v>63</v>
      </c>
      <c r="AB18" s="25">
        <v>35</v>
      </c>
      <c r="AC18" s="12"/>
    </row>
    <row r="19" spans="1:29" ht="13.5" customHeight="1">
      <c r="A19" s="17" t="s">
        <v>22</v>
      </c>
      <c r="B19" s="2">
        <v>182</v>
      </c>
      <c r="C19" s="2">
        <v>123</v>
      </c>
      <c r="D19" s="2">
        <v>59</v>
      </c>
      <c r="E19" s="2">
        <v>3</v>
      </c>
      <c r="F19" s="2">
        <v>1</v>
      </c>
      <c r="G19" s="2">
        <v>1</v>
      </c>
      <c r="H19" s="2">
        <v>0</v>
      </c>
      <c r="I19" s="2">
        <v>5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110</v>
      </c>
      <c r="P19" s="2">
        <v>49</v>
      </c>
      <c r="Q19" s="2">
        <v>0</v>
      </c>
      <c r="R19" s="2">
        <v>0</v>
      </c>
      <c r="S19" s="2">
        <v>0</v>
      </c>
      <c r="T19" s="2">
        <v>6</v>
      </c>
      <c r="U19" s="2">
        <v>0</v>
      </c>
      <c r="V19" s="2">
        <v>0</v>
      </c>
      <c r="W19" s="2">
        <v>0</v>
      </c>
      <c r="X19" s="2">
        <v>4</v>
      </c>
      <c r="Y19" s="2">
        <v>2</v>
      </c>
      <c r="Z19" s="2">
        <v>12</v>
      </c>
      <c r="AA19" s="2">
        <v>9</v>
      </c>
      <c r="AB19" s="25">
        <v>3</v>
      </c>
      <c r="AC19" s="12"/>
    </row>
    <row r="20" spans="1:29" ht="13.5" customHeight="1">
      <c r="A20" s="17" t="s">
        <v>23</v>
      </c>
      <c r="B20" s="2">
        <v>52</v>
      </c>
      <c r="C20" s="2">
        <v>35</v>
      </c>
      <c r="D20" s="2">
        <v>17</v>
      </c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32</v>
      </c>
      <c r="P20" s="2">
        <v>16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4</v>
      </c>
      <c r="AA20" s="2">
        <v>3</v>
      </c>
      <c r="AB20" s="25">
        <v>1</v>
      </c>
      <c r="AC20" s="12"/>
    </row>
    <row r="21" spans="1:29" ht="13.5" customHeight="1">
      <c r="A21" s="17" t="s">
        <v>24</v>
      </c>
      <c r="B21" s="2">
        <v>500</v>
      </c>
      <c r="C21" s="2">
        <v>356</v>
      </c>
      <c r="D21" s="2">
        <v>144</v>
      </c>
      <c r="E21" s="2">
        <v>6</v>
      </c>
      <c r="F21" s="2">
        <v>0</v>
      </c>
      <c r="G21" s="2">
        <v>1</v>
      </c>
      <c r="H21" s="2">
        <v>1</v>
      </c>
      <c r="I21" s="2">
        <v>13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329</v>
      </c>
      <c r="P21" s="2">
        <v>127</v>
      </c>
      <c r="Q21" s="2">
        <v>0</v>
      </c>
      <c r="R21" s="2">
        <v>0</v>
      </c>
      <c r="S21" s="2">
        <v>0</v>
      </c>
      <c r="T21" s="2">
        <v>11</v>
      </c>
      <c r="U21" s="2">
        <v>0</v>
      </c>
      <c r="V21" s="2">
        <v>0</v>
      </c>
      <c r="W21" s="2">
        <v>0</v>
      </c>
      <c r="X21" s="2">
        <v>7</v>
      </c>
      <c r="Y21" s="2">
        <v>5</v>
      </c>
      <c r="Z21" s="2">
        <v>158</v>
      </c>
      <c r="AA21" s="2">
        <v>101</v>
      </c>
      <c r="AB21" s="25">
        <v>57</v>
      </c>
      <c r="AC21" s="12"/>
    </row>
    <row r="22" spans="1:29" ht="13.5" customHeight="1">
      <c r="A22" s="1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5"/>
      <c r="AC22" s="12"/>
    </row>
    <row r="23" spans="1:29" ht="13.5" customHeight="1">
      <c r="A23" s="13" t="s">
        <v>25</v>
      </c>
      <c r="B23" s="2">
        <v>183</v>
      </c>
      <c r="C23" s="2">
        <v>140</v>
      </c>
      <c r="D23" s="2">
        <v>43</v>
      </c>
      <c r="E23" s="2">
        <v>3</v>
      </c>
      <c r="F23" s="2">
        <v>0</v>
      </c>
      <c r="G23" s="2">
        <v>1</v>
      </c>
      <c r="H23" s="2">
        <v>0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128</v>
      </c>
      <c r="P23" s="2">
        <v>31</v>
      </c>
      <c r="Q23" s="2">
        <v>0</v>
      </c>
      <c r="R23" s="2">
        <v>0</v>
      </c>
      <c r="S23" s="2">
        <v>0</v>
      </c>
      <c r="T23" s="2">
        <v>6</v>
      </c>
      <c r="U23" s="2">
        <v>0</v>
      </c>
      <c r="V23" s="2">
        <v>0</v>
      </c>
      <c r="W23" s="2">
        <v>0</v>
      </c>
      <c r="X23" s="2">
        <v>3</v>
      </c>
      <c r="Y23" s="2">
        <v>6</v>
      </c>
      <c r="Z23" s="2">
        <v>23</v>
      </c>
      <c r="AA23" s="2">
        <v>11</v>
      </c>
      <c r="AB23" s="25">
        <v>12</v>
      </c>
      <c r="AC23" s="12"/>
    </row>
    <row r="24" spans="1:29" ht="13.5" customHeight="1">
      <c r="A24" s="13" t="s">
        <v>26</v>
      </c>
      <c r="B24" s="1">
        <v>742</v>
      </c>
      <c r="C24" s="2">
        <v>548</v>
      </c>
      <c r="D24" s="2">
        <v>194</v>
      </c>
      <c r="E24" s="2">
        <v>14</v>
      </c>
      <c r="F24" s="2">
        <v>0</v>
      </c>
      <c r="G24" s="2">
        <v>4</v>
      </c>
      <c r="H24" s="2">
        <v>0</v>
      </c>
      <c r="I24" s="2">
        <v>20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480</v>
      </c>
      <c r="P24" s="2">
        <v>161</v>
      </c>
      <c r="Q24" s="2">
        <v>0</v>
      </c>
      <c r="R24" s="2">
        <v>0</v>
      </c>
      <c r="S24" s="2">
        <v>0</v>
      </c>
      <c r="T24" s="2">
        <v>20</v>
      </c>
      <c r="U24" s="2">
        <v>0</v>
      </c>
      <c r="V24" s="2">
        <v>0</v>
      </c>
      <c r="W24" s="2">
        <v>0</v>
      </c>
      <c r="X24" s="2">
        <v>28</v>
      </c>
      <c r="Y24" s="2">
        <v>13</v>
      </c>
      <c r="Z24" s="2">
        <v>264</v>
      </c>
      <c r="AA24" s="2">
        <v>132</v>
      </c>
      <c r="AB24" s="25">
        <v>132</v>
      </c>
      <c r="AC24" s="12"/>
    </row>
    <row r="25" spans="1:29" ht="13.5" customHeight="1">
      <c r="A25" s="13" t="s">
        <v>27</v>
      </c>
      <c r="B25" s="1">
        <v>842</v>
      </c>
      <c r="C25" s="2">
        <v>604</v>
      </c>
      <c r="D25" s="2">
        <v>238</v>
      </c>
      <c r="E25" s="2">
        <v>15</v>
      </c>
      <c r="F25" s="2">
        <v>0</v>
      </c>
      <c r="G25" s="2">
        <v>1</v>
      </c>
      <c r="H25" s="2">
        <v>0</v>
      </c>
      <c r="I25" s="2">
        <v>23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539</v>
      </c>
      <c r="P25" s="2">
        <v>204</v>
      </c>
      <c r="Q25" s="2">
        <v>0</v>
      </c>
      <c r="R25" s="2">
        <v>0</v>
      </c>
      <c r="S25" s="2">
        <v>0</v>
      </c>
      <c r="T25" s="2">
        <v>20</v>
      </c>
      <c r="U25" s="2">
        <v>0</v>
      </c>
      <c r="V25" s="2">
        <v>0</v>
      </c>
      <c r="W25" s="2">
        <v>1</v>
      </c>
      <c r="X25" s="2">
        <v>26</v>
      </c>
      <c r="Y25" s="2">
        <v>12</v>
      </c>
      <c r="Z25" s="2">
        <v>189</v>
      </c>
      <c r="AA25" s="2">
        <v>100</v>
      </c>
      <c r="AB25" s="25">
        <v>89</v>
      </c>
      <c r="AC25" s="12"/>
    </row>
    <row r="26" spans="1:29" ht="13.5" customHeight="1">
      <c r="A26" s="13" t="s">
        <v>28</v>
      </c>
      <c r="B26" s="1">
        <v>147</v>
      </c>
      <c r="C26" s="2">
        <v>113</v>
      </c>
      <c r="D26" s="2">
        <v>34</v>
      </c>
      <c r="E26" s="2">
        <v>3</v>
      </c>
      <c r="F26" s="2">
        <v>0</v>
      </c>
      <c r="G26" s="2">
        <v>0</v>
      </c>
      <c r="H26" s="2">
        <v>0</v>
      </c>
      <c r="I26" s="2">
        <v>6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98</v>
      </c>
      <c r="P26" s="2">
        <v>27</v>
      </c>
      <c r="Q26" s="2">
        <v>0</v>
      </c>
      <c r="R26" s="2">
        <v>0</v>
      </c>
      <c r="S26" s="2">
        <v>0</v>
      </c>
      <c r="T26" s="2">
        <v>6</v>
      </c>
      <c r="U26" s="2">
        <v>0</v>
      </c>
      <c r="V26" s="2">
        <v>0</v>
      </c>
      <c r="W26" s="2">
        <v>0</v>
      </c>
      <c r="X26" s="2">
        <v>6</v>
      </c>
      <c r="Y26" s="2">
        <v>0</v>
      </c>
      <c r="Z26" s="2">
        <v>23</v>
      </c>
      <c r="AA26" s="2">
        <v>13</v>
      </c>
      <c r="AB26" s="25">
        <v>10</v>
      </c>
      <c r="AC26" s="12"/>
    </row>
    <row r="27" spans="1:29" ht="13.5" customHeight="1">
      <c r="A27" s="13" t="s">
        <v>29</v>
      </c>
      <c r="B27" s="1">
        <v>368</v>
      </c>
      <c r="C27" s="2">
        <v>293</v>
      </c>
      <c r="D27" s="2">
        <v>75</v>
      </c>
      <c r="E27" s="2">
        <v>5</v>
      </c>
      <c r="F27" s="2">
        <v>0</v>
      </c>
      <c r="G27" s="2">
        <v>2</v>
      </c>
      <c r="H27" s="2">
        <v>0</v>
      </c>
      <c r="I27" s="2">
        <v>10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265</v>
      </c>
      <c r="P27" s="2">
        <v>66</v>
      </c>
      <c r="Q27" s="2">
        <v>6</v>
      </c>
      <c r="R27" s="2">
        <v>0</v>
      </c>
      <c r="S27" s="2">
        <v>0</v>
      </c>
      <c r="T27" s="2">
        <v>8</v>
      </c>
      <c r="U27" s="2">
        <v>0</v>
      </c>
      <c r="V27" s="2">
        <v>0</v>
      </c>
      <c r="W27" s="2">
        <v>0</v>
      </c>
      <c r="X27" s="2">
        <v>5</v>
      </c>
      <c r="Y27" s="2">
        <v>1</v>
      </c>
      <c r="Z27" s="2">
        <v>79</v>
      </c>
      <c r="AA27" s="2">
        <v>44</v>
      </c>
      <c r="AB27" s="25">
        <v>35</v>
      </c>
      <c r="AC27" s="12"/>
    </row>
    <row r="28" spans="1:29" ht="13.5" customHeight="1">
      <c r="A28" s="13" t="s">
        <v>30</v>
      </c>
      <c r="B28" s="1">
        <v>591</v>
      </c>
      <c r="C28" s="2">
        <v>426</v>
      </c>
      <c r="D28" s="2">
        <v>165</v>
      </c>
      <c r="E28" s="2">
        <v>8</v>
      </c>
      <c r="F28" s="2">
        <v>1</v>
      </c>
      <c r="G28" s="2">
        <v>2</v>
      </c>
      <c r="H28" s="2">
        <v>0</v>
      </c>
      <c r="I28" s="2">
        <v>13</v>
      </c>
      <c r="J28" s="2">
        <v>2</v>
      </c>
      <c r="K28" s="2">
        <v>0</v>
      </c>
      <c r="L28" s="2">
        <v>0</v>
      </c>
      <c r="M28" s="2">
        <v>0</v>
      </c>
      <c r="N28" s="2">
        <v>0</v>
      </c>
      <c r="O28" s="2">
        <v>387</v>
      </c>
      <c r="P28" s="2">
        <v>133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0</v>
      </c>
      <c r="W28" s="2">
        <v>0</v>
      </c>
      <c r="X28" s="2">
        <v>16</v>
      </c>
      <c r="Y28" s="2">
        <v>15</v>
      </c>
      <c r="Z28" s="2">
        <v>197</v>
      </c>
      <c r="AA28" s="2">
        <v>99</v>
      </c>
      <c r="AB28" s="25">
        <v>98</v>
      </c>
      <c r="AC28" s="12"/>
    </row>
    <row r="29" spans="1:29" ht="13.5" customHeight="1">
      <c r="A29" s="13" t="s">
        <v>31</v>
      </c>
      <c r="B29" s="1">
        <v>177</v>
      </c>
      <c r="C29" s="2">
        <v>133</v>
      </c>
      <c r="D29" s="2">
        <v>44</v>
      </c>
      <c r="E29" s="2">
        <v>4</v>
      </c>
      <c r="F29" s="2">
        <v>0</v>
      </c>
      <c r="G29" s="2">
        <v>1</v>
      </c>
      <c r="H29" s="2">
        <v>0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117</v>
      </c>
      <c r="P29" s="2">
        <v>29</v>
      </c>
      <c r="Q29" s="2">
        <v>0</v>
      </c>
      <c r="R29" s="2">
        <v>0</v>
      </c>
      <c r="S29" s="2">
        <v>0</v>
      </c>
      <c r="T29" s="2">
        <v>5</v>
      </c>
      <c r="U29" s="2">
        <v>0</v>
      </c>
      <c r="V29" s="2">
        <v>0</v>
      </c>
      <c r="W29" s="2">
        <v>0</v>
      </c>
      <c r="X29" s="2">
        <v>7</v>
      </c>
      <c r="Y29" s="2">
        <v>10</v>
      </c>
      <c r="Z29" s="2">
        <v>39</v>
      </c>
      <c r="AA29" s="2">
        <v>24</v>
      </c>
      <c r="AB29" s="25">
        <v>15</v>
      </c>
      <c r="AC29" s="12"/>
    </row>
    <row r="30" spans="1:29" ht="13.5" customHeight="1">
      <c r="A30" s="13" t="s">
        <v>32</v>
      </c>
      <c r="B30" s="1">
        <v>213</v>
      </c>
      <c r="C30" s="2">
        <v>156</v>
      </c>
      <c r="D30" s="2">
        <v>57</v>
      </c>
      <c r="E30" s="2">
        <v>4</v>
      </c>
      <c r="F30" s="2">
        <v>0</v>
      </c>
      <c r="G30" s="2">
        <v>2</v>
      </c>
      <c r="H30" s="2">
        <v>0</v>
      </c>
      <c r="I30" s="2">
        <v>5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143</v>
      </c>
      <c r="P30" s="2">
        <v>46</v>
      </c>
      <c r="Q30" s="2">
        <v>0</v>
      </c>
      <c r="R30" s="2">
        <v>0</v>
      </c>
      <c r="S30" s="2">
        <v>0</v>
      </c>
      <c r="T30" s="2">
        <v>8</v>
      </c>
      <c r="U30" s="2">
        <v>0</v>
      </c>
      <c r="V30" s="2">
        <v>0</v>
      </c>
      <c r="W30" s="2">
        <v>0</v>
      </c>
      <c r="X30" s="2">
        <v>2</v>
      </c>
      <c r="Y30" s="2">
        <v>2</v>
      </c>
      <c r="Z30" s="2">
        <v>34</v>
      </c>
      <c r="AA30" s="2">
        <v>22</v>
      </c>
      <c r="AB30" s="25">
        <v>12</v>
      </c>
      <c r="AC30" s="12"/>
    </row>
    <row r="31" spans="1:29" ht="13.5" customHeight="1">
      <c r="A31" s="13" t="s">
        <v>33</v>
      </c>
      <c r="B31" s="1">
        <v>261</v>
      </c>
      <c r="C31" s="2">
        <v>191</v>
      </c>
      <c r="D31" s="2">
        <v>70</v>
      </c>
      <c r="E31" s="2">
        <v>5</v>
      </c>
      <c r="F31" s="2">
        <v>0</v>
      </c>
      <c r="G31" s="2">
        <v>0</v>
      </c>
      <c r="H31" s="2">
        <v>0</v>
      </c>
      <c r="I31" s="2">
        <v>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176</v>
      </c>
      <c r="P31" s="2">
        <v>61</v>
      </c>
      <c r="Q31" s="2">
        <v>0</v>
      </c>
      <c r="R31" s="2">
        <v>0</v>
      </c>
      <c r="S31" s="2">
        <v>0</v>
      </c>
      <c r="T31" s="2">
        <v>7</v>
      </c>
      <c r="U31" s="2">
        <v>0</v>
      </c>
      <c r="V31" s="2">
        <v>0</v>
      </c>
      <c r="W31" s="2">
        <v>0</v>
      </c>
      <c r="X31" s="2">
        <v>4</v>
      </c>
      <c r="Y31" s="2">
        <v>2</v>
      </c>
      <c r="Z31" s="2">
        <v>70</v>
      </c>
      <c r="AA31" s="2">
        <v>45</v>
      </c>
      <c r="AB31" s="25">
        <v>25</v>
      </c>
      <c r="AC31" s="12"/>
    </row>
    <row r="32" spans="1:29" ht="13.5" customHeight="1">
      <c r="A32" s="13" t="s">
        <v>34</v>
      </c>
      <c r="B32" s="1">
        <v>214</v>
      </c>
      <c r="C32" s="2">
        <v>147</v>
      </c>
      <c r="D32" s="2">
        <v>67</v>
      </c>
      <c r="E32" s="2">
        <v>4</v>
      </c>
      <c r="F32" s="2">
        <v>0</v>
      </c>
      <c r="G32" s="2">
        <v>0</v>
      </c>
      <c r="H32" s="2">
        <v>0</v>
      </c>
      <c r="I32" s="2">
        <v>5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  <c r="O32" s="2">
        <v>137</v>
      </c>
      <c r="P32" s="2">
        <v>54</v>
      </c>
      <c r="Q32" s="2">
        <v>0</v>
      </c>
      <c r="R32" s="2">
        <v>0</v>
      </c>
      <c r="S32" s="2">
        <v>0</v>
      </c>
      <c r="T32" s="2">
        <v>6</v>
      </c>
      <c r="U32" s="2">
        <v>0</v>
      </c>
      <c r="V32" s="2">
        <v>0</v>
      </c>
      <c r="W32" s="2">
        <v>0</v>
      </c>
      <c r="X32" s="2">
        <v>1</v>
      </c>
      <c r="Y32" s="2">
        <v>5</v>
      </c>
      <c r="Z32" s="2">
        <v>27</v>
      </c>
      <c r="AA32" s="2">
        <v>16</v>
      </c>
      <c r="AB32" s="25">
        <v>11</v>
      </c>
      <c r="AC32" s="12"/>
    </row>
    <row r="33" spans="1:29" ht="13.5" customHeight="1">
      <c r="A33" s="13" t="s">
        <v>35</v>
      </c>
      <c r="B33" s="1">
        <v>130</v>
      </c>
      <c r="C33" s="2">
        <v>94</v>
      </c>
      <c r="D33" s="2">
        <v>36</v>
      </c>
      <c r="E33" s="2">
        <v>3</v>
      </c>
      <c r="F33" s="2">
        <v>0</v>
      </c>
      <c r="G33" s="2">
        <v>0</v>
      </c>
      <c r="H33" s="2">
        <v>0</v>
      </c>
      <c r="I33" s="2">
        <v>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85</v>
      </c>
      <c r="P33" s="2">
        <v>31</v>
      </c>
      <c r="Q33" s="2">
        <v>0</v>
      </c>
      <c r="R33" s="2">
        <v>0</v>
      </c>
      <c r="S33" s="2">
        <v>0</v>
      </c>
      <c r="T33" s="2">
        <v>4</v>
      </c>
      <c r="U33" s="2">
        <v>0</v>
      </c>
      <c r="V33" s="2">
        <v>0</v>
      </c>
      <c r="W33" s="2">
        <v>0</v>
      </c>
      <c r="X33" s="2">
        <v>1</v>
      </c>
      <c r="Y33" s="2">
        <v>1</v>
      </c>
      <c r="Z33" s="2">
        <v>23</v>
      </c>
      <c r="AA33" s="2">
        <v>11</v>
      </c>
      <c r="AB33" s="25">
        <v>12</v>
      </c>
      <c r="AC33" s="12"/>
    </row>
    <row r="34" spans="1:29" ht="13.5" customHeight="1">
      <c r="A34" s="13" t="s">
        <v>36</v>
      </c>
      <c r="B34" s="1">
        <v>80</v>
      </c>
      <c r="C34" s="2">
        <v>65</v>
      </c>
      <c r="D34" s="2">
        <v>15</v>
      </c>
      <c r="E34" s="2">
        <v>2</v>
      </c>
      <c r="F34" s="2">
        <v>0</v>
      </c>
      <c r="G34" s="2">
        <v>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58</v>
      </c>
      <c r="P34" s="2">
        <v>12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  <c r="W34" s="2">
        <v>0</v>
      </c>
      <c r="X34" s="2">
        <v>3</v>
      </c>
      <c r="Y34" s="2">
        <v>1</v>
      </c>
      <c r="Z34" s="2">
        <v>20</v>
      </c>
      <c r="AA34" s="2">
        <v>10</v>
      </c>
      <c r="AB34" s="25">
        <v>10</v>
      </c>
      <c r="AC34" s="12"/>
    </row>
    <row r="35" spans="1:29" ht="13.5" customHeight="1">
      <c r="A35" s="13" t="s">
        <v>37</v>
      </c>
      <c r="B35" s="1">
        <v>251</v>
      </c>
      <c r="C35" s="2">
        <v>182</v>
      </c>
      <c r="D35" s="2">
        <v>69</v>
      </c>
      <c r="E35" s="2">
        <v>4</v>
      </c>
      <c r="F35" s="2">
        <v>0</v>
      </c>
      <c r="G35" s="2">
        <v>1</v>
      </c>
      <c r="H35" s="2">
        <v>0</v>
      </c>
      <c r="I35" s="2">
        <v>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163</v>
      </c>
      <c r="P35" s="2">
        <v>58</v>
      </c>
      <c r="Q35" s="2">
        <v>0</v>
      </c>
      <c r="R35" s="2">
        <v>0</v>
      </c>
      <c r="S35" s="2">
        <v>0</v>
      </c>
      <c r="T35" s="2">
        <v>6</v>
      </c>
      <c r="U35" s="2">
        <v>0</v>
      </c>
      <c r="V35" s="2">
        <v>0</v>
      </c>
      <c r="W35" s="2">
        <v>0</v>
      </c>
      <c r="X35" s="2">
        <v>8</v>
      </c>
      <c r="Y35" s="2">
        <v>5</v>
      </c>
      <c r="Z35" s="2">
        <v>47</v>
      </c>
      <c r="AA35" s="2">
        <v>25</v>
      </c>
      <c r="AB35" s="25">
        <v>22</v>
      </c>
      <c r="AC35" s="12"/>
    </row>
    <row r="36" spans="1:29" ht="13.5" customHeight="1">
      <c r="A36" s="13" t="s">
        <v>38</v>
      </c>
      <c r="B36" s="1">
        <v>748</v>
      </c>
      <c r="C36" s="2">
        <v>558</v>
      </c>
      <c r="D36" s="2">
        <v>190</v>
      </c>
      <c r="E36" s="2">
        <v>14</v>
      </c>
      <c r="F36" s="2">
        <v>0</v>
      </c>
      <c r="G36" s="2">
        <v>4</v>
      </c>
      <c r="H36" s="2">
        <v>1</v>
      </c>
      <c r="I36" s="2">
        <v>20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491</v>
      </c>
      <c r="P36" s="2">
        <v>154</v>
      </c>
      <c r="Q36" s="2">
        <v>0</v>
      </c>
      <c r="R36" s="2">
        <v>0</v>
      </c>
      <c r="S36" s="2">
        <v>0</v>
      </c>
      <c r="T36" s="2">
        <v>18</v>
      </c>
      <c r="U36" s="2">
        <v>0</v>
      </c>
      <c r="V36" s="2">
        <v>0</v>
      </c>
      <c r="W36" s="2">
        <v>0</v>
      </c>
      <c r="X36" s="2">
        <v>29</v>
      </c>
      <c r="Y36" s="2">
        <v>16</v>
      </c>
      <c r="Z36" s="2">
        <v>225</v>
      </c>
      <c r="AA36" s="2">
        <v>116</v>
      </c>
      <c r="AB36" s="25">
        <v>109</v>
      </c>
      <c r="AC36" s="12"/>
    </row>
    <row r="37" spans="1:29" ht="13.5" customHeight="1">
      <c r="A37" s="13" t="s">
        <v>39</v>
      </c>
      <c r="B37" s="1">
        <v>34</v>
      </c>
      <c r="C37" s="2">
        <v>24</v>
      </c>
      <c r="D37" s="2">
        <v>10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20</v>
      </c>
      <c r="P37" s="2">
        <v>8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0</v>
      </c>
      <c r="X37" s="2">
        <v>2</v>
      </c>
      <c r="Y37" s="2">
        <v>1</v>
      </c>
      <c r="Z37" s="2">
        <v>8</v>
      </c>
      <c r="AA37" s="2">
        <v>4</v>
      </c>
      <c r="AB37" s="25">
        <v>4</v>
      </c>
      <c r="AC37" s="12"/>
    </row>
    <row r="38" spans="1:29" ht="13.5" customHeight="1">
      <c r="A38" s="13" t="s">
        <v>40</v>
      </c>
      <c r="B38" s="1">
        <v>330</v>
      </c>
      <c r="C38" s="2">
        <v>248</v>
      </c>
      <c r="D38" s="2">
        <v>82</v>
      </c>
      <c r="E38" s="2">
        <v>7</v>
      </c>
      <c r="F38" s="2">
        <v>0</v>
      </c>
      <c r="G38" s="2">
        <v>1</v>
      </c>
      <c r="H38" s="2">
        <v>0</v>
      </c>
      <c r="I38" s="2">
        <v>7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226</v>
      </c>
      <c r="P38" s="2">
        <v>69</v>
      </c>
      <c r="Q38" s="2">
        <v>2</v>
      </c>
      <c r="R38" s="2">
        <v>0</v>
      </c>
      <c r="S38" s="2">
        <v>0</v>
      </c>
      <c r="T38" s="2">
        <v>9</v>
      </c>
      <c r="U38" s="2">
        <v>0</v>
      </c>
      <c r="V38" s="2">
        <v>0</v>
      </c>
      <c r="W38" s="2">
        <v>0</v>
      </c>
      <c r="X38" s="2">
        <v>5</v>
      </c>
      <c r="Y38" s="2">
        <v>3</v>
      </c>
      <c r="Z38" s="2">
        <v>95</v>
      </c>
      <c r="AA38" s="2">
        <v>50</v>
      </c>
      <c r="AB38" s="25">
        <v>45</v>
      </c>
      <c r="AC38" s="12"/>
    </row>
    <row r="39" spans="1:29" ht="13.5" customHeight="1">
      <c r="A39" s="13" t="s">
        <v>41</v>
      </c>
      <c r="B39" s="1">
        <v>191</v>
      </c>
      <c r="C39" s="2">
        <v>137</v>
      </c>
      <c r="D39" s="2">
        <v>54</v>
      </c>
      <c r="E39" s="2">
        <v>4</v>
      </c>
      <c r="F39" s="2">
        <v>0</v>
      </c>
      <c r="G39" s="2">
        <v>0</v>
      </c>
      <c r="H39" s="2">
        <v>0</v>
      </c>
      <c r="I39" s="2">
        <v>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121</v>
      </c>
      <c r="P39" s="2">
        <v>44</v>
      </c>
      <c r="Q39" s="2">
        <v>0</v>
      </c>
      <c r="R39" s="2">
        <v>0</v>
      </c>
      <c r="S39" s="2">
        <v>0</v>
      </c>
      <c r="T39" s="2">
        <v>6</v>
      </c>
      <c r="U39" s="2">
        <v>0</v>
      </c>
      <c r="V39" s="2">
        <v>0</v>
      </c>
      <c r="W39" s="2">
        <v>0</v>
      </c>
      <c r="X39" s="2">
        <v>7</v>
      </c>
      <c r="Y39" s="2">
        <v>4</v>
      </c>
      <c r="Z39" s="2">
        <v>34</v>
      </c>
      <c r="AA39" s="2">
        <v>18</v>
      </c>
      <c r="AB39" s="25">
        <v>16</v>
      </c>
      <c r="AC39" s="12"/>
    </row>
    <row r="40" spans="1:29" ht="13.5" customHeight="1">
      <c r="A40" s="13" t="s">
        <v>42</v>
      </c>
      <c r="B40" s="1">
        <v>343</v>
      </c>
      <c r="C40" s="2">
        <v>267</v>
      </c>
      <c r="D40" s="2">
        <v>76</v>
      </c>
      <c r="E40" s="2">
        <v>6</v>
      </c>
      <c r="F40" s="2">
        <v>0</v>
      </c>
      <c r="G40" s="2">
        <v>2</v>
      </c>
      <c r="H40" s="2">
        <v>0</v>
      </c>
      <c r="I40" s="2">
        <v>9</v>
      </c>
      <c r="J40" s="2">
        <v>0</v>
      </c>
      <c r="K40" s="2">
        <v>3</v>
      </c>
      <c r="L40" s="2">
        <v>0</v>
      </c>
      <c r="M40" s="2">
        <v>0</v>
      </c>
      <c r="N40" s="2">
        <v>0</v>
      </c>
      <c r="O40" s="2">
        <v>246</v>
      </c>
      <c r="P40" s="2">
        <v>67</v>
      </c>
      <c r="Q40" s="2">
        <v>0</v>
      </c>
      <c r="R40" s="2">
        <v>0</v>
      </c>
      <c r="S40" s="2">
        <v>0</v>
      </c>
      <c r="T40" s="2">
        <v>7</v>
      </c>
      <c r="U40" s="2">
        <v>0</v>
      </c>
      <c r="V40" s="2">
        <v>0</v>
      </c>
      <c r="W40" s="2">
        <v>0</v>
      </c>
      <c r="X40" s="2">
        <v>1</v>
      </c>
      <c r="Y40" s="2">
        <v>2</v>
      </c>
      <c r="Z40" s="2">
        <v>136</v>
      </c>
      <c r="AA40" s="2">
        <v>64</v>
      </c>
      <c r="AB40" s="25">
        <v>72</v>
      </c>
      <c r="AC40" s="12"/>
    </row>
    <row r="41" spans="1:29" ht="13.5" customHeight="1">
      <c r="A41" s="13" t="s">
        <v>43</v>
      </c>
      <c r="B41" s="1">
        <v>184</v>
      </c>
      <c r="C41" s="2">
        <v>138</v>
      </c>
      <c r="D41" s="2">
        <v>46</v>
      </c>
      <c r="E41" s="2">
        <v>4</v>
      </c>
      <c r="F41" s="2">
        <v>0</v>
      </c>
      <c r="G41" s="2">
        <v>0</v>
      </c>
      <c r="H41" s="2">
        <v>0</v>
      </c>
      <c r="I41" s="2">
        <v>5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124</v>
      </c>
      <c r="P41" s="2">
        <v>36</v>
      </c>
      <c r="Q41" s="2">
        <v>0</v>
      </c>
      <c r="R41" s="2">
        <v>0</v>
      </c>
      <c r="S41" s="2">
        <v>0</v>
      </c>
      <c r="T41" s="2">
        <v>5</v>
      </c>
      <c r="U41" s="2">
        <v>0</v>
      </c>
      <c r="V41" s="2">
        <v>0</v>
      </c>
      <c r="W41" s="2">
        <v>0</v>
      </c>
      <c r="X41" s="2">
        <v>5</v>
      </c>
      <c r="Y41" s="2">
        <v>5</v>
      </c>
      <c r="Z41" s="2">
        <v>62</v>
      </c>
      <c r="AA41" s="2">
        <v>32</v>
      </c>
      <c r="AB41" s="25">
        <v>30</v>
      </c>
      <c r="AC41" s="12"/>
    </row>
    <row r="42" spans="1:29" ht="13.5" customHeight="1">
      <c r="A42" s="13" t="s">
        <v>44</v>
      </c>
      <c r="B42" s="1">
        <v>70</v>
      </c>
      <c r="C42" s="2">
        <v>53</v>
      </c>
      <c r="D42" s="2">
        <v>17</v>
      </c>
      <c r="E42" s="2">
        <v>2</v>
      </c>
      <c r="F42" s="2">
        <v>0</v>
      </c>
      <c r="G42" s="2">
        <v>1</v>
      </c>
      <c r="H42" s="2">
        <v>0</v>
      </c>
      <c r="I42" s="2">
        <v>3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43</v>
      </c>
      <c r="P42" s="2">
        <v>12</v>
      </c>
      <c r="Q42" s="2">
        <v>0</v>
      </c>
      <c r="R42" s="2">
        <v>0</v>
      </c>
      <c r="S42" s="2">
        <v>0</v>
      </c>
      <c r="T42" s="2">
        <v>3</v>
      </c>
      <c r="U42" s="2">
        <v>0</v>
      </c>
      <c r="V42" s="2">
        <v>0</v>
      </c>
      <c r="W42" s="2">
        <v>0</v>
      </c>
      <c r="X42" s="2">
        <v>4</v>
      </c>
      <c r="Y42" s="2">
        <v>2</v>
      </c>
      <c r="Z42" s="2">
        <v>17</v>
      </c>
      <c r="AA42" s="2">
        <v>11</v>
      </c>
      <c r="AB42" s="25">
        <v>6</v>
      </c>
      <c r="AC42" s="12"/>
    </row>
    <row r="43" spans="1:29" ht="13.5" customHeight="1">
      <c r="A43" s="13" t="s">
        <v>90</v>
      </c>
      <c r="B43" s="1">
        <v>100</v>
      </c>
      <c r="C43" s="2">
        <v>73</v>
      </c>
      <c r="D43" s="2">
        <v>27</v>
      </c>
      <c r="E43" s="2">
        <v>2</v>
      </c>
      <c r="F43" s="2">
        <v>0</v>
      </c>
      <c r="G43" s="2">
        <v>0</v>
      </c>
      <c r="H43" s="2">
        <v>0</v>
      </c>
      <c r="I43" s="2">
        <v>3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65</v>
      </c>
      <c r="P43" s="2">
        <v>24</v>
      </c>
      <c r="Q43" s="2">
        <v>0</v>
      </c>
      <c r="R43" s="2">
        <v>0</v>
      </c>
      <c r="S43" s="2">
        <v>0</v>
      </c>
      <c r="T43" s="2">
        <v>2</v>
      </c>
      <c r="U43" s="2">
        <v>0</v>
      </c>
      <c r="V43" s="2">
        <v>0</v>
      </c>
      <c r="W43" s="2">
        <v>0</v>
      </c>
      <c r="X43" s="2">
        <v>3</v>
      </c>
      <c r="Y43" s="2">
        <v>1</v>
      </c>
      <c r="Z43" s="2">
        <v>11</v>
      </c>
      <c r="AA43" s="2">
        <v>8</v>
      </c>
      <c r="AB43" s="25">
        <v>3</v>
      </c>
      <c r="AC43" s="12"/>
    </row>
    <row r="44" spans="1:29" ht="13.5" customHeight="1">
      <c r="A44" s="13" t="s">
        <v>45</v>
      </c>
      <c r="B44" s="1">
        <v>164</v>
      </c>
      <c r="C44" s="2">
        <v>123</v>
      </c>
      <c r="D44" s="2">
        <v>41</v>
      </c>
      <c r="E44" s="2">
        <v>4</v>
      </c>
      <c r="F44" s="2">
        <v>0</v>
      </c>
      <c r="G44" s="2">
        <v>1</v>
      </c>
      <c r="H44" s="2">
        <v>0</v>
      </c>
      <c r="I44" s="2">
        <v>6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104</v>
      </c>
      <c r="P44" s="2">
        <v>29</v>
      </c>
      <c r="Q44" s="2">
        <v>0</v>
      </c>
      <c r="R44" s="2">
        <v>0</v>
      </c>
      <c r="S44" s="2">
        <v>0</v>
      </c>
      <c r="T44" s="2">
        <v>7</v>
      </c>
      <c r="U44" s="2">
        <v>0</v>
      </c>
      <c r="V44" s="2">
        <v>0</v>
      </c>
      <c r="W44" s="2">
        <v>0</v>
      </c>
      <c r="X44" s="2">
        <v>8</v>
      </c>
      <c r="Y44" s="2">
        <v>5</v>
      </c>
      <c r="Z44" s="2">
        <v>33</v>
      </c>
      <c r="AA44" s="2">
        <v>23</v>
      </c>
      <c r="AB44" s="25">
        <v>10</v>
      </c>
      <c r="AC44" s="12"/>
    </row>
    <row r="45" spans="1:29" ht="13.5" customHeight="1">
      <c r="A45" s="13" t="s">
        <v>46</v>
      </c>
      <c r="B45" s="1">
        <v>86</v>
      </c>
      <c r="C45" s="2">
        <v>62</v>
      </c>
      <c r="D45" s="2">
        <v>24</v>
      </c>
      <c r="E45" s="2">
        <v>2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54</v>
      </c>
      <c r="P45" s="2">
        <v>21</v>
      </c>
      <c r="Q45" s="2">
        <v>0</v>
      </c>
      <c r="R45" s="2">
        <v>0</v>
      </c>
      <c r="S45" s="2">
        <v>0</v>
      </c>
      <c r="T45" s="2">
        <v>2</v>
      </c>
      <c r="U45" s="2">
        <v>0</v>
      </c>
      <c r="V45" s="2">
        <v>0</v>
      </c>
      <c r="W45" s="2">
        <v>0</v>
      </c>
      <c r="X45" s="2">
        <v>4</v>
      </c>
      <c r="Y45" s="2">
        <v>1</v>
      </c>
      <c r="Z45" s="2">
        <v>13</v>
      </c>
      <c r="AA45" s="2">
        <v>7</v>
      </c>
      <c r="AB45" s="25">
        <v>6</v>
      </c>
      <c r="AC45" s="12"/>
    </row>
    <row r="46" spans="1:29" ht="13.5" customHeight="1">
      <c r="A46" s="13" t="s">
        <v>47</v>
      </c>
      <c r="B46" s="1">
        <v>215</v>
      </c>
      <c r="C46" s="2">
        <v>170</v>
      </c>
      <c r="D46" s="2">
        <v>45</v>
      </c>
      <c r="E46" s="2">
        <v>4</v>
      </c>
      <c r="F46" s="2">
        <v>0</v>
      </c>
      <c r="G46" s="2">
        <v>0</v>
      </c>
      <c r="H46" s="2">
        <v>1</v>
      </c>
      <c r="I46" s="2">
        <v>4</v>
      </c>
      <c r="J46" s="2">
        <v>1</v>
      </c>
      <c r="K46" s="2">
        <v>8</v>
      </c>
      <c r="L46" s="2">
        <v>0</v>
      </c>
      <c r="M46" s="2">
        <v>2</v>
      </c>
      <c r="N46" s="2">
        <v>1</v>
      </c>
      <c r="O46" s="2">
        <v>134</v>
      </c>
      <c r="P46" s="2">
        <v>34</v>
      </c>
      <c r="Q46" s="2">
        <v>0</v>
      </c>
      <c r="R46" s="2">
        <v>0</v>
      </c>
      <c r="S46" s="2">
        <v>0</v>
      </c>
      <c r="T46" s="2">
        <v>6</v>
      </c>
      <c r="U46" s="2">
        <v>0</v>
      </c>
      <c r="V46" s="2">
        <v>0</v>
      </c>
      <c r="W46" s="2">
        <v>0</v>
      </c>
      <c r="X46" s="2">
        <v>18</v>
      </c>
      <c r="Y46" s="2">
        <v>2</v>
      </c>
      <c r="Z46" s="2">
        <v>75</v>
      </c>
      <c r="AA46" s="2">
        <v>44</v>
      </c>
      <c r="AB46" s="25">
        <v>31</v>
      </c>
      <c r="AC46" s="12"/>
    </row>
    <row r="47" spans="1:29" ht="13.5" customHeight="1">
      <c r="A47" s="13" t="s">
        <v>48</v>
      </c>
      <c r="B47" s="1">
        <v>204</v>
      </c>
      <c r="C47" s="2">
        <v>142</v>
      </c>
      <c r="D47" s="2">
        <v>62</v>
      </c>
      <c r="E47" s="2">
        <v>4</v>
      </c>
      <c r="F47" s="2">
        <v>0</v>
      </c>
      <c r="G47" s="2">
        <v>0</v>
      </c>
      <c r="H47" s="2">
        <v>0</v>
      </c>
      <c r="I47" s="2">
        <v>5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120</v>
      </c>
      <c r="P47" s="2">
        <v>41</v>
      </c>
      <c r="Q47" s="2">
        <v>0</v>
      </c>
      <c r="R47" s="2">
        <v>0</v>
      </c>
      <c r="S47" s="2">
        <v>0</v>
      </c>
      <c r="T47" s="2">
        <v>6</v>
      </c>
      <c r="U47" s="2">
        <v>1</v>
      </c>
      <c r="V47" s="2">
        <v>0</v>
      </c>
      <c r="W47" s="2">
        <v>0</v>
      </c>
      <c r="X47" s="2">
        <v>13</v>
      </c>
      <c r="Y47" s="2">
        <v>14</v>
      </c>
      <c r="Z47" s="2">
        <v>20</v>
      </c>
      <c r="AA47" s="2">
        <v>12</v>
      </c>
      <c r="AB47" s="25">
        <v>8</v>
      </c>
      <c r="AC47" s="12"/>
    </row>
    <row r="48" spans="1:29" ht="13.5" customHeight="1">
      <c r="A48" s="13" t="s">
        <v>91</v>
      </c>
      <c r="B48" s="1">
        <v>56</v>
      </c>
      <c r="C48" s="2">
        <v>41</v>
      </c>
      <c r="D48" s="2">
        <v>15</v>
      </c>
      <c r="E48" s="2">
        <v>1</v>
      </c>
      <c r="F48" s="2">
        <v>0</v>
      </c>
      <c r="G48" s="2">
        <v>0</v>
      </c>
      <c r="H48" s="2">
        <v>0</v>
      </c>
      <c r="I48" s="2">
        <v>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37</v>
      </c>
      <c r="P48" s="2">
        <v>14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6</v>
      </c>
      <c r="AA48" s="2">
        <v>3</v>
      </c>
      <c r="AB48" s="25">
        <v>3</v>
      </c>
      <c r="AC48" s="12"/>
    </row>
    <row r="49" spans="1:29" ht="13.5" customHeight="1">
      <c r="A49" s="13" t="s">
        <v>49</v>
      </c>
      <c r="B49" s="1">
        <v>96</v>
      </c>
      <c r="C49" s="2">
        <v>75</v>
      </c>
      <c r="D49" s="2">
        <v>21</v>
      </c>
      <c r="E49" s="2">
        <v>2</v>
      </c>
      <c r="F49" s="2">
        <v>0</v>
      </c>
      <c r="G49" s="2">
        <v>1</v>
      </c>
      <c r="H49" s="2">
        <v>0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69</v>
      </c>
      <c r="P49" s="2">
        <v>17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1</v>
      </c>
      <c r="Y49" s="2">
        <v>2</v>
      </c>
      <c r="Z49" s="2">
        <v>38</v>
      </c>
      <c r="AA49" s="2">
        <v>16</v>
      </c>
      <c r="AB49" s="25">
        <v>22</v>
      </c>
      <c r="AC49" s="12"/>
    </row>
    <row r="50" spans="1:29" ht="13.5" customHeight="1">
      <c r="A50" s="13" t="s">
        <v>50</v>
      </c>
      <c r="B50" s="1">
        <v>41</v>
      </c>
      <c r="C50" s="2">
        <v>29</v>
      </c>
      <c r="D50" s="2">
        <v>12</v>
      </c>
      <c r="E50" s="2">
        <v>1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27</v>
      </c>
      <c r="P50" s="2">
        <v>8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3</v>
      </c>
      <c r="Z50" s="2">
        <v>4</v>
      </c>
      <c r="AA50" s="2">
        <v>3</v>
      </c>
      <c r="AB50" s="25">
        <v>1</v>
      </c>
      <c r="AC50" s="12"/>
    </row>
    <row r="51" spans="1:29" ht="13.5" customHeight="1">
      <c r="A51" s="13" t="s">
        <v>51</v>
      </c>
      <c r="B51" s="1">
        <v>44</v>
      </c>
      <c r="C51" s="2">
        <v>30</v>
      </c>
      <c r="D51" s="2">
        <v>14</v>
      </c>
      <c r="E51" s="2">
        <v>1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25</v>
      </c>
      <c r="P51" s="2">
        <v>13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3</v>
      </c>
      <c r="Y51" s="2">
        <v>0</v>
      </c>
      <c r="Z51" s="2">
        <v>5</v>
      </c>
      <c r="AA51" s="2">
        <v>3</v>
      </c>
      <c r="AB51" s="25">
        <v>2</v>
      </c>
      <c r="AC51" s="12"/>
    </row>
    <row r="52" spans="1:29" ht="13.5" customHeight="1">
      <c r="A52" s="13" t="s">
        <v>52</v>
      </c>
      <c r="B52" s="1">
        <v>46</v>
      </c>
      <c r="C52" s="2">
        <v>34</v>
      </c>
      <c r="D52" s="2">
        <v>12</v>
      </c>
      <c r="E52" s="2">
        <v>1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32</v>
      </c>
      <c r="P52" s="2">
        <v>11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2</v>
      </c>
      <c r="AA52" s="2">
        <v>1</v>
      </c>
      <c r="AB52" s="25">
        <v>1</v>
      </c>
      <c r="AC52" s="12"/>
    </row>
    <row r="53" spans="1:29" ht="13.5" customHeight="1">
      <c r="A53" s="13" t="s">
        <v>53</v>
      </c>
      <c r="B53" s="2">
        <v>39</v>
      </c>
      <c r="C53" s="2">
        <v>28</v>
      </c>
      <c r="D53" s="2">
        <v>11</v>
      </c>
      <c r="E53" s="2">
        <v>1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26</v>
      </c>
      <c r="P53" s="2">
        <v>10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5</v>
      </c>
      <c r="AA53" s="2">
        <v>4</v>
      </c>
      <c r="AB53" s="25">
        <v>1</v>
      </c>
      <c r="AC53" s="12"/>
    </row>
    <row r="54" spans="1:29" ht="13.5" customHeight="1">
      <c r="A54" s="13" t="s">
        <v>54</v>
      </c>
      <c r="B54" s="2">
        <v>92</v>
      </c>
      <c r="C54" s="2">
        <v>70</v>
      </c>
      <c r="D54" s="2">
        <v>22</v>
      </c>
      <c r="E54" s="2">
        <v>1</v>
      </c>
      <c r="F54" s="2">
        <v>1</v>
      </c>
      <c r="G54" s="2">
        <v>0</v>
      </c>
      <c r="H54" s="2">
        <v>0</v>
      </c>
      <c r="I54" s="2">
        <v>5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63</v>
      </c>
      <c r="P54" s="2">
        <v>17</v>
      </c>
      <c r="Q54" s="2">
        <v>0</v>
      </c>
      <c r="R54" s="2">
        <v>0</v>
      </c>
      <c r="S54" s="2">
        <v>0</v>
      </c>
      <c r="T54" s="2">
        <v>4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2">
        <v>18</v>
      </c>
      <c r="AA54" s="2">
        <v>11</v>
      </c>
      <c r="AB54" s="25">
        <v>7</v>
      </c>
      <c r="AC54" s="12"/>
    </row>
    <row r="55" spans="1:29" ht="13.5" customHeight="1">
      <c r="A55" s="13" t="s">
        <v>55</v>
      </c>
      <c r="B55" s="1">
        <v>170</v>
      </c>
      <c r="C55" s="2">
        <v>119</v>
      </c>
      <c r="D55" s="2">
        <v>51</v>
      </c>
      <c r="E55" s="2">
        <v>4</v>
      </c>
      <c r="F55" s="2">
        <v>0</v>
      </c>
      <c r="G55" s="2">
        <v>1</v>
      </c>
      <c r="H55" s="2">
        <v>0</v>
      </c>
      <c r="I55" s="2">
        <v>5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106</v>
      </c>
      <c r="P55" s="2">
        <v>43</v>
      </c>
      <c r="Q55" s="2">
        <v>0</v>
      </c>
      <c r="R55" s="2">
        <v>0</v>
      </c>
      <c r="S55" s="2">
        <v>0</v>
      </c>
      <c r="T55" s="2">
        <v>6</v>
      </c>
      <c r="U55" s="2">
        <v>0</v>
      </c>
      <c r="V55" s="2">
        <v>0</v>
      </c>
      <c r="W55" s="2">
        <v>0</v>
      </c>
      <c r="X55" s="2">
        <v>3</v>
      </c>
      <c r="Y55" s="2">
        <v>2</v>
      </c>
      <c r="Z55" s="2">
        <v>21</v>
      </c>
      <c r="AA55" s="2">
        <v>10</v>
      </c>
      <c r="AB55" s="25">
        <v>11</v>
      </c>
      <c r="AC55" s="12"/>
    </row>
    <row r="56" spans="1:29" ht="13.5" customHeight="1">
      <c r="A56" s="13" t="s">
        <v>56</v>
      </c>
      <c r="B56" s="1">
        <v>96</v>
      </c>
      <c r="C56" s="2">
        <v>68</v>
      </c>
      <c r="D56" s="2">
        <v>28</v>
      </c>
      <c r="E56" s="2">
        <v>2</v>
      </c>
      <c r="F56" s="2">
        <v>0</v>
      </c>
      <c r="G56" s="2">
        <v>0</v>
      </c>
      <c r="H56" s="2">
        <v>0</v>
      </c>
      <c r="I56" s="2">
        <v>2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64</v>
      </c>
      <c r="P56" s="2">
        <v>23</v>
      </c>
      <c r="Q56" s="2">
        <v>0</v>
      </c>
      <c r="R56" s="2">
        <v>0</v>
      </c>
      <c r="S56" s="2">
        <v>0</v>
      </c>
      <c r="T56" s="2">
        <v>3</v>
      </c>
      <c r="U56" s="2">
        <v>0</v>
      </c>
      <c r="V56" s="2">
        <v>0</v>
      </c>
      <c r="W56" s="2">
        <v>0</v>
      </c>
      <c r="X56" s="2">
        <v>0</v>
      </c>
      <c r="Y56" s="2">
        <v>1</v>
      </c>
      <c r="Z56" s="2">
        <v>13</v>
      </c>
      <c r="AA56" s="2">
        <v>9</v>
      </c>
      <c r="AB56" s="25">
        <v>4</v>
      </c>
      <c r="AC56" s="12"/>
    </row>
    <row r="57" spans="1:29" ht="13.5" customHeight="1">
      <c r="A57" s="13" t="s">
        <v>57</v>
      </c>
      <c r="B57" s="1">
        <v>62</v>
      </c>
      <c r="C57" s="2">
        <v>48</v>
      </c>
      <c r="D57" s="2">
        <v>14</v>
      </c>
      <c r="E57" s="2">
        <v>2</v>
      </c>
      <c r="F57" s="2">
        <v>0</v>
      </c>
      <c r="G57" s="2">
        <v>0</v>
      </c>
      <c r="H57" s="2">
        <v>0</v>
      </c>
      <c r="I57" s="2">
        <v>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44</v>
      </c>
      <c r="P57" s="2">
        <v>12</v>
      </c>
      <c r="Q57" s="2">
        <v>0</v>
      </c>
      <c r="R57" s="2">
        <v>0</v>
      </c>
      <c r="S57" s="2">
        <v>0</v>
      </c>
      <c r="T57" s="2">
        <v>2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7</v>
      </c>
      <c r="AA57" s="2">
        <v>4</v>
      </c>
      <c r="AB57" s="25">
        <v>3</v>
      </c>
      <c r="AC57" s="12"/>
    </row>
    <row r="58" spans="1:29" ht="13.5" customHeight="1">
      <c r="A58" s="13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5"/>
      <c r="AC58" s="12"/>
    </row>
    <row r="59" spans="1:29" s="22" customFormat="1" ht="13.5" customHeight="1">
      <c r="A59" s="20" t="s">
        <v>58</v>
      </c>
      <c r="B59" s="28">
        <f>SUM(B60:B61)</f>
        <v>59</v>
      </c>
      <c r="C59" s="29">
        <f aca="true" t="shared" si="4" ref="C59:AB59">SUM(C60:C61)</f>
        <v>51</v>
      </c>
      <c r="D59" s="29">
        <f t="shared" si="4"/>
        <v>8</v>
      </c>
      <c r="E59" s="29">
        <f t="shared" si="4"/>
        <v>1</v>
      </c>
      <c r="F59" s="29">
        <f t="shared" si="4"/>
        <v>0</v>
      </c>
      <c r="G59" s="29">
        <f t="shared" si="4"/>
        <v>0</v>
      </c>
      <c r="H59" s="29">
        <f t="shared" si="4"/>
        <v>0</v>
      </c>
      <c r="I59" s="29">
        <f t="shared" si="4"/>
        <v>2</v>
      </c>
      <c r="J59" s="29">
        <f t="shared" si="4"/>
        <v>0</v>
      </c>
      <c r="K59" s="29">
        <f t="shared" si="4"/>
        <v>0</v>
      </c>
      <c r="L59" s="29">
        <f t="shared" si="4"/>
        <v>0</v>
      </c>
      <c r="M59" s="29">
        <f t="shared" si="4"/>
        <v>0</v>
      </c>
      <c r="N59" s="29">
        <f t="shared" si="4"/>
        <v>0</v>
      </c>
      <c r="O59" s="29">
        <f t="shared" si="4"/>
        <v>43</v>
      </c>
      <c r="P59" s="29">
        <f t="shared" si="4"/>
        <v>6</v>
      </c>
      <c r="Q59" s="29">
        <f t="shared" si="4"/>
        <v>0</v>
      </c>
      <c r="R59" s="29">
        <f t="shared" si="4"/>
        <v>0</v>
      </c>
      <c r="S59" s="29">
        <f t="shared" si="4"/>
        <v>0</v>
      </c>
      <c r="T59" s="29">
        <f t="shared" si="4"/>
        <v>1</v>
      </c>
      <c r="U59" s="29">
        <f t="shared" si="4"/>
        <v>0</v>
      </c>
      <c r="V59" s="29">
        <f t="shared" si="4"/>
        <v>0</v>
      </c>
      <c r="W59" s="29">
        <f t="shared" si="4"/>
        <v>0</v>
      </c>
      <c r="X59" s="29">
        <f t="shared" si="4"/>
        <v>5</v>
      </c>
      <c r="Y59" s="29">
        <f t="shared" si="4"/>
        <v>1</v>
      </c>
      <c r="Z59" s="29">
        <f t="shared" si="4"/>
        <v>15</v>
      </c>
      <c r="AA59" s="29">
        <f t="shared" si="4"/>
        <v>5</v>
      </c>
      <c r="AB59" s="30">
        <f t="shared" si="4"/>
        <v>10</v>
      </c>
      <c r="AC59" s="21"/>
    </row>
    <row r="60" spans="1:29" ht="13.5" customHeight="1">
      <c r="A60" s="13" t="s">
        <v>59</v>
      </c>
      <c r="B60" s="1">
        <v>59</v>
      </c>
      <c r="C60" s="2">
        <v>51</v>
      </c>
      <c r="D60" s="2">
        <v>8</v>
      </c>
      <c r="E60" s="2">
        <v>1</v>
      </c>
      <c r="F60" s="2">
        <v>0</v>
      </c>
      <c r="G60" s="2">
        <v>0</v>
      </c>
      <c r="H60" s="2">
        <v>0</v>
      </c>
      <c r="I60" s="2">
        <v>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43</v>
      </c>
      <c r="P60" s="2">
        <v>6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0</v>
      </c>
      <c r="X60" s="2">
        <v>5</v>
      </c>
      <c r="Y60" s="2">
        <v>1</v>
      </c>
      <c r="Z60" s="2">
        <v>15</v>
      </c>
      <c r="AA60" s="2">
        <v>5</v>
      </c>
      <c r="AB60" s="25">
        <v>10</v>
      </c>
      <c r="AC60" s="12"/>
    </row>
    <row r="61" spans="1:29" ht="13.5" customHeight="1">
      <c r="A61" s="13" t="s">
        <v>60</v>
      </c>
      <c r="B61" s="1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5">
        <v>0</v>
      </c>
      <c r="AC61" s="12"/>
    </row>
    <row r="62" spans="1:29" ht="13.5" customHeight="1">
      <c r="A62" s="13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5"/>
      <c r="AC62" s="12"/>
    </row>
    <row r="63" spans="1:29" s="22" customFormat="1" ht="13.5" customHeight="1">
      <c r="A63" s="20" t="s">
        <v>61</v>
      </c>
      <c r="B63" s="28">
        <f>SUM(B64:B66)</f>
        <v>35</v>
      </c>
      <c r="C63" s="29">
        <f aca="true" t="shared" si="5" ref="C63:AB63">SUM(C64:C66)</f>
        <v>25</v>
      </c>
      <c r="D63" s="29">
        <f t="shared" si="5"/>
        <v>10</v>
      </c>
      <c r="E63" s="29">
        <f t="shared" si="5"/>
        <v>1</v>
      </c>
      <c r="F63" s="29">
        <f t="shared" si="5"/>
        <v>0</v>
      </c>
      <c r="G63" s="29">
        <f t="shared" si="5"/>
        <v>0</v>
      </c>
      <c r="H63" s="29">
        <f t="shared" si="5"/>
        <v>0</v>
      </c>
      <c r="I63" s="29">
        <f t="shared" si="5"/>
        <v>1</v>
      </c>
      <c r="J63" s="29">
        <f t="shared" si="5"/>
        <v>0</v>
      </c>
      <c r="K63" s="29">
        <f t="shared" si="5"/>
        <v>0</v>
      </c>
      <c r="L63" s="29">
        <f t="shared" si="5"/>
        <v>0</v>
      </c>
      <c r="M63" s="29">
        <f t="shared" si="5"/>
        <v>0</v>
      </c>
      <c r="N63" s="29">
        <f t="shared" si="5"/>
        <v>0</v>
      </c>
      <c r="O63" s="29">
        <f t="shared" si="5"/>
        <v>23</v>
      </c>
      <c r="P63" s="29">
        <f t="shared" si="5"/>
        <v>8</v>
      </c>
      <c r="Q63" s="29">
        <f t="shared" si="5"/>
        <v>0</v>
      </c>
      <c r="R63" s="29">
        <f t="shared" si="5"/>
        <v>0</v>
      </c>
      <c r="S63" s="29">
        <f t="shared" si="5"/>
        <v>0</v>
      </c>
      <c r="T63" s="29">
        <f t="shared" si="5"/>
        <v>1</v>
      </c>
      <c r="U63" s="29">
        <f t="shared" si="5"/>
        <v>0</v>
      </c>
      <c r="V63" s="29">
        <f t="shared" si="5"/>
        <v>0</v>
      </c>
      <c r="W63" s="29">
        <f t="shared" si="5"/>
        <v>0</v>
      </c>
      <c r="X63" s="29">
        <f t="shared" si="5"/>
        <v>0</v>
      </c>
      <c r="Y63" s="29">
        <f t="shared" si="5"/>
        <v>1</v>
      </c>
      <c r="Z63" s="29">
        <f t="shared" si="5"/>
        <v>3</v>
      </c>
      <c r="AA63" s="29">
        <f t="shared" si="5"/>
        <v>2</v>
      </c>
      <c r="AB63" s="30">
        <f t="shared" si="5"/>
        <v>1</v>
      </c>
      <c r="AC63" s="21"/>
    </row>
    <row r="64" spans="1:29" ht="13.5" customHeight="1">
      <c r="A64" s="13" t="s">
        <v>62</v>
      </c>
      <c r="B64" s="1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5">
        <v>0</v>
      </c>
      <c r="AC64" s="12"/>
    </row>
    <row r="65" spans="1:29" ht="13.5" customHeight="1">
      <c r="A65" s="13" t="s">
        <v>63</v>
      </c>
      <c r="B65" s="1">
        <v>35</v>
      </c>
      <c r="C65" s="2">
        <v>25</v>
      </c>
      <c r="D65" s="2">
        <v>10</v>
      </c>
      <c r="E65" s="2">
        <v>1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23</v>
      </c>
      <c r="P65" s="2">
        <v>8</v>
      </c>
      <c r="Q65" s="2">
        <v>0</v>
      </c>
      <c r="R65" s="2">
        <v>0</v>
      </c>
      <c r="S65" s="2">
        <v>0</v>
      </c>
      <c r="T65" s="2">
        <v>1</v>
      </c>
      <c r="U65" s="2">
        <v>0</v>
      </c>
      <c r="V65" s="2">
        <v>0</v>
      </c>
      <c r="W65" s="2">
        <v>0</v>
      </c>
      <c r="X65" s="2">
        <v>0</v>
      </c>
      <c r="Y65" s="2">
        <v>1</v>
      </c>
      <c r="Z65" s="2">
        <v>3</v>
      </c>
      <c r="AA65" s="2">
        <v>2</v>
      </c>
      <c r="AB65" s="25">
        <v>1</v>
      </c>
      <c r="AC65" s="12"/>
    </row>
    <row r="66" spans="1:29" ht="13.5" customHeight="1">
      <c r="A66" s="13" t="s">
        <v>64</v>
      </c>
      <c r="B66" s="1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5">
        <v>0</v>
      </c>
      <c r="AC66" s="12"/>
    </row>
    <row r="67" spans="1:29" ht="13.5" customHeight="1">
      <c r="A67" s="13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5"/>
      <c r="AC67" s="12"/>
    </row>
    <row r="68" spans="1:29" s="22" customFormat="1" ht="13.5" customHeight="1">
      <c r="A68" s="20" t="s">
        <v>65</v>
      </c>
      <c r="B68" s="28">
        <f>SUM(B69:B72)</f>
        <v>116</v>
      </c>
      <c r="C68" s="29">
        <f aca="true" t="shared" si="6" ref="C68:AB68">SUM(C69:C72)</f>
        <v>85</v>
      </c>
      <c r="D68" s="29">
        <f t="shared" si="6"/>
        <v>31</v>
      </c>
      <c r="E68" s="29">
        <f t="shared" si="6"/>
        <v>3</v>
      </c>
      <c r="F68" s="29">
        <f t="shared" si="6"/>
        <v>0</v>
      </c>
      <c r="G68" s="29">
        <f t="shared" si="6"/>
        <v>0</v>
      </c>
      <c r="H68" s="29">
        <f t="shared" si="6"/>
        <v>0</v>
      </c>
      <c r="I68" s="29">
        <f t="shared" si="6"/>
        <v>3</v>
      </c>
      <c r="J68" s="29">
        <f t="shared" si="6"/>
        <v>1</v>
      </c>
      <c r="K68" s="29">
        <f t="shared" si="6"/>
        <v>0</v>
      </c>
      <c r="L68" s="29">
        <f t="shared" si="6"/>
        <v>0</v>
      </c>
      <c r="M68" s="29">
        <f t="shared" si="6"/>
        <v>0</v>
      </c>
      <c r="N68" s="29">
        <f t="shared" si="6"/>
        <v>0</v>
      </c>
      <c r="O68" s="29">
        <f t="shared" si="6"/>
        <v>78</v>
      </c>
      <c r="P68" s="29">
        <f t="shared" si="6"/>
        <v>26</v>
      </c>
      <c r="Q68" s="29">
        <f t="shared" si="6"/>
        <v>0</v>
      </c>
      <c r="R68" s="29">
        <f t="shared" si="6"/>
        <v>0</v>
      </c>
      <c r="S68" s="29">
        <f t="shared" si="6"/>
        <v>0</v>
      </c>
      <c r="T68" s="29">
        <f t="shared" si="6"/>
        <v>3</v>
      </c>
      <c r="U68" s="29">
        <f t="shared" si="6"/>
        <v>0</v>
      </c>
      <c r="V68" s="29">
        <f t="shared" si="6"/>
        <v>0</v>
      </c>
      <c r="W68" s="29">
        <f t="shared" si="6"/>
        <v>0</v>
      </c>
      <c r="X68" s="29">
        <f t="shared" si="6"/>
        <v>1</v>
      </c>
      <c r="Y68" s="29">
        <f t="shared" si="6"/>
        <v>1</v>
      </c>
      <c r="Z68" s="29">
        <f t="shared" si="6"/>
        <v>22</v>
      </c>
      <c r="AA68" s="29">
        <f t="shared" si="6"/>
        <v>14</v>
      </c>
      <c r="AB68" s="30">
        <f t="shared" si="6"/>
        <v>8</v>
      </c>
      <c r="AC68" s="21"/>
    </row>
    <row r="69" spans="1:29" ht="13.5" customHeight="1">
      <c r="A69" s="13" t="s">
        <v>66</v>
      </c>
      <c r="B69" s="1">
        <v>57</v>
      </c>
      <c r="C69" s="2">
        <v>43</v>
      </c>
      <c r="D69" s="2">
        <v>14</v>
      </c>
      <c r="E69" s="2">
        <v>1</v>
      </c>
      <c r="F69" s="2">
        <v>0</v>
      </c>
      <c r="G69" s="2">
        <v>0</v>
      </c>
      <c r="H69" s="2">
        <v>0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39</v>
      </c>
      <c r="P69" s="2">
        <v>12</v>
      </c>
      <c r="Q69" s="2">
        <v>0</v>
      </c>
      <c r="R69" s="2">
        <v>0</v>
      </c>
      <c r="S69" s="2">
        <v>0</v>
      </c>
      <c r="T69" s="2">
        <v>1</v>
      </c>
      <c r="U69" s="2">
        <v>0</v>
      </c>
      <c r="V69" s="2">
        <v>0</v>
      </c>
      <c r="W69" s="2">
        <v>0</v>
      </c>
      <c r="X69" s="2">
        <v>1</v>
      </c>
      <c r="Y69" s="2">
        <v>1</v>
      </c>
      <c r="Z69" s="2">
        <v>14</v>
      </c>
      <c r="AA69" s="2">
        <v>10</v>
      </c>
      <c r="AB69" s="25">
        <v>4</v>
      </c>
      <c r="AC69" s="12"/>
    </row>
    <row r="70" spans="1:29" ht="13.5" customHeight="1">
      <c r="A70" s="13" t="s">
        <v>67</v>
      </c>
      <c r="B70" s="1">
        <v>36</v>
      </c>
      <c r="C70" s="2">
        <v>23</v>
      </c>
      <c r="D70" s="2">
        <v>13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22</v>
      </c>
      <c r="P70" s="2">
        <v>11</v>
      </c>
      <c r="Q70" s="2">
        <v>0</v>
      </c>
      <c r="R70" s="2">
        <v>0</v>
      </c>
      <c r="S70" s="2">
        <v>0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2</v>
      </c>
      <c r="AA70" s="2">
        <v>1</v>
      </c>
      <c r="AB70" s="25">
        <v>1</v>
      </c>
      <c r="AC70" s="12"/>
    </row>
    <row r="71" spans="1:29" ht="13.5" customHeight="1">
      <c r="A71" s="13" t="s">
        <v>68</v>
      </c>
      <c r="B71" s="1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5">
        <v>0</v>
      </c>
      <c r="AC71" s="12"/>
    </row>
    <row r="72" spans="1:29" ht="13.5" customHeight="1">
      <c r="A72" s="13" t="s">
        <v>69</v>
      </c>
      <c r="B72" s="1">
        <v>23</v>
      </c>
      <c r="C72" s="2">
        <v>19</v>
      </c>
      <c r="D72" s="2">
        <v>4</v>
      </c>
      <c r="E72" s="2">
        <v>1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17</v>
      </c>
      <c r="P72" s="2">
        <v>3</v>
      </c>
      <c r="Q72" s="2">
        <v>0</v>
      </c>
      <c r="R72" s="2">
        <v>0</v>
      </c>
      <c r="S72" s="2">
        <v>0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6</v>
      </c>
      <c r="AA72" s="2">
        <v>3</v>
      </c>
      <c r="AB72" s="25">
        <v>3</v>
      </c>
      <c r="AC72" s="12"/>
    </row>
    <row r="73" spans="1:29" ht="13.5" customHeight="1">
      <c r="A73" s="13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5"/>
      <c r="AC73" s="12"/>
    </row>
    <row r="74" spans="1:29" s="22" customFormat="1" ht="13.5" customHeight="1">
      <c r="A74" s="20" t="s">
        <v>70</v>
      </c>
      <c r="B74" s="28">
        <f>SUM(B75:B80)</f>
        <v>37</v>
      </c>
      <c r="C74" s="29">
        <f aca="true" t="shared" si="7" ref="C74:AB74">SUM(C75:C80)</f>
        <v>31</v>
      </c>
      <c r="D74" s="29">
        <f t="shared" si="7"/>
        <v>6</v>
      </c>
      <c r="E74" s="29">
        <f t="shared" si="7"/>
        <v>1</v>
      </c>
      <c r="F74" s="29">
        <f t="shared" si="7"/>
        <v>0</v>
      </c>
      <c r="G74" s="29">
        <f t="shared" si="7"/>
        <v>0</v>
      </c>
      <c r="H74" s="29">
        <f t="shared" si="7"/>
        <v>0</v>
      </c>
      <c r="I74" s="29">
        <f t="shared" si="7"/>
        <v>1</v>
      </c>
      <c r="J74" s="29">
        <f t="shared" si="7"/>
        <v>0</v>
      </c>
      <c r="K74" s="29">
        <f t="shared" si="7"/>
        <v>0</v>
      </c>
      <c r="L74" s="29">
        <f t="shared" si="7"/>
        <v>0</v>
      </c>
      <c r="M74" s="29">
        <f t="shared" si="7"/>
        <v>0</v>
      </c>
      <c r="N74" s="29">
        <f t="shared" si="7"/>
        <v>0</v>
      </c>
      <c r="O74" s="29">
        <f t="shared" si="7"/>
        <v>29</v>
      </c>
      <c r="P74" s="29">
        <f t="shared" si="7"/>
        <v>5</v>
      </c>
      <c r="Q74" s="29">
        <f t="shared" si="7"/>
        <v>0</v>
      </c>
      <c r="R74" s="29">
        <f t="shared" si="7"/>
        <v>0</v>
      </c>
      <c r="S74" s="29">
        <f t="shared" si="7"/>
        <v>0</v>
      </c>
      <c r="T74" s="29">
        <f t="shared" si="7"/>
        <v>1</v>
      </c>
      <c r="U74" s="29">
        <f t="shared" si="7"/>
        <v>0</v>
      </c>
      <c r="V74" s="29">
        <f t="shared" si="7"/>
        <v>0</v>
      </c>
      <c r="W74" s="29">
        <f t="shared" si="7"/>
        <v>0</v>
      </c>
      <c r="X74" s="29">
        <f t="shared" si="7"/>
        <v>0</v>
      </c>
      <c r="Y74" s="29">
        <f t="shared" si="7"/>
        <v>0</v>
      </c>
      <c r="Z74" s="29">
        <f t="shared" si="7"/>
        <v>7</v>
      </c>
      <c r="AA74" s="29">
        <f t="shared" si="7"/>
        <v>2</v>
      </c>
      <c r="AB74" s="30">
        <f t="shared" si="7"/>
        <v>5</v>
      </c>
      <c r="AC74" s="21"/>
    </row>
    <row r="75" spans="1:29" ht="13.5" customHeight="1">
      <c r="A75" s="13" t="s">
        <v>71</v>
      </c>
      <c r="B75" s="1">
        <v>37</v>
      </c>
      <c r="C75" s="2">
        <v>31</v>
      </c>
      <c r="D75" s="2">
        <v>6</v>
      </c>
      <c r="E75" s="2">
        <v>1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29</v>
      </c>
      <c r="P75" s="2">
        <v>5</v>
      </c>
      <c r="Q75" s="2">
        <v>0</v>
      </c>
      <c r="R75" s="2">
        <v>0</v>
      </c>
      <c r="S75" s="2">
        <v>0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7</v>
      </c>
      <c r="AA75" s="2">
        <v>2</v>
      </c>
      <c r="AB75" s="25">
        <v>5</v>
      </c>
      <c r="AC75" s="12"/>
    </row>
    <row r="76" spans="1:29" ht="13.5" customHeight="1">
      <c r="A76" s="13" t="s">
        <v>72</v>
      </c>
      <c r="B76" s="1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5">
        <v>0</v>
      </c>
      <c r="AC76" s="12"/>
    </row>
    <row r="77" spans="1:29" ht="13.5" customHeight="1">
      <c r="A77" s="13" t="s">
        <v>73</v>
      </c>
      <c r="B77" s="1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5">
        <v>0</v>
      </c>
      <c r="AC77" s="12"/>
    </row>
    <row r="78" spans="1:29" ht="13.5" customHeight="1">
      <c r="A78" s="13" t="s">
        <v>74</v>
      </c>
      <c r="B78" s="1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5">
        <v>0</v>
      </c>
      <c r="AC78" s="12"/>
    </row>
    <row r="79" spans="1:29" ht="13.5" customHeight="1">
      <c r="A79" s="13" t="s">
        <v>75</v>
      </c>
      <c r="B79" s="1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5">
        <v>0</v>
      </c>
      <c r="AC79" s="12"/>
    </row>
    <row r="80" spans="1:29" ht="13.5" customHeight="1">
      <c r="A80" s="13" t="s">
        <v>76</v>
      </c>
      <c r="B80" s="1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5">
        <v>0</v>
      </c>
      <c r="AC80" s="12"/>
    </row>
    <row r="81" spans="1:29" ht="13.5" customHeight="1">
      <c r="A81" s="13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5"/>
      <c r="AC81" s="12"/>
    </row>
    <row r="82" spans="1:29" s="22" customFormat="1" ht="13.5" customHeight="1">
      <c r="A82" s="20" t="s">
        <v>77</v>
      </c>
      <c r="B82" s="28">
        <f>SUM(B83:B84)</f>
        <v>35</v>
      </c>
      <c r="C82" s="29">
        <f aca="true" t="shared" si="8" ref="C82:AB82">SUM(C83:C84)</f>
        <v>28</v>
      </c>
      <c r="D82" s="29">
        <f t="shared" si="8"/>
        <v>7</v>
      </c>
      <c r="E82" s="29">
        <f t="shared" si="8"/>
        <v>1</v>
      </c>
      <c r="F82" s="29">
        <f t="shared" si="8"/>
        <v>0</v>
      </c>
      <c r="G82" s="29">
        <f t="shared" si="8"/>
        <v>0</v>
      </c>
      <c r="H82" s="29">
        <f t="shared" si="8"/>
        <v>0</v>
      </c>
      <c r="I82" s="29">
        <f t="shared" si="8"/>
        <v>1</v>
      </c>
      <c r="J82" s="29">
        <f t="shared" si="8"/>
        <v>0</v>
      </c>
      <c r="K82" s="29">
        <f t="shared" si="8"/>
        <v>0</v>
      </c>
      <c r="L82" s="29">
        <f t="shared" si="8"/>
        <v>0</v>
      </c>
      <c r="M82" s="29">
        <f t="shared" si="8"/>
        <v>0</v>
      </c>
      <c r="N82" s="29">
        <f t="shared" si="8"/>
        <v>0</v>
      </c>
      <c r="O82" s="29">
        <f t="shared" si="8"/>
        <v>26</v>
      </c>
      <c r="P82" s="29">
        <f t="shared" si="8"/>
        <v>6</v>
      </c>
      <c r="Q82" s="29">
        <f t="shared" si="8"/>
        <v>0</v>
      </c>
      <c r="R82" s="29">
        <f t="shared" si="8"/>
        <v>0</v>
      </c>
      <c r="S82" s="29">
        <f t="shared" si="8"/>
        <v>0</v>
      </c>
      <c r="T82" s="29">
        <f t="shared" si="8"/>
        <v>1</v>
      </c>
      <c r="U82" s="29">
        <f t="shared" si="8"/>
        <v>0</v>
      </c>
      <c r="V82" s="29">
        <f t="shared" si="8"/>
        <v>0</v>
      </c>
      <c r="W82" s="29">
        <f t="shared" si="8"/>
        <v>0</v>
      </c>
      <c r="X82" s="29">
        <f t="shared" si="8"/>
        <v>0</v>
      </c>
      <c r="Y82" s="29">
        <f t="shared" si="8"/>
        <v>0</v>
      </c>
      <c r="Z82" s="29">
        <f t="shared" si="8"/>
        <v>1</v>
      </c>
      <c r="AA82" s="29">
        <f t="shared" si="8"/>
        <v>0</v>
      </c>
      <c r="AB82" s="30">
        <f t="shared" si="8"/>
        <v>1</v>
      </c>
      <c r="AC82" s="21"/>
    </row>
    <row r="83" spans="1:29" ht="13.5" customHeight="1">
      <c r="A83" s="13" t="s">
        <v>78</v>
      </c>
      <c r="B83" s="1">
        <v>35</v>
      </c>
      <c r="C83" s="2">
        <v>28</v>
      </c>
      <c r="D83" s="2">
        <v>7</v>
      </c>
      <c r="E83" s="2">
        <v>1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26</v>
      </c>
      <c r="P83" s="2">
        <v>6</v>
      </c>
      <c r="Q83" s="2">
        <v>0</v>
      </c>
      <c r="R83" s="2">
        <v>0</v>
      </c>
      <c r="S83" s="2">
        <v>0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1</v>
      </c>
      <c r="AA83" s="2">
        <v>0</v>
      </c>
      <c r="AB83" s="25">
        <v>1</v>
      </c>
      <c r="AC83" s="12"/>
    </row>
    <row r="84" spans="1:29" ht="13.5" customHeight="1">
      <c r="A84" s="13" t="s">
        <v>79</v>
      </c>
      <c r="B84" s="1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5">
        <v>0</v>
      </c>
      <c r="AC84" s="12"/>
    </row>
    <row r="85" spans="1:29" ht="13.5" customHeight="1">
      <c r="A85" s="13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5"/>
      <c r="AC85" s="12"/>
    </row>
    <row r="86" spans="1:29" s="22" customFormat="1" ht="13.5" customHeight="1">
      <c r="A86" s="20" t="s">
        <v>80</v>
      </c>
      <c r="B86" s="28">
        <f>SUM(B87)</f>
        <v>0</v>
      </c>
      <c r="C86" s="29">
        <f aca="true" t="shared" si="9" ref="C86:AB86">SUM(C87)</f>
        <v>0</v>
      </c>
      <c r="D86" s="29">
        <f t="shared" si="9"/>
        <v>0</v>
      </c>
      <c r="E86" s="29">
        <f t="shared" si="9"/>
        <v>0</v>
      </c>
      <c r="F86" s="29">
        <f t="shared" si="9"/>
        <v>0</v>
      </c>
      <c r="G86" s="29">
        <f t="shared" si="9"/>
        <v>0</v>
      </c>
      <c r="H86" s="29">
        <f t="shared" si="9"/>
        <v>0</v>
      </c>
      <c r="I86" s="29">
        <f t="shared" si="9"/>
        <v>0</v>
      </c>
      <c r="J86" s="29">
        <f t="shared" si="9"/>
        <v>0</v>
      </c>
      <c r="K86" s="29">
        <f t="shared" si="9"/>
        <v>0</v>
      </c>
      <c r="L86" s="29">
        <f t="shared" si="9"/>
        <v>0</v>
      </c>
      <c r="M86" s="29">
        <f t="shared" si="9"/>
        <v>0</v>
      </c>
      <c r="N86" s="29">
        <f t="shared" si="9"/>
        <v>0</v>
      </c>
      <c r="O86" s="29">
        <f t="shared" si="9"/>
        <v>0</v>
      </c>
      <c r="P86" s="29">
        <f t="shared" si="9"/>
        <v>0</v>
      </c>
      <c r="Q86" s="29">
        <f t="shared" si="9"/>
        <v>0</v>
      </c>
      <c r="R86" s="29">
        <f t="shared" si="9"/>
        <v>0</v>
      </c>
      <c r="S86" s="29">
        <f t="shared" si="9"/>
        <v>0</v>
      </c>
      <c r="T86" s="29">
        <f t="shared" si="9"/>
        <v>0</v>
      </c>
      <c r="U86" s="29">
        <f t="shared" si="9"/>
        <v>0</v>
      </c>
      <c r="V86" s="29">
        <f t="shared" si="9"/>
        <v>0</v>
      </c>
      <c r="W86" s="29">
        <f t="shared" si="9"/>
        <v>0</v>
      </c>
      <c r="X86" s="29">
        <f t="shared" si="9"/>
        <v>0</v>
      </c>
      <c r="Y86" s="29">
        <f t="shared" si="9"/>
        <v>0</v>
      </c>
      <c r="Z86" s="29">
        <f t="shared" si="9"/>
        <v>0</v>
      </c>
      <c r="AA86" s="29">
        <f t="shared" si="9"/>
        <v>0</v>
      </c>
      <c r="AB86" s="30">
        <f t="shared" si="9"/>
        <v>0</v>
      </c>
      <c r="AC86" s="21"/>
    </row>
    <row r="87" spans="1:29" ht="13.5" customHeight="1">
      <c r="A87" s="18" t="s">
        <v>81</v>
      </c>
      <c r="B87" s="32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4">
        <v>0</v>
      </c>
      <c r="AC87" s="12"/>
    </row>
    <row r="88" spans="1:29" ht="12">
      <c r="A88" s="19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2"/>
    </row>
  </sheetData>
  <mergeCells count="4">
    <mergeCell ref="A2:C2"/>
    <mergeCell ref="B1:AB1"/>
    <mergeCell ref="B3:Y3"/>
    <mergeCell ref="Z3:AB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6" r:id="rId1"/>
  <rowBreaks count="1" manualBreakCount="1">
    <brk id="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2011-10-28T01:14:07Z</cp:lastPrinted>
  <dcterms:created xsi:type="dcterms:W3CDTF">2009-12-21T08:12:53Z</dcterms:created>
  <dcterms:modified xsi:type="dcterms:W3CDTF">2013-01-25T05:14:37Z</dcterms:modified>
  <cp:category/>
  <cp:version/>
  <cp:contentType/>
  <cp:contentStatus/>
</cp:coreProperties>
</file>