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1-4" sheetId="1" r:id="rId1"/>
  </sheets>
  <definedNames>
    <definedName name="_xlnm.Print_Area" localSheetId="0">'31-4'!$A$1:$V$84</definedName>
    <definedName name="_xlnm.Print_Titles" localSheetId="0">'31-4'!$1:$5</definedName>
  </definedNames>
  <calcPr fullCalcOnLoad="1"/>
</workbook>
</file>

<file path=xl/sharedStrings.xml><?xml version="1.0" encoding="utf-8"?>
<sst xmlns="http://schemas.openxmlformats.org/spreadsheetml/2006/main" count="103" uniqueCount="83">
  <si>
    <t>高等学校</t>
  </si>
  <si>
    <t>計</t>
  </si>
  <si>
    <t>本科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</si>
  <si>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</si>
  <si>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</si>
  <si>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</si>
  <si>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</si>
  <si>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</si>
  <si>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</si>
  <si>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</si>
  <si>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</si>
  <si>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</si>
  <si>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</si>
  <si>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</si>
  <si>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</si>
  <si>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</si>
  <si>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</si>
  <si>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</si>
  <si>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</si>
  <si>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</si>
  <si>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</si>
  <si>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</si>
  <si>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</si>
  <si>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</si>
  <si>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</si>
  <si>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</si>
  <si>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</si>
  <si>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</si>
  <si>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</si>
  <si>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</si>
  <si>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</si>
  <si>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</si>
  <si>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</si>
  <si>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</si>
  <si>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</si>
  <si>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</si>
  <si>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</si>
  <si>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</si>
  <si>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</si>
  <si>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</si>
  <si>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</si>
  <si>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</si>
  <si>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</si>
  <si>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</si>
  <si>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</si>
  <si>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</si>
  <si>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</si>
  <si>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</si>
  <si>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</si>
  <si>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</si>
  <si>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</si>
  <si>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</si>
  <si>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</si>
  <si>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</si>
  <si>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</si>
  <si>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</si>
  <si>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</si>
  <si>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</si>
  <si>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</si>
  <si>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</si>
  <si>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</si>
  <si>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</si>
  <si>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</si>
  <si>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</si>
  <si>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</si>
  <si>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</si>
  <si>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</si>
  <si>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</si>
  <si>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</si>
  <si>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</si>
  <si>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</si>
  <si>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</si>
  <si>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</si>
  <si>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</si>
  <si>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</si>
  <si>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</si>
  <si>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</si>
  <si>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4．全日制公立</t>
  </si>
  <si>
    <t>31.学年別生徒数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</si>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</sst>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6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tabSelected="1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"/>
    </sheetView>
  </sheetViews>
  <sheetFormatPr defaultColWidth="10.75390625" defaultRowHeight="12.75"/>
  <cols>
    <col min="1" max="1" width="11.875" style="1" bestFit="1" customWidth="1"/>
    <col min="2" max="16" width="9.875" style="1" bestFit="1" customWidth="1"/>
    <col min="17" max="17" width="5.25390625" style="1" bestFit="1" customWidth="1"/>
    <col min="18" max="18" width="6.875" style="1" bestFit="1" customWidth="1"/>
    <col min="19" max="19" width="5.25390625" style="1" bestFit="1" customWidth="1"/>
    <col min="20" max="20" width="7.00390625" style="1" bestFit="1" customWidth="1"/>
    <col min="21" max="21" width="5.75390625" style="1" bestFit="1" customWidth="1"/>
    <col min="22" max="22" width="6.75390625" style="1" bestFit="1" customWidth="1"/>
    <col min="23" max="16384" width="10.75390625" style="1" customWidth="1"/>
  </cols>
  <sheetData>
    <row r="1" spans="1:22" ht="17.25">
      <c r="A1" s="11" t="s">
        <v>0</v>
      </c>
      <c r="B1" s="18" t="s">
        <v>78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15" customHeight="1">
      <c r="A2" s="45" t="s">
        <v>77</v>
      </c>
      <c r="B2" s="45"/>
      <c r="C2" s="1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" customHeight="1">
      <c r="A3" s="12"/>
      <c r="B3" s="39" t="s">
        <v>1</v>
      </c>
      <c r="C3" s="40"/>
      <c r="D3" s="41"/>
      <c r="E3" s="46" t="s">
        <v>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39" t="s">
        <v>3</v>
      </c>
      <c r="U3" s="40"/>
      <c r="V3" s="41"/>
      <c r="W3" s="9"/>
    </row>
    <row r="4" spans="1:23" ht="15" customHeight="1">
      <c r="A4" s="13" t="s">
        <v>4</v>
      </c>
      <c r="B4" s="42"/>
      <c r="C4" s="43"/>
      <c r="D4" s="44"/>
      <c r="E4" s="20"/>
      <c r="F4" s="21" t="s">
        <v>1</v>
      </c>
      <c r="G4" s="22"/>
      <c r="H4" s="20"/>
      <c r="I4" s="21" t="s">
        <v>5</v>
      </c>
      <c r="J4" s="21"/>
      <c r="K4" s="20"/>
      <c r="L4" s="21" t="s">
        <v>6</v>
      </c>
      <c r="M4" s="21"/>
      <c r="N4" s="20"/>
      <c r="O4" s="21" t="s">
        <v>7</v>
      </c>
      <c r="P4" s="21"/>
      <c r="Q4" s="20"/>
      <c r="R4" s="21" t="s">
        <v>8</v>
      </c>
      <c r="S4" s="21"/>
      <c r="T4" s="42"/>
      <c r="U4" s="43"/>
      <c r="V4" s="44"/>
      <c r="W4" s="37"/>
    </row>
    <row r="5" spans="1:23" ht="15" customHeight="1">
      <c r="A5" s="14"/>
      <c r="B5" s="23" t="s">
        <v>1</v>
      </c>
      <c r="C5" s="23" t="s">
        <v>9</v>
      </c>
      <c r="D5" s="23" t="s">
        <v>10</v>
      </c>
      <c r="E5" s="23" t="s">
        <v>1</v>
      </c>
      <c r="F5" s="23" t="s">
        <v>9</v>
      </c>
      <c r="G5" s="23" t="s">
        <v>10</v>
      </c>
      <c r="H5" s="23" t="s">
        <v>1</v>
      </c>
      <c r="I5" s="23" t="s">
        <v>9</v>
      </c>
      <c r="J5" s="23" t="s">
        <v>10</v>
      </c>
      <c r="K5" s="23" t="s">
        <v>1</v>
      </c>
      <c r="L5" s="23" t="s">
        <v>9</v>
      </c>
      <c r="M5" s="23" t="s">
        <v>10</v>
      </c>
      <c r="N5" s="23" t="s">
        <v>1</v>
      </c>
      <c r="O5" s="23" t="s">
        <v>9</v>
      </c>
      <c r="P5" s="23" t="s">
        <v>10</v>
      </c>
      <c r="Q5" s="23" t="s">
        <v>1</v>
      </c>
      <c r="R5" s="23" t="s">
        <v>9</v>
      </c>
      <c r="S5" s="23" t="s">
        <v>10</v>
      </c>
      <c r="T5" s="23" t="s">
        <v>1</v>
      </c>
      <c r="U5" s="23" t="s">
        <v>9</v>
      </c>
      <c r="V5" s="23" t="s">
        <v>10</v>
      </c>
      <c r="W5" s="37"/>
    </row>
    <row r="6" spans="1:23" ht="15" customHeight="1">
      <c r="A6" s="24" t="s">
        <v>79</v>
      </c>
      <c r="B6" s="28">
        <v>99472</v>
      </c>
      <c r="C6" s="29">
        <v>48836</v>
      </c>
      <c r="D6" s="29">
        <v>50636</v>
      </c>
      <c r="E6" s="29">
        <v>99343</v>
      </c>
      <c r="F6" s="29">
        <v>48816</v>
      </c>
      <c r="G6" s="29">
        <v>50527</v>
      </c>
      <c r="H6" s="29">
        <v>33684</v>
      </c>
      <c r="I6" s="29">
        <v>16674</v>
      </c>
      <c r="J6" s="29">
        <v>17010</v>
      </c>
      <c r="K6" s="29">
        <v>34153</v>
      </c>
      <c r="L6" s="29">
        <v>16672</v>
      </c>
      <c r="M6" s="29">
        <v>17481</v>
      </c>
      <c r="N6" s="29">
        <v>31506</v>
      </c>
      <c r="O6" s="29">
        <v>15470</v>
      </c>
      <c r="P6" s="29">
        <v>16036</v>
      </c>
      <c r="Q6" s="29">
        <v>0</v>
      </c>
      <c r="R6" s="29">
        <v>0</v>
      </c>
      <c r="S6" s="29">
        <v>0</v>
      </c>
      <c r="T6" s="29">
        <v>129</v>
      </c>
      <c r="U6" s="29">
        <v>20</v>
      </c>
      <c r="V6" s="30">
        <v>109</v>
      </c>
      <c r="W6" s="10"/>
    </row>
    <row r="7" spans="1:23" ht="15" customHeight="1">
      <c r="A7" s="8" t="s">
        <v>80</v>
      </c>
      <c r="B7" s="2">
        <f>SUM(B9:B10)</f>
        <v>100852</v>
      </c>
      <c r="C7" s="3">
        <f aca="true" t="shared" si="0" ref="C7:V7">SUM(C9:C10)</f>
        <v>49372</v>
      </c>
      <c r="D7" s="3">
        <f t="shared" si="0"/>
        <v>51480</v>
      </c>
      <c r="E7" s="3">
        <f t="shared" si="0"/>
        <v>100757</v>
      </c>
      <c r="F7" s="3">
        <f t="shared" si="0"/>
        <v>49358</v>
      </c>
      <c r="G7" s="3">
        <f t="shared" si="0"/>
        <v>51399</v>
      </c>
      <c r="H7" s="3">
        <f t="shared" si="0"/>
        <v>34612</v>
      </c>
      <c r="I7" s="3">
        <f t="shared" si="0"/>
        <v>16966</v>
      </c>
      <c r="J7" s="3">
        <f t="shared" si="0"/>
        <v>17646</v>
      </c>
      <c r="K7" s="3">
        <f t="shared" si="0"/>
        <v>32802</v>
      </c>
      <c r="L7" s="3">
        <f t="shared" si="0"/>
        <v>16127</v>
      </c>
      <c r="M7" s="3">
        <f t="shared" si="0"/>
        <v>16675</v>
      </c>
      <c r="N7" s="3">
        <f t="shared" si="0"/>
        <v>33343</v>
      </c>
      <c r="O7" s="3">
        <f t="shared" si="0"/>
        <v>16265</v>
      </c>
      <c r="P7" s="3">
        <f t="shared" si="0"/>
        <v>17078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95</v>
      </c>
      <c r="U7" s="3">
        <f t="shared" si="0"/>
        <v>14</v>
      </c>
      <c r="V7" s="4">
        <f t="shared" si="0"/>
        <v>81</v>
      </c>
      <c r="W7" s="10"/>
    </row>
    <row r="8" spans="1:23" ht="15" customHeight="1">
      <c r="A8" s="15"/>
      <c r="B8" s="6"/>
      <c r="C8" s="5"/>
      <c r="D8" s="5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7"/>
      <c r="W8" s="38"/>
    </row>
    <row r="9" spans="1:23" ht="15" customHeight="1">
      <c r="A9" s="8" t="s">
        <v>11</v>
      </c>
      <c r="B9" s="2">
        <f>SUM(B12,B20:B54)</f>
        <v>98171</v>
      </c>
      <c r="C9" s="3">
        <f aca="true" t="shared" si="1" ref="C9:V9">SUM(C12,C20:C54)</f>
        <v>48042</v>
      </c>
      <c r="D9" s="3">
        <f t="shared" si="1"/>
        <v>50129</v>
      </c>
      <c r="E9" s="3">
        <f t="shared" si="1"/>
        <v>98076</v>
      </c>
      <c r="F9" s="3">
        <f t="shared" si="1"/>
        <v>48028</v>
      </c>
      <c r="G9" s="3">
        <f t="shared" si="1"/>
        <v>50048</v>
      </c>
      <c r="H9" s="3">
        <f t="shared" si="1"/>
        <v>33719</v>
      </c>
      <c r="I9" s="3">
        <f t="shared" si="1"/>
        <v>16527</v>
      </c>
      <c r="J9" s="3">
        <f t="shared" si="1"/>
        <v>17192</v>
      </c>
      <c r="K9" s="3">
        <f t="shared" si="1"/>
        <v>31941</v>
      </c>
      <c r="L9" s="3">
        <f t="shared" si="1"/>
        <v>15696</v>
      </c>
      <c r="M9" s="3">
        <f t="shared" si="1"/>
        <v>16245</v>
      </c>
      <c r="N9" s="3">
        <f t="shared" si="1"/>
        <v>32416</v>
      </c>
      <c r="O9" s="3">
        <f t="shared" si="1"/>
        <v>15805</v>
      </c>
      <c r="P9" s="3">
        <f t="shared" si="1"/>
        <v>16611</v>
      </c>
      <c r="Q9" s="3">
        <f t="shared" si="1"/>
        <v>0</v>
      </c>
      <c r="R9" s="3">
        <f t="shared" si="1"/>
        <v>0</v>
      </c>
      <c r="S9" s="3">
        <f t="shared" si="1"/>
        <v>0</v>
      </c>
      <c r="T9" s="3">
        <f t="shared" si="1"/>
        <v>95</v>
      </c>
      <c r="U9" s="3">
        <f t="shared" si="1"/>
        <v>14</v>
      </c>
      <c r="V9" s="4">
        <f t="shared" si="1"/>
        <v>81</v>
      </c>
      <c r="W9" s="10"/>
    </row>
    <row r="10" spans="1:23" ht="15" customHeight="1">
      <c r="A10" s="8" t="s">
        <v>12</v>
      </c>
      <c r="B10" s="2">
        <f aca="true" t="shared" si="2" ref="B10:V10">SUM(B56,B60,B65,B71,B79,B83)</f>
        <v>2681</v>
      </c>
      <c r="C10" s="3">
        <f t="shared" si="2"/>
        <v>1330</v>
      </c>
      <c r="D10" s="3">
        <f t="shared" si="2"/>
        <v>1351</v>
      </c>
      <c r="E10" s="3">
        <f t="shared" si="2"/>
        <v>2681</v>
      </c>
      <c r="F10" s="3">
        <f t="shared" si="2"/>
        <v>1330</v>
      </c>
      <c r="G10" s="3">
        <f t="shared" si="2"/>
        <v>1351</v>
      </c>
      <c r="H10" s="3">
        <f t="shared" si="2"/>
        <v>893</v>
      </c>
      <c r="I10" s="3">
        <f t="shared" si="2"/>
        <v>439</v>
      </c>
      <c r="J10" s="3">
        <f t="shared" si="2"/>
        <v>454</v>
      </c>
      <c r="K10" s="3">
        <f t="shared" si="2"/>
        <v>861</v>
      </c>
      <c r="L10" s="3">
        <f t="shared" si="2"/>
        <v>431</v>
      </c>
      <c r="M10" s="3">
        <f t="shared" si="2"/>
        <v>430</v>
      </c>
      <c r="N10" s="3">
        <f t="shared" si="2"/>
        <v>927</v>
      </c>
      <c r="O10" s="3">
        <f t="shared" si="2"/>
        <v>460</v>
      </c>
      <c r="P10" s="3">
        <f t="shared" si="2"/>
        <v>467</v>
      </c>
      <c r="Q10" s="3">
        <f t="shared" si="2"/>
        <v>0</v>
      </c>
      <c r="R10" s="3">
        <f t="shared" si="2"/>
        <v>0</v>
      </c>
      <c r="S10" s="3">
        <f t="shared" si="2"/>
        <v>0</v>
      </c>
      <c r="T10" s="3">
        <f t="shared" si="2"/>
        <v>0</v>
      </c>
      <c r="U10" s="3">
        <f t="shared" si="2"/>
        <v>0</v>
      </c>
      <c r="V10" s="4">
        <f t="shared" si="2"/>
        <v>0</v>
      </c>
      <c r="W10" s="10"/>
    </row>
    <row r="11" spans="1:23" ht="15" customHeight="1">
      <c r="A11" s="15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7"/>
      <c r="W11" s="38"/>
    </row>
    <row r="12" spans="1:23" ht="15" customHeight="1">
      <c r="A12" s="8" t="s">
        <v>13</v>
      </c>
      <c r="B12" s="3">
        <f>SUM(B13:B18)</f>
        <v>19930</v>
      </c>
      <c r="C12" s="3">
        <f>SUM(C13:C18)</f>
        <v>9644</v>
      </c>
      <c r="D12" s="3">
        <f aca="true" t="shared" si="3" ref="D12:V12">SUM(D13:D18)</f>
        <v>10286</v>
      </c>
      <c r="E12" s="3">
        <f t="shared" si="3"/>
        <v>19847</v>
      </c>
      <c r="F12" s="3">
        <f t="shared" si="3"/>
        <v>9642</v>
      </c>
      <c r="G12" s="3">
        <f t="shared" si="3"/>
        <v>10205</v>
      </c>
      <c r="H12" s="3">
        <f t="shared" si="3"/>
        <v>6828</v>
      </c>
      <c r="I12" s="3">
        <f t="shared" si="3"/>
        <v>3332</v>
      </c>
      <c r="J12" s="3">
        <f t="shared" si="3"/>
        <v>3496</v>
      </c>
      <c r="K12" s="3">
        <f t="shared" si="3"/>
        <v>6465</v>
      </c>
      <c r="L12" s="3">
        <f t="shared" si="3"/>
        <v>3140</v>
      </c>
      <c r="M12" s="3">
        <f t="shared" si="3"/>
        <v>3325</v>
      </c>
      <c r="N12" s="3">
        <f t="shared" si="3"/>
        <v>6554</v>
      </c>
      <c r="O12" s="3">
        <f t="shared" si="3"/>
        <v>3170</v>
      </c>
      <c r="P12" s="3">
        <f t="shared" si="3"/>
        <v>3384</v>
      </c>
      <c r="Q12" s="3">
        <f t="shared" si="3"/>
        <v>0</v>
      </c>
      <c r="R12" s="3">
        <f t="shared" si="3"/>
        <v>0</v>
      </c>
      <c r="S12" s="3">
        <f t="shared" si="3"/>
        <v>0</v>
      </c>
      <c r="T12" s="3">
        <f t="shared" si="3"/>
        <v>83</v>
      </c>
      <c r="U12" s="3">
        <f t="shared" si="3"/>
        <v>2</v>
      </c>
      <c r="V12" s="4">
        <f t="shared" si="3"/>
        <v>81</v>
      </c>
      <c r="W12" s="10"/>
    </row>
    <row r="13" spans="1:23" ht="15" customHeight="1">
      <c r="A13" s="16" t="s">
        <v>14</v>
      </c>
      <c r="B13" s="3">
        <v>3743</v>
      </c>
      <c r="C13" s="3">
        <v>2312</v>
      </c>
      <c r="D13" s="3">
        <v>1431</v>
      </c>
      <c r="E13" s="3">
        <v>3743</v>
      </c>
      <c r="F13" s="3">
        <v>2312</v>
      </c>
      <c r="G13" s="3">
        <v>1431</v>
      </c>
      <c r="H13" s="3">
        <v>1263</v>
      </c>
      <c r="I13" s="3">
        <v>773</v>
      </c>
      <c r="J13" s="3">
        <v>490</v>
      </c>
      <c r="K13" s="3">
        <v>1245</v>
      </c>
      <c r="L13" s="3">
        <v>766</v>
      </c>
      <c r="M13" s="3">
        <v>479</v>
      </c>
      <c r="N13" s="3">
        <v>1235</v>
      </c>
      <c r="O13" s="3">
        <v>773</v>
      </c>
      <c r="P13" s="3">
        <v>462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4">
        <v>0</v>
      </c>
      <c r="W13" s="10"/>
    </row>
    <row r="14" spans="1:23" ht="15" customHeight="1">
      <c r="A14" s="16" t="s">
        <v>15</v>
      </c>
      <c r="B14" s="3">
        <v>1760</v>
      </c>
      <c r="C14" s="3">
        <v>831</v>
      </c>
      <c r="D14" s="3">
        <v>929</v>
      </c>
      <c r="E14" s="3">
        <v>1760</v>
      </c>
      <c r="F14" s="3">
        <v>831</v>
      </c>
      <c r="G14" s="3">
        <v>929</v>
      </c>
      <c r="H14" s="3">
        <v>608</v>
      </c>
      <c r="I14" s="3">
        <v>296</v>
      </c>
      <c r="J14" s="3">
        <v>312</v>
      </c>
      <c r="K14" s="3">
        <v>585</v>
      </c>
      <c r="L14" s="3">
        <v>275</v>
      </c>
      <c r="M14" s="3">
        <v>310</v>
      </c>
      <c r="N14" s="3">
        <v>567</v>
      </c>
      <c r="O14" s="3">
        <v>260</v>
      </c>
      <c r="P14" s="3">
        <v>307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4">
        <v>0</v>
      </c>
      <c r="W14" s="10"/>
    </row>
    <row r="15" spans="1:23" ht="15" customHeight="1">
      <c r="A15" s="16" t="s">
        <v>16</v>
      </c>
      <c r="B15" s="3">
        <v>4641</v>
      </c>
      <c r="C15" s="3">
        <v>2118</v>
      </c>
      <c r="D15" s="3">
        <v>2523</v>
      </c>
      <c r="E15" s="3">
        <v>4641</v>
      </c>
      <c r="F15" s="3">
        <v>2118</v>
      </c>
      <c r="G15" s="3">
        <v>2523</v>
      </c>
      <c r="H15" s="3">
        <v>1625</v>
      </c>
      <c r="I15" s="3">
        <v>747</v>
      </c>
      <c r="J15" s="3">
        <v>878</v>
      </c>
      <c r="K15" s="3">
        <v>1479</v>
      </c>
      <c r="L15" s="3">
        <v>658</v>
      </c>
      <c r="M15" s="3">
        <v>821</v>
      </c>
      <c r="N15" s="3">
        <v>1537</v>
      </c>
      <c r="O15" s="3">
        <v>713</v>
      </c>
      <c r="P15" s="3">
        <v>824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4">
        <v>0</v>
      </c>
      <c r="W15" s="10"/>
    </row>
    <row r="16" spans="1:23" ht="15" customHeight="1">
      <c r="A16" s="16" t="s">
        <v>17</v>
      </c>
      <c r="B16" s="3">
        <v>2477</v>
      </c>
      <c r="C16" s="3">
        <v>1129</v>
      </c>
      <c r="D16" s="3">
        <v>1348</v>
      </c>
      <c r="E16" s="3">
        <v>2477</v>
      </c>
      <c r="F16" s="3">
        <v>1129</v>
      </c>
      <c r="G16" s="3">
        <v>1348</v>
      </c>
      <c r="H16" s="3">
        <v>851</v>
      </c>
      <c r="I16" s="3">
        <v>398</v>
      </c>
      <c r="J16" s="3">
        <v>453</v>
      </c>
      <c r="K16" s="3">
        <v>802</v>
      </c>
      <c r="L16" s="3">
        <v>336</v>
      </c>
      <c r="M16" s="3">
        <v>466</v>
      </c>
      <c r="N16" s="3">
        <v>824</v>
      </c>
      <c r="O16" s="3">
        <v>395</v>
      </c>
      <c r="P16" s="3">
        <v>429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4">
        <v>0</v>
      </c>
      <c r="W16" s="10"/>
    </row>
    <row r="17" spans="1:23" ht="15" customHeight="1">
      <c r="A17" s="16" t="s">
        <v>18</v>
      </c>
      <c r="B17" s="3">
        <v>927</v>
      </c>
      <c r="C17" s="3">
        <v>405</v>
      </c>
      <c r="D17" s="3">
        <v>522</v>
      </c>
      <c r="E17" s="3">
        <v>927</v>
      </c>
      <c r="F17" s="3">
        <v>405</v>
      </c>
      <c r="G17" s="3">
        <v>522</v>
      </c>
      <c r="H17" s="3">
        <v>328</v>
      </c>
      <c r="I17" s="3">
        <v>144</v>
      </c>
      <c r="J17" s="3">
        <v>184</v>
      </c>
      <c r="K17" s="3">
        <v>285</v>
      </c>
      <c r="L17" s="3">
        <v>134</v>
      </c>
      <c r="M17" s="3">
        <v>151</v>
      </c>
      <c r="N17" s="3">
        <v>314</v>
      </c>
      <c r="O17" s="3">
        <v>127</v>
      </c>
      <c r="P17" s="3">
        <v>187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4">
        <v>0</v>
      </c>
      <c r="W17" s="10"/>
    </row>
    <row r="18" spans="1:23" ht="15" customHeight="1">
      <c r="A18" s="16" t="s">
        <v>19</v>
      </c>
      <c r="B18" s="3">
        <v>6382</v>
      </c>
      <c r="C18" s="3">
        <v>2849</v>
      </c>
      <c r="D18" s="3">
        <v>3533</v>
      </c>
      <c r="E18" s="3">
        <v>6299</v>
      </c>
      <c r="F18" s="3">
        <v>2847</v>
      </c>
      <c r="G18" s="3">
        <v>3452</v>
      </c>
      <c r="H18" s="3">
        <v>2153</v>
      </c>
      <c r="I18" s="3">
        <v>974</v>
      </c>
      <c r="J18" s="3">
        <v>1179</v>
      </c>
      <c r="K18" s="3">
        <v>2069</v>
      </c>
      <c r="L18" s="3">
        <v>971</v>
      </c>
      <c r="M18" s="3">
        <v>1098</v>
      </c>
      <c r="N18" s="3">
        <v>2077</v>
      </c>
      <c r="O18" s="3">
        <v>902</v>
      </c>
      <c r="P18" s="3">
        <v>1175</v>
      </c>
      <c r="Q18" s="3">
        <v>0</v>
      </c>
      <c r="R18" s="3">
        <v>0</v>
      </c>
      <c r="S18" s="3">
        <v>0</v>
      </c>
      <c r="T18" s="3">
        <v>83</v>
      </c>
      <c r="U18" s="3">
        <v>2</v>
      </c>
      <c r="V18" s="4">
        <v>81</v>
      </c>
      <c r="W18" s="10"/>
    </row>
    <row r="19" spans="1:23" ht="15" customHeight="1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10"/>
    </row>
    <row r="20" spans="1:23" ht="15" customHeight="1">
      <c r="A20" s="8" t="s">
        <v>20</v>
      </c>
      <c r="B20" s="3">
        <v>2459</v>
      </c>
      <c r="C20" s="3">
        <v>1061</v>
      </c>
      <c r="D20" s="3">
        <v>1398</v>
      </c>
      <c r="E20" s="3">
        <v>2459</v>
      </c>
      <c r="F20" s="3">
        <v>1061</v>
      </c>
      <c r="G20" s="3">
        <v>1398</v>
      </c>
      <c r="H20" s="3">
        <v>818</v>
      </c>
      <c r="I20" s="3">
        <v>361</v>
      </c>
      <c r="J20" s="3">
        <v>457</v>
      </c>
      <c r="K20" s="3">
        <v>816</v>
      </c>
      <c r="L20" s="3">
        <v>356</v>
      </c>
      <c r="M20" s="3">
        <v>460</v>
      </c>
      <c r="N20" s="3">
        <v>825</v>
      </c>
      <c r="O20" s="3">
        <v>344</v>
      </c>
      <c r="P20" s="3">
        <v>481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4">
        <v>0</v>
      </c>
      <c r="W20" s="10"/>
    </row>
    <row r="21" spans="1:23" ht="15" customHeight="1">
      <c r="A21" s="8" t="s">
        <v>21</v>
      </c>
      <c r="B21" s="2">
        <v>6059</v>
      </c>
      <c r="C21" s="3">
        <v>2952</v>
      </c>
      <c r="D21" s="3">
        <v>3107</v>
      </c>
      <c r="E21" s="3">
        <v>6059</v>
      </c>
      <c r="F21" s="3">
        <v>2952</v>
      </c>
      <c r="G21" s="3">
        <v>3107</v>
      </c>
      <c r="H21" s="3">
        <v>2110</v>
      </c>
      <c r="I21" s="3">
        <v>1071</v>
      </c>
      <c r="J21" s="3">
        <v>1039</v>
      </c>
      <c r="K21" s="3">
        <v>1971</v>
      </c>
      <c r="L21" s="3">
        <v>944</v>
      </c>
      <c r="M21" s="3">
        <v>1027</v>
      </c>
      <c r="N21" s="3">
        <v>1978</v>
      </c>
      <c r="O21" s="3">
        <v>937</v>
      </c>
      <c r="P21" s="3">
        <v>1041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4">
        <v>0</v>
      </c>
      <c r="W21" s="10"/>
    </row>
    <row r="22" spans="1:23" ht="15" customHeight="1">
      <c r="A22" s="8" t="s">
        <v>22</v>
      </c>
      <c r="B22" s="2">
        <v>9645</v>
      </c>
      <c r="C22" s="3">
        <v>5079</v>
      </c>
      <c r="D22" s="3">
        <v>4566</v>
      </c>
      <c r="E22" s="3">
        <v>9645</v>
      </c>
      <c r="F22" s="3">
        <v>5079</v>
      </c>
      <c r="G22" s="3">
        <v>4566</v>
      </c>
      <c r="H22" s="3">
        <v>3371</v>
      </c>
      <c r="I22" s="3">
        <v>1750</v>
      </c>
      <c r="J22" s="3">
        <v>1621</v>
      </c>
      <c r="K22" s="3">
        <v>3170</v>
      </c>
      <c r="L22" s="3">
        <v>1688</v>
      </c>
      <c r="M22" s="3">
        <v>1482</v>
      </c>
      <c r="N22" s="3">
        <v>3104</v>
      </c>
      <c r="O22" s="3">
        <v>1641</v>
      </c>
      <c r="P22" s="3">
        <v>1463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4">
        <v>0</v>
      </c>
      <c r="W22" s="10"/>
    </row>
    <row r="23" spans="1:23" ht="15" customHeight="1">
      <c r="A23" s="8" t="s">
        <v>23</v>
      </c>
      <c r="B23" s="2">
        <v>1501</v>
      </c>
      <c r="C23" s="3">
        <v>808</v>
      </c>
      <c r="D23" s="3">
        <v>693</v>
      </c>
      <c r="E23" s="3">
        <v>1489</v>
      </c>
      <c r="F23" s="3">
        <v>796</v>
      </c>
      <c r="G23" s="3">
        <v>693</v>
      </c>
      <c r="H23" s="3">
        <v>479</v>
      </c>
      <c r="I23" s="3">
        <v>269</v>
      </c>
      <c r="J23" s="3">
        <v>210</v>
      </c>
      <c r="K23" s="3">
        <v>467</v>
      </c>
      <c r="L23" s="3">
        <v>253</v>
      </c>
      <c r="M23" s="3">
        <v>214</v>
      </c>
      <c r="N23" s="3">
        <v>543</v>
      </c>
      <c r="O23" s="3">
        <v>274</v>
      </c>
      <c r="P23" s="3">
        <v>269</v>
      </c>
      <c r="Q23" s="3">
        <v>0</v>
      </c>
      <c r="R23" s="3">
        <v>0</v>
      </c>
      <c r="S23" s="3">
        <v>0</v>
      </c>
      <c r="T23" s="3">
        <v>12</v>
      </c>
      <c r="U23" s="3">
        <v>12</v>
      </c>
      <c r="V23" s="4">
        <v>0</v>
      </c>
      <c r="W23" s="10"/>
    </row>
    <row r="24" spans="1:23" ht="15" customHeight="1">
      <c r="A24" s="8" t="s">
        <v>24</v>
      </c>
      <c r="B24" s="2">
        <v>1491</v>
      </c>
      <c r="C24" s="3">
        <v>495</v>
      </c>
      <c r="D24" s="3">
        <v>996</v>
      </c>
      <c r="E24" s="3">
        <v>1491</v>
      </c>
      <c r="F24" s="3">
        <v>495</v>
      </c>
      <c r="G24" s="3">
        <v>996</v>
      </c>
      <c r="H24" s="3">
        <v>486</v>
      </c>
      <c r="I24" s="3">
        <v>169</v>
      </c>
      <c r="J24" s="3">
        <v>317</v>
      </c>
      <c r="K24" s="3">
        <v>486</v>
      </c>
      <c r="L24" s="3">
        <v>163</v>
      </c>
      <c r="M24" s="3">
        <v>323</v>
      </c>
      <c r="N24" s="3">
        <v>519</v>
      </c>
      <c r="O24" s="3">
        <v>163</v>
      </c>
      <c r="P24" s="3">
        <v>356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4">
        <v>0</v>
      </c>
      <c r="W24" s="10"/>
    </row>
    <row r="25" spans="1:23" ht="15" customHeight="1">
      <c r="A25" s="8" t="s">
        <v>25</v>
      </c>
      <c r="B25" s="2">
        <v>6561</v>
      </c>
      <c r="C25" s="3">
        <v>2706</v>
      </c>
      <c r="D25" s="3">
        <v>3855</v>
      </c>
      <c r="E25" s="3">
        <v>6561</v>
      </c>
      <c r="F25" s="3">
        <v>2706</v>
      </c>
      <c r="G25" s="3">
        <v>3855</v>
      </c>
      <c r="H25" s="3">
        <v>2246</v>
      </c>
      <c r="I25" s="3">
        <v>943</v>
      </c>
      <c r="J25" s="3">
        <v>1303</v>
      </c>
      <c r="K25" s="3">
        <v>2161</v>
      </c>
      <c r="L25" s="3">
        <v>907</v>
      </c>
      <c r="M25" s="3">
        <v>1254</v>
      </c>
      <c r="N25" s="3">
        <v>2154</v>
      </c>
      <c r="O25" s="3">
        <v>856</v>
      </c>
      <c r="P25" s="3">
        <v>1298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4">
        <v>0</v>
      </c>
      <c r="W25" s="10"/>
    </row>
    <row r="26" spans="1:23" ht="15" customHeight="1">
      <c r="A26" s="8" t="s">
        <v>26</v>
      </c>
      <c r="B26" s="2">
        <v>1594</v>
      </c>
      <c r="C26" s="3">
        <v>885</v>
      </c>
      <c r="D26" s="3">
        <v>709</v>
      </c>
      <c r="E26" s="3">
        <v>1594</v>
      </c>
      <c r="F26" s="3">
        <v>885</v>
      </c>
      <c r="G26" s="3">
        <v>709</v>
      </c>
      <c r="H26" s="3">
        <v>571</v>
      </c>
      <c r="I26" s="3">
        <v>310</v>
      </c>
      <c r="J26" s="3">
        <v>261</v>
      </c>
      <c r="K26" s="3">
        <v>542</v>
      </c>
      <c r="L26" s="3">
        <v>296</v>
      </c>
      <c r="M26" s="3">
        <v>246</v>
      </c>
      <c r="N26" s="3">
        <v>481</v>
      </c>
      <c r="O26" s="3">
        <v>279</v>
      </c>
      <c r="P26" s="3">
        <v>202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4">
        <v>0</v>
      </c>
      <c r="W26" s="10"/>
    </row>
    <row r="27" spans="1:23" ht="15" customHeight="1">
      <c r="A27" s="8" t="s">
        <v>27</v>
      </c>
      <c r="B27" s="2">
        <v>2415</v>
      </c>
      <c r="C27" s="3">
        <v>1400</v>
      </c>
      <c r="D27" s="3">
        <v>1015</v>
      </c>
      <c r="E27" s="3">
        <v>2415</v>
      </c>
      <c r="F27" s="3">
        <v>1400</v>
      </c>
      <c r="G27" s="3">
        <v>1015</v>
      </c>
      <c r="H27" s="3">
        <v>774</v>
      </c>
      <c r="I27" s="3">
        <v>458</v>
      </c>
      <c r="J27" s="3">
        <v>316</v>
      </c>
      <c r="K27" s="3">
        <v>810</v>
      </c>
      <c r="L27" s="3">
        <v>467</v>
      </c>
      <c r="M27" s="3">
        <v>343</v>
      </c>
      <c r="N27" s="3">
        <v>831</v>
      </c>
      <c r="O27" s="3">
        <v>475</v>
      </c>
      <c r="P27" s="3">
        <v>356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4">
        <v>0</v>
      </c>
      <c r="W27" s="10"/>
    </row>
    <row r="28" spans="1:23" ht="15" customHeight="1">
      <c r="A28" s="8" t="s">
        <v>28</v>
      </c>
      <c r="B28" s="2">
        <v>2871</v>
      </c>
      <c r="C28" s="3">
        <v>1418</v>
      </c>
      <c r="D28" s="3">
        <v>1453</v>
      </c>
      <c r="E28" s="3">
        <v>2871</v>
      </c>
      <c r="F28" s="3">
        <v>1418</v>
      </c>
      <c r="G28" s="3">
        <v>1453</v>
      </c>
      <c r="H28" s="3">
        <v>1023</v>
      </c>
      <c r="I28" s="3">
        <v>493</v>
      </c>
      <c r="J28" s="3">
        <v>530</v>
      </c>
      <c r="K28" s="3">
        <v>910</v>
      </c>
      <c r="L28" s="3">
        <v>455</v>
      </c>
      <c r="M28" s="3">
        <v>455</v>
      </c>
      <c r="N28" s="3">
        <v>938</v>
      </c>
      <c r="O28" s="3">
        <v>470</v>
      </c>
      <c r="P28" s="3">
        <v>468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4">
        <v>0</v>
      </c>
      <c r="W28" s="10"/>
    </row>
    <row r="29" spans="1:23" ht="15" customHeight="1">
      <c r="A29" s="8" t="s">
        <v>29</v>
      </c>
      <c r="B29" s="2">
        <v>3090</v>
      </c>
      <c r="C29" s="3">
        <v>1324</v>
      </c>
      <c r="D29" s="3">
        <v>1766</v>
      </c>
      <c r="E29" s="3">
        <v>3090</v>
      </c>
      <c r="F29" s="3">
        <v>1324</v>
      </c>
      <c r="G29" s="3">
        <v>1766</v>
      </c>
      <c r="H29" s="3">
        <v>1059</v>
      </c>
      <c r="I29" s="3">
        <v>442</v>
      </c>
      <c r="J29" s="3">
        <v>617</v>
      </c>
      <c r="K29" s="3">
        <v>997</v>
      </c>
      <c r="L29" s="3">
        <v>414</v>
      </c>
      <c r="M29" s="3">
        <v>583</v>
      </c>
      <c r="N29" s="3">
        <v>1034</v>
      </c>
      <c r="O29" s="3">
        <v>468</v>
      </c>
      <c r="P29" s="3">
        <v>566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4">
        <v>0</v>
      </c>
      <c r="W29" s="10"/>
    </row>
    <row r="30" spans="1:23" ht="15" customHeight="1">
      <c r="A30" s="8" t="s">
        <v>30</v>
      </c>
      <c r="B30" s="2">
        <v>1409</v>
      </c>
      <c r="C30" s="3">
        <v>651</v>
      </c>
      <c r="D30" s="3">
        <v>758</v>
      </c>
      <c r="E30" s="3">
        <v>1409</v>
      </c>
      <c r="F30" s="3">
        <v>651</v>
      </c>
      <c r="G30" s="3">
        <v>758</v>
      </c>
      <c r="H30" s="3">
        <v>488</v>
      </c>
      <c r="I30" s="3">
        <v>240</v>
      </c>
      <c r="J30" s="3">
        <v>248</v>
      </c>
      <c r="K30" s="3">
        <v>445</v>
      </c>
      <c r="L30" s="3">
        <v>191</v>
      </c>
      <c r="M30" s="3">
        <v>254</v>
      </c>
      <c r="N30" s="3">
        <v>476</v>
      </c>
      <c r="O30" s="3">
        <v>220</v>
      </c>
      <c r="P30" s="3">
        <v>256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4">
        <v>0</v>
      </c>
      <c r="W30" s="10"/>
    </row>
    <row r="31" spans="1:23" ht="15" customHeight="1">
      <c r="A31" s="8" t="s">
        <v>31</v>
      </c>
      <c r="B31" s="2">
        <v>1042</v>
      </c>
      <c r="C31" s="3">
        <v>743</v>
      </c>
      <c r="D31" s="3">
        <v>299</v>
      </c>
      <c r="E31" s="3">
        <v>1042</v>
      </c>
      <c r="F31" s="3">
        <v>743</v>
      </c>
      <c r="G31" s="3">
        <v>299</v>
      </c>
      <c r="H31" s="3">
        <v>365</v>
      </c>
      <c r="I31" s="3">
        <v>256</v>
      </c>
      <c r="J31" s="3">
        <v>109</v>
      </c>
      <c r="K31" s="3">
        <v>340</v>
      </c>
      <c r="L31" s="3">
        <v>247</v>
      </c>
      <c r="M31" s="3">
        <v>93</v>
      </c>
      <c r="N31" s="3">
        <v>337</v>
      </c>
      <c r="O31" s="3">
        <v>240</v>
      </c>
      <c r="P31" s="3">
        <v>97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4">
        <v>0</v>
      </c>
      <c r="W31" s="10"/>
    </row>
    <row r="32" spans="1:23" ht="15" customHeight="1">
      <c r="A32" s="8" t="s">
        <v>32</v>
      </c>
      <c r="B32" s="2">
        <v>3028</v>
      </c>
      <c r="C32" s="3">
        <v>1483</v>
      </c>
      <c r="D32" s="3">
        <v>1545</v>
      </c>
      <c r="E32" s="3">
        <v>3028</v>
      </c>
      <c r="F32" s="3">
        <v>1483</v>
      </c>
      <c r="G32" s="3">
        <v>1545</v>
      </c>
      <c r="H32" s="3">
        <v>1021</v>
      </c>
      <c r="I32" s="3">
        <v>505</v>
      </c>
      <c r="J32" s="3">
        <v>516</v>
      </c>
      <c r="K32" s="3">
        <v>1008</v>
      </c>
      <c r="L32" s="3">
        <v>501</v>
      </c>
      <c r="M32" s="3">
        <v>507</v>
      </c>
      <c r="N32" s="3">
        <v>999</v>
      </c>
      <c r="O32" s="3">
        <v>477</v>
      </c>
      <c r="P32" s="3">
        <v>522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4">
        <v>0</v>
      </c>
      <c r="W32" s="10"/>
    </row>
    <row r="33" spans="1:23" ht="15" customHeight="1">
      <c r="A33" s="8" t="s">
        <v>33</v>
      </c>
      <c r="B33" s="2">
        <v>8210</v>
      </c>
      <c r="C33" s="3">
        <v>4146</v>
      </c>
      <c r="D33" s="3">
        <v>4064</v>
      </c>
      <c r="E33" s="3">
        <v>8210</v>
      </c>
      <c r="F33" s="3">
        <v>4146</v>
      </c>
      <c r="G33" s="3">
        <v>4064</v>
      </c>
      <c r="H33" s="3">
        <v>2808</v>
      </c>
      <c r="I33" s="3">
        <v>1404</v>
      </c>
      <c r="J33" s="3">
        <v>1404</v>
      </c>
      <c r="K33" s="3">
        <v>2673</v>
      </c>
      <c r="L33" s="3">
        <v>1360</v>
      </c>
      <c r="M33" s="3">
        <v>1313</v>
      </c>
      <c r="N33" s="3">
        <v>2729</v>
      </c>
      <c r="O33" s="3">
        <v>1382</v>
      </c>
      <c r="P33" s="3">
        <v>1347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4">
        <v>0</v>
      </c>
      <c r="W33" s="10"/>
    </row>
    <row r="34" spans="1:23" ht="15" customHeight="1">
      <c r="A34" s="8" t="s">
        <v>34</v>
      </c>
      <c r="B34" s="2">
        <v>184</v>
      </c>
      <c r="C34" s="3">
        <v>97</v>
      </c>
      <c r="D34" s="3">
        <v>87</v>
      </c>
      <c r="E34" s="3">
        <v>184</v>
      </c>
      <c r="F34" s="3">
        <v>97</v>
      </c>
      <c r="G34" s="3">
        <v>87</v>
      </c>
      <c r="H34" s="3">
        <v>76</v>
      </c>
      <c r="I34" s="3">
        <v>43</v>
      </c>
      <c r="J34" s="3">
        <v>33</v>
      </c>
      <c r="K34" s="3">
        <v>50</v>
      </c>
      <c r="L34" s="3">
        <v>25</v>
      </c>
      <c r="M34" s="3">
        <v>25</v>
      </c>
      <c r="N34" s="3">
        <v>58</v>
      </c>
      <c r="O34" s="3">
        <v>29</v>
      </c>
      <c r="P34" s="3">
        <v>29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4">
        <v>0</v>
      </c>
      <c r="W34" s="10"/>
    </row>
    <row r="35" spans="1:23" ht="15" customHeight="1">
      <c r="A35" s="8" t="s">
        <v>35</v>
      </c>
      <c r="B35" s="2">
        <v>3032</v>
      </c>
      <c r="C35" s="3">
        <v>1507</v>
      </c>
      <c r="D35" s="3">
        <v>1525</v>
      </c>
      <c r="E35" s="3">
        <v>3032</v>
      </c>
      <c r="F35" s="3">
        <v>1507</v>
      </c>
      <c r="G35" s="3">
        <v>1525</v>
      </c>
      <c r="H35" s="3">
        <v>1028</v>
      </c>
      <c r="I35" s="3">
        <v>515</v>
      </c>
      <c r="J35" s="3">
        <v>513</v>
      </c>
      <c r="K35" s="3">
        <v>955</v>
      </c>
      <c r="L35" s="3">
        <v>487</v>
      </c>
      <c r="M35" s="3">
        <v>468</v>
      </c>
      <c r="N35" s="3">
        <v>1049</v>
      </c>
      <c r="O35" s="3">
        <v>505</v>
      </c>
      <c r="P35" s="3">
        <v>544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4">
        <v>0</v>
      </c>
      <c r="W35" s="10"/>
    </row>
    <row r="36" spans="1:23" ht="15" customHeight="1">
      <c r="A36" s="8" t="s">
        <v>36</v>
      </c>
      <c r="B36" s="2">
        <v>2785</v>
      </c>
      <c r="C36" s="3">
        <v>1295</v>
      </c>
      <c r="D36" s="3">
        <v>1490</v>
      </c>
      <c r="E36" s="3">
        <v>2785</v>
      </c>
      <c r="F36" s="3">
        <v>1295</v>
      </c>
      <c r="G36" s="3">
        <v>1490</v>
      </c>
      <c r="H36" s="3">
        <v>966</v>
      </c>
      <c r="I36" s="3">
        <v>437</v>
      </c>
      <c r="J36" s="3">
        <v>529</v>
      </c>
      <c r="K36" s="3">
        <v>886</v>
      </c>
      <c r="L36" s="3">
        <v>419</v>
      </c>
      <c r="M36" s="3">
        <v>467</v>
      </c>
      <c r="N36" s="3">
        <v>933</v>
      </c>
      <c r="O36" s="3">
        <v>439</v>
      </c>
      <c r="P36" s="3">
        <v>494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4">
        <v>0</v>
      </c>
      <c r="W36" s="10"/>
    </row>
    <row r="37" spans="1:23" ht="15" customHeight="1">
      <c r="A37" s="8" t="s">
        <v>37</v>
      </c>
      <c r="B37" s="2">
        <v>2300</v>
      </c>
      <c r="C37" s="3">
        <v>1113</v>
      </c>
      <c r="D37" s="3">
        <v>1187</v>
      </c>
      <c r="E37" s="3">
        <v>2300</v>
      </c>
      <c r="F37" s="3">
        <v>1113</v>
      </c>
      <c r="G37" s="3">
        <v>1187</v>
      </c>
      <c r="H37" s="3">
        <v>815</v>
      </c>
      <c r="I37" s="3">
        <v>388</v>
      </c>
      <c r="J37" s="3">
        <v>427</v>
      </c>
      <c r="K37" s="3">
        <v>752</v>
      </c>
      <c r="L37" s="3">
        <v>375</v>
      </c>
      <c r="M37" s="3">
        <v>377</v>
      </c>
      <c r="N37" s="3">
        <v>733</v>
      </c>
      <c r="O37" s="3">
        <v>350</v>
      </c>
      <c r="P37" s="3">
        <v>383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4">
        <v>0</v>
      </c>
      <c r="W37" s="10"/>
    </row>
    <row r="38" spans="1:23" ht="15" customHeight="1">
      <c r="A38" s="8" t="s">
        <v>38</v>
      </c>
      <c r="B38" s="2">
        <v>1642</v>
      </c>
      <c r="C38" s="3">
        <v>887</v>
      </c>
      <c r="D38" s="3">
        <v>755</v>
      </c>
      <c r="E38" s="3">
        <v>1642</v>
      </c>
      <c r="F38" s="3">
        <v>887</v>
      </c>
      <c r="G38" s="3">
        <v>755</v>
      </c>
      <c r="H38" s="3">
        <v>569</v>
      </c>
      <c r="I38" s="3">
        <v>304</v>
      </c>
      <c r="J38" s="3">
        <v>265</v>
      </c>
      <c r="K38" s="3">
        <v>555</v>
      </c>
      <c r="L38" s="3">
        <v>285</v>
      </c>
      <c r="M38" s="3">
        <v>270</v>
      </c>
      <c r="N38" s="3">
        <v>518</v>
      </c>
      <c r="O38" s="3">
        <v>298</v>
      </c>
      <c r="P38" s="3">
        <v>220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4">
        <v>0</v>
      </c>
      <c r="W38" s="10"/>
    </row>
    <row r="39" spans="1:23" ht="15" customHeight="1">
      <c r="A39" s="8" t="s">
        <v>39</v>
      </c>
      <c r="B39" s="2">
        <v>515</v>
      </c>
      <c r="C39" s="3">
        <v>229</v>
      </c>
      <c r="D39" s="3">
        <v>286</v>
      </c>
      <c r="E39" s="3">
        <v>515</v>
      </c>
      <c r="F39" s="3">
        <v>229</v>
      </c>
      <c r="G39" s="3">
        <v>286</v>
      </c>
      <c r="H39" s="3">
        <v>160</v>
      </c>
      <c r="I39" s="3">
        <v>66</v>
      </c>
      <c r="J39" s="3">
        <v>94</v>
      </c>
      <c r="K39" s="3">
        <v>159</v>
      </c>
      <c r="L39" s="3">
        <v>71</v>
      </c>
      <c r="M39" s="3">
        <v>88</v>
      </c>
      <c r="N39" s="3">
        <v>196</v>
      </c>
      <c r="O39" s="3">
        <v>92</v>
      </c>
      <c r="P39" s="3">
        <v>104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4">
        <v>0</v>
      </c>
      <c r="W39" s="10"/>
    </row>
    <row r="40" spans="1:23" ht="15" customHeight="1">
      <c r="A40" s="8" t="s">
        <v>81</v>
      </c>
      <c r="B40" s="2">
        <v>1675</v>
      </c>
      <c r="C40" s="3">
        <v>808</v>
      </c>
      <c r="D40" s="3">
        <v>867</v>
      </c>
      <c r="E40" s="3">
        <v>1675</v>
      </c>
      <c r="F40" s="3">
        <v>808</v>
      </c>
      <c r="G40" s="3">
        <v>867</v>
      </c>
      <c r="H40" s="3">
        <v>562</v>
      </c>
      <c r="I40" s="3">
        <v>246</v>
      </c>
      <c r="J40" s="3">
        <v>316</v>
      </c>
      <c r="K40" s="3">
        <v>550</v>
      </c>
      <c r="L40" s="3">
        <v>301</v>
      </c>
      <c r="M40" s="3">
        <v>249</v>
      </c>
      <c r="N40" s="3">
        <v>563</v>
      </c>
      <c r="O40" s="3">
        <v>261</v>
      </c>
      <c r="P40" s="3">
        <v>302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4">
        <v>0</v>
      </c>
      <c r="W40" s="10"/>
    </row>
    <row r="41" spans="1:23" ht="15" customHeight="1">
      <c r="A41" s="8" t="s">
        <v>40</v>
      </c>
      <c r="B41" s="2">
        <v>1747</v>
      </c>
      <c r="C41" s="3">
        <v>932</v>
      </c>
      <c r="D41" s="3">
        <v>815</v>
      </c>
      <c r="E41" s="3">
        <v>1747</v>
      </c>
      <c r="F41" s="3">
        <v>932</v>
      </c>
      <c r="G41" s="3">
        <v>815</v>
      </c>
      <c r="H41" s="3">
        <v>629</v>
      </c>
      <c r="I41" s="3">
        <v>336</v>
      </c>
      <c r="J41" s="3">
        <v>293</v>
      </c>
      <c r="K41" s="3">
        <v>542</v>
      </c>
      <c r="L41" s="3">
        <v>297</v>
      </c>
      <c r="M41" s="3">
        <v>245</v>
      </c>
      <c r="N41" s="3">
        <v>576</v>
      </c>
      <c r="O41" s="3">
        <v>299</v>
      </c>
      <c r="P41" s="3">
        <v>277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4">
        <v>0</v>
      </c>
      <c r="W41" s="10"/>
    </row>
    <row r="42" spans="1:23" ht="15" customHeight="1">
      <c r="A42" s="8" t="s">
        <v>41</v>
      </c>
      <c r="B42" s="2">
        <v>1020</v>
      </c>
      <c r="C42" s="3">
        <v>569</v>
      </c>
      <c r="D42" s="3">
        <v>451</v>
      </c>
      <c r="E42" s="3">
        <v>1020</v>
      </c>
      <c r="F42" s="3">
        <v>569</v>
      </c>
      <c r="G42" s="3">
        <v>451</v>
      </c>
      <c r="H42" s="3">
        <v>360</v>
      </c>
      <c r="I42" s="3">
        <v>183</v>
      </c>
      <c r="J42" s="3">
        <v>177</v>
      </c>
      <c r="K42" s="3">
        <v>330</v>
      </c>
      <c r="L42" s="3">
        <v>195</v>
      </c>
      <c r="M42" s="3">
        <v>135</v>
      </c>
      <c r="N42" s="3">
        <v>330</v>
      </c>
      <c r="O42" s="3">
        <v>191</v>
      </c>
      <c r="P42" s="3">
        <v>139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4">
        <v>0</v>
      </c>
      <c r="W42" s="10"/>
    </row>
    <row r="43" spans="1:23" ht="15" customHeight="1">
      <c r="A43" s="8" t="s">
        <v>42</v>
      </c>
      <c r="B43" s="2">
        <v>1036</v>
      </c>
      <c r="C43" s="3">
        <v>536</v>
      </c>
      <c r="D43" s="3">
        <v>500</v>
      </c>
      <c r="E43" s="3">
        <v>1036</v>
      </c>
      <c r="F43" s="3">
        <v>536</v>
      </c>
      <c r="G43" s="3">
        <v>500</v>
      </c>
      <c r="H43" s="3">
        <v>406</v>
      </c>
      <c r="I43" s="3">
        <v>203</v>
      </c>
      <c r="J43" s="3">
        <v>203</v>
      </c>
      <c r="K43" s="3">
        <v>315</v>
      </c>
      <c r="L43" s="3">
        <v>167</v>
      </c>
      <c r="M43" s="3">
        <v>148</v>
      </c>
      <c r="N43" s="3">
        <v>315</v>
      </c>
      <c r="O43" s="3">
        <v>166</v>
      </c>
      <c r="P43" s="3">
        <v>149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4">
        <v>0</v>
      </c>
      <c r="W43" s="10"/>
    </row>
    <row r="44" spans="1:23" ht="15" customHeight="1">
      <c r="A44" s="8" t="s">
        <v>43</v>
      </c>
      <c r="B44" s="2">
        <v>1557</v>
      </c>
      <c r="C44" s="3">
        <v>629</v>
      </c>
      <c r="D44" s="3">
        <v>928</v>
      </c>
      <c r="E44" s="3">
        <v>1557</v>
      </c>
      <c r="F44" s="3">
        <v>629</v>
      </c>
      <c r="G44" s="3">
        <v>928</v>
      </c>
      <c r="H44" s="3">
        <v>569</v>
      </c>
      <c r="I44" s="3">
        <v>225</v>
      </c>
      <c r="J44" s="3">
        <v>344</v>
      </c>
      <c r="K44" s="3">
        <v>509</v>
      </c>
      <c r="L44" s="3">
        <v>207</v>
      </c>
      <c r="M44" s="3">
        <v>302</v>
      </c>
      <c r="N44" s="3">
        <v>479</v>
      </c>
      <c r="O44" s="3">
        <v>197</v>
      </c>
      <c r="P44" s="3">
        <v>282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4">
        <v>0</v>
      </c>
      <c r="W44" s="10"/>
    </row>
    <row r="45" spans="1:23" ht="15" customHeight="1">
      <c r="A45" s="8" t="s">
        <v>82</v>
      </c>
      <c r="B45" s="2">
        <v>934</v>
      </c>
      <c r="C45" s="3">
        <v>447</v>
      </c>
      <c r="D45" s="3">
        <v>487</v>
      </c>
      <c r="E45" s="3">
        <v>934</v>
      </c>
      <c r="F45" s="3">
        <v>447</v>
      </c>
      <c r="G45" s="3">
        <v>487</v>
      </c>
      <c r="H45" s="3">
        <v>327</v>
      </c>
      <c r="I45" s="3">
        <v>158</v>
      </c>
      <c r="J45" s="3">
        <v>169</v>
      </c>
      <c r="K45" s="3">
        <v>286</v>
      </c>
      <c r="L45" s="3">
        <v>129</v>
      </c>
      <c r="M45" s="3">
        <v>157</v>
      </c>
      <c r="N45" s="3">
        <v>321</v>
      </c>
      <c r="O45" s="3">
        <v>160</v>
      </c>
      <c r="P45" s="3">
        <v>161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4">
        <v>0</v>
      </c>
      <c r="W45" s="10"/>
    </row>
    <row r="46" spans="1:23" ht="15" customHeight="1">
      <c r="A46" s="8" t="s">
        <v>44</v>
      </c>
      <c r="B46" s="2">
        <v>657</v>
      </c>
      <c r="C46" s="3">
        <v>365</v>
      </c>
      <c r="D46" s="3">
        <v>292</v>
      </c>
      <c r="E46" s="3">
        <v>657</v>
      </c>
      <c r="F46" s="3">
        <v>365</v>
      </c>
      <c r="G46" s="3">
        <v>292</v>
      </c>
      <c r="H46" s="3">
        <v>245</v>
      </c>
      <c r="I46" s="3">
        <v>134</v>
      </c>
      <c r="J46" s="3">
        <v>111</v>
      </c>
      <c r="K46" s="3">
        <v>197</v>
      </c>
      <c r="L46" s="3">
        <v>110</v>
      </c>
      <c r="M46" s="3">
        <v>87</v>
      </c>
      <c r="N46" s="3">
        <v>215</v>
      </c>
      <c r="O46" s="3">
        <v>121</v>
      </c>
      <c r="P46" s="3">
        <v>94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4">
        <v>0</v>
      </c>
      <c r="W46" s="10"/>
    </row>
    <row r="47" spans="1:23" ht="15" customHeight="1">
      <c r="A47" s="8" t="s">
        <v>45</v>
      </c>
      <c r="B47" s="2">
        <v>475</v>
      </c>
      <c r="C47" s="3">
        <v>246</v>
      </c>
      <c r="D47" s="3">
        <v>229</v>
      </c>
      <c r="E47" s="3">
        <v>475</v>
      </c>
      <c r="F47" s="3">
        <v>246</v>
      </c>
      <c r="G47" s="3">
        <v>229</v>
      </c>
      <c r="H47" s="3">
        <v>163</v>
      </c>
      <c r="I47" s="3">
        <v>82</v>
      </c>
      <c r="J47" s="3">
        <v>81</v>
      </c>
      <c r="K47" s="3">
        <v>158</v>
      </c>
      <c r="L47" s="3">
        <v>84</v>
      </c>
      <c r="M47" s="3">
        <v>74</v>
      </c>
      <c r="N47" s="3">
        <v>154</v>
      </c>
      <c r="O47" s="3">
        <v>80</v>
      </c>
      <c r="P47" s="3">
        <v>74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4">
        <v>0</v>
      </c>
      <c r="W47" s="10"/>
    </row>
    <row r="48" spans="1:23" ht="15" customHeight="1">
      <c r="A48" s="8" t="s">
        <v>46</v>
      </c>
      <c r="B48" s="2">
        <v>620</v>
      </c>
      <c r="C48" s="3">
        <v>303</v>
      </c>
      <c r="D48" s="3">
        <v>317</v>
      </c>
      <c r="E48" s="3">
        <v>620</v>
      </c>
      <c r="F48" s="3">
        <v>303</v>
      </c>
      <c r="G48" s="3">
        <v>317</v>
      </c>
      <c r="H48" s="3">
        <v>201</v>
      </c>
      <c r="I48" s="3">
        <v>118</v>
      </c>
      <c r="J48" s="3">
        <v>83</v>
      </c>
      <c r="K48" s="3">
        <v>197</v>
      </c>
      <c r="L48" s="3">
        <v>82</v>
      </c>
      <c r="M48" s="3">
        <v>115</v>
      </c>
      <c r="N48" s="3">
        <v>222</v>
      </c>
      <c r="O48" s="3">
        <v>103</v>
      </c>
      <c r="P48" s="3">
        <v>119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4">
        <v>0</v>
      </c>
      <c r="W48" s="10"/>
    </row>
    <row r="49" spans="1:23" ht="15" customHeight="1">
      <c r="A49" s="8" t="s">
        <v>47</v>
      </c>
      <c r="B49" s="2">
        <v>769</v>
      </c>
      <c r="C49" s="3">
        <v>382</v>
      </c>
      <c r="D49" s="3">
        <v>387</v>
      </c>
      <c r="E49" s="3">
        <v>769</v>
      </c>
      <c r="F49" s="3">
        <v>382</v>
      </c>
      <c r="G49" s="3">
        <v>387</v>
      </c>
      <c r="H49" s="3">
        <v>245</v>
      </c>
      <c r="I49" s="3">
        <v>114</v>
      </c>
      <c r="J49" s="3">
        <v>131</v>
      </c>
      <c r="K49" s="3">
        <v>242</v>
      </c>
      <c r="L49" s="3">
        <v>115</v>
      </c>
      <c r="M49" s="3">
        <v>127</v>
      </c>
      <c r="N49" s="3">
        <v>282</v>
      </c>
      <c r="O49" s="3">
        <v>153</v>
      </c>
      <c r="P49" s="3">
        <v>129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4">
        <v>0</v>
      </c>
      <c r="W49" s="10"/>
    </row>
    <row r="50" spans="1:23" ht="15" customHeight="1">
      <c r="A50" s="8" t="s">
        <v>48</v>
      </c>
      <c r="B50" s="3">
        <v>471</v>
      </c>
      <c r="C50" s="3">
        <v>250</v>
      </c>
      <c r="D50" s="3">
        <v>221</v>
      </c>
      <c r="E50" s="3">
        <v>471</v>
      </c>
      <c r="F50" s="3">
        <v>250</v>
      </c>
      <c r="G50" s="3">
        <v>221</v>
      </c>
      <c r="H50" s="3">
        <v>163</v>
      </c>
      <c r="I50" s="3">
        <v>97</v>
      </c>
      <c r="J50" s="3">
        <v>66</v>
      </c>
      <c r="K50" s="3">
        <v>156</v>
      </c>
      <c r="L50" s="3">
        <v>77</v>
      </c>
      <c r="M50" s="3">
        <v>79</v>
      </c>
      <c r="N50" s="3">
        <v>152</v>
      </c>
      <c r="O50" s="3">
        <v>76</v>
      </c>
      <c r="P50" s="3">
        <v>76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4">
        <v>0</v>
      </c>
      <c r="W50" s="10"/>
    </row>
    <row r="51" spans="1:23" ht="15" customHeight="1">
      <c r="A51" s="8" t="s">
        <v>49</v>
      </c>
      <c r="B51" s="3">
        <v>970</v>
      </c>
      <c r="C51" s="3">
        <v>475</v>
      </c>
      <c r="D51" s="3">
        <v>495</v>
      </c>
      <c r="E51" s="3">
        <v>970</v>
      </c>
      <c r="F51" s="3">
        <v>475</v>
      </c>
      <c r="G51" s="3">
        <v>495</v>
      </c>
      <c r="H51" s="3">
        <v>327</v>
      </c>
      <c r="I51" s="3">
        <v>163</v>
      </c>
      <c r="J51" s="3">
        <v>164</v>
      </c>
      <c r="K51" s="3">
        <v>321</v>
      </c>
      <c r="L51" s="3">
        <v>154</v>
      </c>
      <c r="M51" s="3">
        <v>167</v>
      </c>
      <c r="N51" s="3">
        <v>322</v>
      </c>
      <c r="O51" s="3">
        <v>158</v>
      </c>
      <c r="P51" s="3">
        <v>164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4">
        <v>0</v>
      </c>
      <c r="W51" s="10"/>
    </row>
    <row r="52" spans="1:23" ht="15" customHeight="1">
      <c r="A52" s="8" t="s">
        <v>50</v>
      </c>
      <c r="B52" s="2">
        <v>2195</v>
      </c>
      <c r="C52" s="3">
        <v>1099</v>
      </c>
      <c r="D52" s="3">
        <v>1096</v>
      </c>
      <c r="E52" s="3">
        <v>2195</v>
      </c>
      <c r="F52" s="3">
        <v>1099</v>
      </c>
      <c r="G52" s="3">
        <v>1096</v>
      </c>
      <c r="H52" s="3">
        <v>711</v>
      </c>
      <c r="I52" s="3">
        <v>359</v>
      </c>
      <c r="J52" s="3">
        <v>352</v>
      </c>
      <c r="K52" s="3">
        <v>737</v>
      </c>
      <c r="L52" s="3">
        <v>368</v>
      </c>
      <c r="M52" s="3">
        <v>369</v>
      </c>
      <c r="N52" s="3">
        <v>747</v>
      </c>
      <c r="O52" s="3">
        <v>372</v>
      </c>
      <c r="P52" s="3">
        <v>375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4">
        <v>0</v>
      </c>
      <c r="W52" s="10"/>
    </row>
    <row r="53" spans="1:23" ht="15" customHeight="1">
      <c r="A53" s="8" t="s">
        <v>51</v>
      </c>
      <c r="B53" s="2">
        <v>1574</v>
      </c>
      <c r="C53" s="3">
        <v>697</v>
      </c>
      <c r="D53" s="3">
        <v>877</v>
      </c>
      <c r="E53" s="3">
        <v>1574</v>
      </c>
      <c r="F53" s="3">
        <v>697</v>
      </c>
      <c r="G53" s="3">
        <v>877</v>
      </c>
      <c r="H53" s="3">
        <v>528</v>
      </c>
      <c r="I53" s="3">
        <v>240</v>
      </c>
      <c r="J53" s="3">
        <v>288</v>
      </c>
      <c r="K53" s="3">
        <v>522</v>
      </c>
      <c r="L53" s="3">
        <v>231</v>
      </c>
      <c r="M53" s="3">
        <v>291</v>
      </c>
      <c r="N53" s="3">
        <v>524</v>
      </c>
      <c r="O53" s="3">
        <v>226</v>
      </c>
      <c r="P53" s="3">
        <v>298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4">
        <v>0</v>
      </c>
      <c r="W53" s="10"/>
    </row>
    <row r="54" spans="1:23" ht="15" customHeight="1">
      <c r="A54" s="8" t="s">
        <v>52</v>
      </c>
      <c r="B54" s="2">
        <v>708</v>
      </c>
      <c r="C54" s="3">
        <v>381</v>
      </c>
      <c r="D54" s="3">
        <v>327</v>
      </c>
      <c r="E54" s="3">
        <v>708</v>
      </c>
      <c r="F54" s="3">
        <v>381</v>
      </c>
      <c r="G54" s="3">
        <v>327</v>
      </c>
      <c r="H54" s="3">
        <v>222</v>
      </c>
      <c r="I54" s="3">
        <v>113</v>
      </c>
      <c r="J54" s="3">
        <v>109</v>
      </c>
      <c r="K54" s="3">
        <v>261</v>
      </c>
      <c r="L54" s="3">
        <v>135</v>
      </c>
      <c r="M54" s="3">
        <v>126</v>
      </c>
      <c r="N54" s="3">
        <v>225</v>
      </c>
      <c r="O54" s="3">
        <v>133</v>
      </c>
      <c r="P54" s="3">
        <v>92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4">
        <v>0</v>
      </c>
      <c r="W54" s="10"/>
    </row>
    <row r="55" spans="1:23" ht="15" customHeight="1">
      <c r="A55" s="8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10"/>
    </row>
    <row r="56" spans="1:23" s="27" customFormat="1" ht="15" customHeight="1">
      <c r="A56" s="25" t="s">
        <v>53</v>
      </c>
      <c r="B56" s="31">
        <f>SUM(B57:B58)</f>
        <v>0</v>
      </c>
      <c r="C56" s="32">
        <f aca="true" t="shared" si="4" ref="C56:V56">SUM(C57:C58)</f>
        <v>0</v>
      </c>
      <c r="D56" s="32">
        <f t="shared" si="4"/>
        <v>0</v>
      </c>
      <c r="E56" s="32">
        <f t="shared" si="4"/>
        <v>0</v>
      </c>
      <c r="F56" s="32">
        <f t="shared" si="4"/>
        <v>0</v>
      </c>
      <c r="G56" s="32">
        <f t="shared" si="4"/>
        <v>0</v>
      </c>
      <c r="H56" s="32">
        <f t="shared" si="4"/>
        <v>0</v>
      </c>
      <c r="I56" s="32">
        <f t="shared" si="4"/>
        <v>0</v>
      </c>
      <c r="J56" s="32">
        <f t="shared" si="4"/>
        <v>0</v>
      </c>
      <c r="K56" s="32">
        <f t="shared" si="4"/>
        <v>0</v>
      </c>
      <c r="L56" s="32">
        <f t="shared" si="4"/>
        <v>0</v>
      </c>
      <c r="M56" s="32">
        <f t="shared" si="4"/>
        <v>0</v>
      </c>
      <c r="N56" s="32">
        <f t="shared" si="4"/>
        <v>0</v>
      </c>
      <c r="O56" s="32">
        <f t="shared" si="4"/>
        <v>0</v>
      </c>
      <c r="P56" s="32">
        <f t="shared" si="4"/>
        <v>0</v>
      </c>
      <c r="Q56" s="32">
        <f t="shared" si="4"/>
        <v>0</v>
      </c>
      <c r="R56" s="32">
        <f t="shared" si="4"/>
        <v>0</v>
      </c>
      <c r="S56" s="32">
        <f t="shared" si="4"/>
        <v>0</v>
      </c>
      <c r="T56" s="32">
        <f t="shared" si="4"/>
        <v>0</v>
      </c>
      <c r="U56" s="32">
        <f t="shared" si="4"/>
        <v>0</v>
      </c>
      <c r="V56" s="33">
        <f t="shared" si="4"/>
        <v>0</v>
      </c>
      <c r="W56" s="26"/>
    </row>
    <row r="57" spans="1:23" ht="15" customHeight="1">
      <c r="A57" s="8" t="s">
        <v>54</v>
      </c>
      <c r="B57" s="2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4">
        <v>0</v>
      </c>
      <c r="W57" s="10"/>
    </row>
    <row r="58" spans="1:23" ht="15" customHeight="1">
      <c r="A58" s="8" t="s">
        <v>55</v>
      </c>
      <c r="B58" s="2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4">
        <v>0</v>
      </c>
      <c r="W58" s="10"/>
    </row>
    <row r="59" spans="1:23" ht="15" customHeight="1">
      <c r="A59" s="8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10"/>
    </row>
    <row r="60" spans="1:23" s="27" customFormat="1" ht="15" customHeight="1">
      <c r="A60" s="25" t="s">
        <v>56</v>
      </c>
      <c r="B60" s="31">
        <f>SUM(B61:B63)</f>
        <v>469</v>
      </c>
      <c r="C60" s="32">
        <f aca="true" t="shared" si="5" ref="C60:V60">SUM(C61:C63)</f>
        <v>260</v>
      </c>
      <c r="D60" s="32">
        <f t="shared" si="5"/>
        <v>209</v>
      </c>
      <c r="E60" s="32">
        <f t="shared" si="5"/>
        <v>469</v>
      </c>
      <c r="F60" s="32">
        <f t="shared" si="5"/>
        <v>260</v>
      </c>
      <c r="G60" s="32">
        <f t="shared" si="5"/>
        <v>209</v>
      </c>
      <c r="H60" s="32">
        <f t="shared" si="5"/>
        <v>163</v>
      </c>
      <c r="I60" s="32">
        <f t="shared" si="5"/>
        <v>96</v>
      </c>
      <c r="J60" s="32">
        <f t="shared" si="5"/>
        <v>67</v>
      </c>
      <c r="K60" s="32">
        <f t="shared" si="5"/>
        <v>157</v>
      </c>
      <c r="L60" s="32">
        <f t="shared" si="5"/>
        <v>77</v>
      </c>
      <c r="M60" s="32">
        <f t="shared" si="5"/>
        <v>80</v>
      </c>
      <c r="N60" s="32">
        <f t="shared" si="5"/>
        <v>149</v>
      </c>
      <c r="O60" s="32">
        <f t="shared" si="5"/>
        <v>87</v>
      </c>
      <c r="P60" s="32">
        <f t="shared" si="5"/>
        <v>62</v>
      </c>
      <c r="Q60" s="32">
        <f t="shared" si="5"/>
        <v>0</v>
      </c>
      <c r="R60" s="32">
        <f t="shared" si="5"/>
        <v>0</v>
      </c>
      <c r="S60" s="32">
        <f t="shared" si="5"/>
        <v>0</v>
      </c>
      <c r="T60" s="32">
        <f t="shared" si="5"/>
        <v>0</v>
      </c>
      <c r="U60" s="32">
        <f t="shared" si="5"/>
        <v>0</v>
      </c>
      <c r="V60" s="33">
        <f t="shared" si="5"/>
        <v>0</v>
      </c>
      <c r="W60" s="26"/>
    </row>
    <row r="61" spans="1:23" ht="15" customHeight="1">
      <c r="A61" s="8" t="s">
        <v>57</v>
      </c>
      <c r="B61" s="2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4">
        <v>0</v>
      </c>
      <c r="W61" s="10"/>
    </row>
    <row r="62" spans="1:23" ht="15" customHeight="1">
      <c r="A62" s="8" t="s">
        <v>58</v>
      </c>
      <c r="B62" s="2">
        <v>469</v>
      </c>
      <c r="C62" s="3">
        <v>260</v>
      </c>
      <c r="D62" s="3">
        <v>209</v>
      </c>
      <c r="E62" s="3">
        <v>469</v>
      </c>
      <c r="F62" s="3">
        <v>260</v>
      </c>
      <c r="G62" s="3">
        <v>209</v>
      </c>
      <c r="H62" s="3">
        <v>163</v>
      </c>
      <c r="I62" s="3">
        <v>96</v>
      </c>
      <c r="J62" s="3">
        <v>67</v>
      </c>
      <c r="K62" s="3">
        <v>157</v>
      </c>
      <c r="L62" s="3">
        <v>77</v>
      </c>
      <c r="M62" s="3">
        <v>80</v>
      </c>
      <c r="N62" s="3">
        <v>149</v>
      </c>
      <c r="O62" s="3">
        <v>87</v>
      </c>
      <c r="P62" s="3">
        <v>62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4">
        <v>0</v>
      </c>
      <c r="W62" s="10"/>
    </row>
    <row r="63" spans="1:23" ht="15" customHeight="1">
      <c r="A63" s="8" t="s">
        <v>59</v>
      </c>
      <c r="B63" s="2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4">
        <v>0</v>
      </c>
      <c r="W63" s="10"/>
    </row>
    <row r="64" spans="1:23" ht="15" customHeight="1">
      <c r="A64" s="8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10"/>
    </row>
    <row r="65" spans="1:23" s="27" customFormat="1" ht="15" customHeight="1">
      <c r="A65" s="25" t="s">
        <v>60</v>
      </c>
      <c r="B65" s="31">
        <f>SUM(B66:B69)</f>
        <v>1221</v>
      </c>
      <c r="C65" s="32">
        <f aca="true" t="shared" si="6" ref="C65:V65">SUM(C66:C69)</f>
        <v>625</v>
      </c>
      <c r="D65" s="32">
        <f t="shared" si="6"/>
        <v>596</v>
      </c>
      <c r="E65" s="32">
        <f t="shared" si="6"/>
        <v>1221</v>
      </c>
      <c r="F65" s="32">
        <f t="shared" si="6"/>
        <v>625</v>
      </c>
      <c r="G65" s="32">
        <f t="shared" si="6"/>
        <v>596</v>
      </c>
      <c r="H65" s="32">
        <f t="shared" si="6"/>
        <v>407</v>
      </c>
      <c r="I65" s="32">
        <f t="shared" si="6"/>
        <v>200</v>
      </c>
      <c r="J65" s="32">
        <f t="shared" si="6"/>
        <v>207</v>
      </c>
      <c r="K65" s="32">
        <f t="shared" si="6"/>
        <v>383</v>
      </c>
      <c r="L65" s="32">
        <f t="shared" si="6"/>
        <v>216</v>
      </c>
      <c r="M65" s="32">
        <f t="shared" si="6"/>
        <v>167</v>
      </c>
      <c r="N65" s="32">
        <f t="shared" si="6"/>
        <v>431</v>
      </c>
      <c r="O65" s="32">
        <f t="shared" si="6"/>
        <v>209</v>
      </c>
      <c r="P65" s="32">
        <f t="shared" si="6"/>
        <v>222</v>
      </c>
      <c r="Q65" s="32">
        <f t="shared" si="6"/>
        <v>0</v>
      </c>
      <c r="R65" s="32">
        <f t="shared" si="6"/>
        <v>0</v>
      </c>
      <c r="S65" s="32">
        <f t="shared" si="6"/>
        <v>0</v>
      </c>
      <c r="T65" s="32">
        <f t="shared" si="6"/>
        <v>0</v>
      </c>
      <c r="U65" s="32">
        <f t="shared" si="6"/>
        <v>0</v>
      </c>
      <c r="V65" s="33">
        <f t="shared" si="6"/>
        <v>0</v>
      </c>
      <c r="W65" s="26"/>
    </row>
    <row r="66" spans="1:23" ht="15" customHeight="1">
      <c r="A66" s="8" t="s">
        <v>61</v>
      </c>
      <c r="B66" s="2">
        <v>715</v>
      </c>
      <c r="C66" s="3">
        <v>338</v>
      </c>
      <c r="D66" s="3">
        <v>377</v>
      </c>
      <c r="E66" s="3">
        <v>715</v>
      </c>
      <c r="F66" s="3">
        <v>338</v>
      </c>
      <c r="G66" s="3">
        <v>377</v>
      </c>
      <c r="H66" s="3">
        <v>243</v>
      </c>
      <c r="I66" s="3">
        <v>117</v>
      </c>
      <c r="J66" s="3">
        <v>126</v>
      </c>
      <c r="K66" s="3">
        <v>230</v>
      </c>
      <c r="L66" s="3">
        <v>119</v>
      </c>
      <c r="M66" s="3">
        <v>111</v>
      </c>
      <c r="N66" s="3">
        <v>242</v>
      </c>
      <c r="O66" s="3">
        <v>102</v>
      </c>
      <c r="P66" s="3">
        <v>140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4">
        <v>0</v>
      </c>
      <c r="W66" s="10"/>
    </row>
    <row r="67" spans="1:23" ht="15" customHeight="1">
      <c r="A67" s="8" t="s">
        <v>62</v>
      </c>
      <c r="B67" s="2">
        <v>506</v>
      </c>
      <c r="C67" s="3">
        <v>287</v>
      </c>
      <c r="D67" s="3">
        <v>219</v>
      </c>
      <c r="E67" s="3">
        <v>506</v>
      </c>
      <c r="F67" s="3">
        <v>287</v>
      </c>
      <c r="G67" s="3">
        <v>219</v>
      </c>
      <c r="H67" s="3">
        <v>164</v>
      </c>
      <c r="I67" s="3">
        <v>83</v>
      </c>
      <c r="J67" s="3">
        <v>81</v>
      </c>
      <c r="K67" s="3">
        <v>153</v>
      </c>
      <c r="L67" s="3">
        <v>97</v>
      </c>
      <c r="M67" s="3">
        <v>56</v>
      </c>
      <c r="N67" s="3">
        <v>189</v>
      </c>
      <c r="O67" s="3">
        <v>107</v>
      </c>
      <c r="P67" s="3">
        <v>82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4">
        <v>0</v>
      </c>
      <c r="W67" s="10"/>
    </row>
    <row r="68" spans="1:23" ht="15" customHeight="1">
      <c r="A68" s="8" t="s">
        <v>63</v>
      </c>
      <c r="B68" s="2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4">
        <v>0</v>
      </c>
      <c r="W68" s="10"/>
    </row>
    <row r="69" spans="1:23" ht="15" customHeight="1">
      <c r="A69" s="8" t="s">
        <v>64</v>
      </c>
      <c r="B69" s="2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4">
        <v>0</v>
      </c>
      <c r="W69" s="10"/>
    </row>
    <row r="70" spans="1:23" ht="15" customHeight="1">
      <c r="A70" s="8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10"/>
    </row>
    <row r="71" spans="1:23" s="27" customFormat="1" ht="15" customHeight="1">
      <c r="A71" s="25" t="s">
        <v>65</v>
      </c>
      <c r="B71" s="31">
        <f>SUM(B72:B77)</f>
        <v>484</v>
      </c>
      <c r="C71" s="32">
        <f aca="true" t="shared" si="7" ref="C71:V71">SUM(C72:C77)</f>
        <v>206</v>
      </c>
      <c r="D71" s="32">
        <f t="shared" si="7"/>
        <v>278</v>
      </c>
      <c r="E71" s="32">
        <f t="shared" si="7"/>
        <v>484</v>
      </c>
      <c r="F71" s="32">
        <f t="shared" si="7"/>
        <v>206</v>
      </c>
      <c r="G71" s="32">
        <f t="shared" si="7"/>
        <v>278</v>
      </c>
      <c r="H71" s="32">
        <f t="shared" si="7"/>
        <v>163</v>
      </c>
      <c r="I71" s="32">
        <f t="shared" si="7"/>
        <v>73</v>
      </c>
      <c r="J71" s="32">
        <f t="shared" si="7"/>
        <v>90</v>
      </c>
      <c r="K71" s="32">
        <f t="shared" si="7"/>
        <v>162</v>
      </c>
      <c r="L71" s="32">
        <f t="shared" si="7"/>
        <v>59</v>
      </c>
      <c r="M71" s="32">
        <f t="shared" si="7"/>
        <v>103</v>
      </c>
      <c r="N71" s="32">
        <f t="shared" si="7"/>
        <v>159</v>
      </c>
      <c r="O71" s="32">
        <f t="shared" si="7"/>
        <v>74</v>
      </c>
      <c r="P71" s="32">
        <f t="shared" si="7"/>
        <v>85</v>
      </c>
      <c r="Q71" s="32">
        <f t="shared" si="7"/>
        <v>0</v>
      </c>
      <c r="R71" s="32">
        <f t="shared" si="7"/>
        <v>0</v>
      </c>
      <c r="S71" s="32">
        <f t="shared" si="7"/>
        <v>0</v>
      </c>
      <c r="T71" s="32">
        <f t="shared" si="7"/>
        <v>0</v>
      </c>
      <c r="U71" s="32">
        <f t="shared" si="7"/>
        <v>0</v>
      </c>
      <c r="V71" s="33">
        <f t="shared" si="7"/>
        <v>0</v>
      </c>
      <c r="W71" s="26"/>
    </row>
    <row r="72" spans="1:23" ht="15" customHeight="1">
      <c r="A72" s="8" t="s">
        <v>66</v>
      </c>
      <c r="B72" s="2">
        <v>484</v>
      </c>
      <c r="C72" s="3">
        <v>206</v>
      </c>
      <c r="D72" s="3">
        <v>278</v>
      </c>
      <c r="E72" s="3">
        <v>484</v>
      </c>
      <c r="F72" s="3">
        <v>206</v>
      </c>
      <c r="G72" s="3">
        <v>278</v>
      </c>
      <c r="H72" s="3">
        <v>163</v>
      </c>
      <c r="I72" s="3">
        <v>73</v>
      </c>
      <c r="J72" s="3">
        <v>90</v>
      </c>
      <c r="K72" s="3">
        <v>162</v>
      </c>
      <c r="L72" s="3">
        <v>59</v>
      </c>
      <c r="M72" s="3">
        <v>103</v>
      </c>
      <c r="N72" s="3">
        <v>159</v>
      </c>
      <c r="O72" s="3">
        <v>74</v>
      </c>
      <c r="P72" s="3">
        <v>85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4">
        <v>0</v>
      </c>
      <c r="W72" s="10"/>
    </row>
    <row r="73" spans="1:23" ht="15" customHeight="1">
      <c r="A73" s="8" t="s">
        <v>67</v>
      </c>
      <c r="B73" s="2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4">
        <v>0</v>
      </c>
      <c r="W73" s="10"/>
    </row>
    <row r="74" spans="1:23" ht="15" customHeight="1">
      <c r="A74" s="8" t="s">
        <v>68</v>
      </c>
      <c r="B74" s="2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4">
        <v>0</v>
      </c>
      <c r="W74" s="10"/>
    </row>
    <row r="75" spans="1:23" ht="15" customHeight="1">
      <c r="A75" s="8" t="s">
        <v>69</v>
      </c>
      <c r="B75" s="2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4">
        <v>0</v>
      </c>
      <c r="W75" s="10"/>
    </row>
    <row r="76" spans="1:23" ht="15" customHeight="1">
      <c r="A76" s="8" t="s">
        <v>70</v>
      </c>
      <c r="B76" s="2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4">
        <v>0</v>
      </c>
      <c r="W76" s="10"/>
    </row>
    <row r="77" spans="1:23" ht="15" customHeight="1">
      <c r="A77" s="8" t="s">
        <v>71</v>
      </c>
      <c r="B77" s="2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4">
        <v>0</v>
      </c>
      <c r="W77" s="10"/>
    </row>
    <row r="78" spans="1:23" ht="15" customHeight="1">
      <c r="A78" s="8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10"/>
    </row>
    <row r="79" spans="1:23" s="27" customFormat="1" ht="15" customHeight="1">
      <c r="A79" s="25" t="s">
        <v>72</v>
      </c>
      <c r="B79" s="31">
        <f>SUM(B80:B81)</f>
        <v>507</v>
      </c>
      <c r="C79" s="32">
        <f aca="true" t="shared" si="8" ref="C79:V79">SUM(C80:C81)</f>
        <v>239</v>
      </c>
      <c r="D79" s="32">
        <f t="shared" si="8"/>
        <v>268</v>
      </c>
      <c r="E79" s="32">
        <f t="shared" si="8"/>
        <v>507</v>
      </c>
      <c r="F79" s="32">
        <f t="shared" si="8"/>
        <v>239</v>
      </c>
      <c r="G79" s="32">
        <f t="shared" si="8"/>
        <v>268</v>
      </c>
      <c r="H79" s="32">
        <f t="shared" si="8"/>
        <v>160</v>
      </c>
      <c r="I79" s="32">
        <f t="shared" si="8"/>
        <v>70</v>
      </c>
      <c r="J79" s="32">
        <f t="shared" si="8"/>
        <v>90</v>
      </c>
      <c r="K79" s="32">
        <f t="shared" si="8"/>
        <v>159</v>
      </c>
      <c r="L79" s="32">
        <f t="shared" si="8"/>
        <v>79</v>
      </c>
      <c r="M79" s="32">
        <f t="shared" si="8"/>
        <v>80</v>
      </c>
      <c r="N79" s="32">
        <f t="shared" si="8"/>
        <v>188</v>
      </c>
      <c r="O79" s="32">
        <f t="shared" si="8"/>
        <v>90</v>
      </c>
      <c r="P79" s="32">
        <f t="shared" si="8"/>
        <v>98</v>
      </c>
      <c r="Q79" s="32">
        <f t="shared" si="8"/>
        <v>0</v>
      </c>
      <c r="R79" s="32">
        <f t="shared" si="8"/>
        <v>0</v>
      </c>
      <c r="S79" s="32">
        <f t="shared" si="8"/>
        <v>0</v>
      </c>
      <c r="T79" s="32">
        <f t="shared" si="8"/>
        <v>0</v>
      </c>
      <c r="U79" s="32">
        <f t="shared" si="8"/>
        <v>0</v>
      </c>
      <c r="V79" s="33">
        <f t="shared" si="8"/>
        <v>0</v>
      </c>
      <c r="W79" s="26"/>
    </row>
    <row r="80" spans="1:23" ht="15" customHeight="1">
      <c r="A80" s="8" t="s">
        <v>73</v>
      </c>
      <c r="B80" s="2">
        <v>507</v>
      </c>
      <c r="C80" s="3">
        <v>239</v>
      </c>
      <c r="D80" s="3">
        <v>268</v>
      </c>
      <c r="E80" s="3">
        <v>507</v>
      </c>
      <c r="F80" s="3">
        <v>239</v>
      </c>
      <c r="G80" s="3">
        <v>268</v>
      </c>
      <c r="H80" s="3">
        <v>160</v>
      </c>
      <c r="I80" s="3">
        <v>70</v>
      </c>
      <c r="J80" s="3">
        <v>90</v>
      </c>
      <c r="K80" s="3">
        <v>159</v>
      </c>
      <c r="L80" s="3">
        <v>79</v>
      </c>
      <c r="M80" s="3">
        <v>80</v>
      </c>
      <c r="N80" s="3">
        <v>188</v>
      </c>
      <c r="O80" s="3">
        <v>90</v>
      </c>
      <c r="P80" s="3">
        <v>98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4">
        <v>0</v>
      </c>
      <c r="W80" s="10"/>
    </row>
    <row r="81" spans="1:23" ht="15" customHeight="1">
      <c r="A81" s="8" t="s">
        <v>74</v>
      </c>
      <c r="B81" s="2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4">
        <v>0</v>
      </c>
      <c r="W81" s="10"/>
    </row>
    <row r="82" spans="1:23" ht="15" customHeight="1">
      <c r="A82" s="8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10"/>
    </row>
    <row r="83" spans="1:23" s="27" customFormat="1" ht="15" customHeight="1">
      <c r="A83" s="25" t="s">
        <v>75</v>
      </c>
      <c r="B83" s="31">
        <f>SUM(B84)</f>
        <v>0</v>
      </c>
      <c r="C83" s="32">
        <f aca="true" t="shared" si="9" ref="C83:V83">SUM(C84)</f>
        <v>0</v>
      </c>
      <c r="D83" s="32">
        <f t="shared" si="9"/>
        <v>0</v>
      </c>
      <c r="E83" s="32">
        <f t="shared" si="9"/>
        <v>0</v>
      </c>
      <c r="F83" s="32">
        <f t="shared" si="9"/>
        <v>0</v>
      </c>
      <c r="G83" s="32">
        <f t="shared" si="9"/>
        <v>0</v>
      </c>
      <c r="H83" s="32">
        <f t="shared" si="9"/>
        <v>0</v>
      </c>
      <c r="I83" s="32">
        <f t="shared" si="9"/>
        <v>0</v>
      </c>
      <c r="J83" s="32">
        <f t="shared" si="9"/>
        <v>0</v>
      </c>
      <c r="K83" s="32">
        <f t="shared" si="9"/>
        <v>0</v>
      </c>
      <c r="L83" s="32">
        <f t="shared" si="9"/>
        <v>0</v>
      </c>
      <c r="M83" s="32">
        <f t="shared" si="9"/>
        <v>0</v>
      </c>
      <c r="N83" s="32">
        <f t="shared" si="9"/>
        <v>0</v>
      </c>
      <c r="O83" s="32">
        <f t="shared" si="9"/>
        <v>0</v>
      </c>
      <c r="P83" s="32">
        <f t="shared" si="9"/>
        <v>0</v>
      </c>
      <c r="Q83" s="32">
        <f t="shared" si="9"/>
        <v>0</v>
      </c>
      <c r="R83" s="32">
        <f t="shared" si="9"/>
        <v>0</v>
      </c>
      <c r="S83" s="32">
        <f t="shared" si="9"/>
        <v>0</v>
      </c>
      <c r="T83" s="32">
        <f t="shared" si="9"/>
        <v>0</v>
      </c>
      <c r="U83" s="32">
        <f t="shared" si="9"/>
        <v>0</v>
      </c>
      <c r="V83" s="33">
        <f t="shared" si="9"/>
        <v>0</v>
      </c>
      <c r="W83" s="26"/>
    </row>
    <row r="84" spans="1:23" ht="15" customHeight="1">
      <c r="A84" s="17" t="s">
        <v>76</v>
      </c>
      <c r="B84" s="34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6">
        <v>0</v>
      </c>
      <c r="W84" s="10"/>
    </row>
  </sheetData>
  <mergeCells count="4">
    <mergeCell ref="B3:D4"/>
    <mergeCell ref="A2:B2"/>
    <mergeCell ref="E3:S3"/>
    <mergeCell ref="T3:V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6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2011-10-27T04:53:52Z</cp:lastPrinted>
  <dcterms:created xsi:type="dcterms:W3CDTF">2009-12-21T08:03:20Z</dcterms:created>
  <dcterms:modified xsi:type="dcterms:W3CDTF">2013-01-25T05:01:40Z</dcterms:modified>
  <cp:category/>
  <cp:version/>
  <cp:contentType/>
  <cp:contentStatus/>
</cp:coreProperties>
</file>