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2-1" sheetId="1" r:id="rId1"/>
  </sheets>
  <definedNames>
    <definedName name="_xlnm.Print_Area" localSheetId="0">'2-1'!$A$1:$S$88</definedName>
    <definedName name="_xlnm.Print_Titles" localSheetId="0">'2-1'!$1:$5</definedName>
  </definedNames>
  <calcPr fullCalcOnLoad="1"/>
</workbook>
</file>

<file path=xl/sharedStrings.xml><?xml version="1.0" encoding="utf-8"?>
<sst xmlns="http://schemas.openxmlformats.org/spreadsheetml/2006/main" count="101" uniqueCount="88">
  <si>
    <t>幼稚園</t>
  </si>
  <si>
    <t>1．計（国立＋公立＋私立）</t>
  </si>
  <si>
    <t>在園者数</t>
  </si>
  <si>
    <t>修了者数</t>
  </si>
  <si>
    <t>区　　分</t>
  </si>
  <si>
    <t>園数</t>
  </si>
  <si>
    <t>学級数</t>
  </si>
  <si>
    <t>認可定員</t>
  </si>
  <si>
    <t>計</t>
  </si>
  <si>
    <t>3歳</t>
  </si>
  <si>
    <t>4歳</t>
  </si>
  <si>
    <t>5歳</t>
  </si>
  <si>
    <t>男</t>
  </si>
  <si>
    <t>女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</si>
  <si>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</si>
  <si>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</si>
  <si>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</si>
  <si>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</si>
  <si>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</si>
  <si>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</si>
  <si>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</si>
  <si>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</si>
  <si>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</si>
  <si>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</si>
  <si>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</si>
  <si>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</si>
  <si>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</si>
  <si>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</si>
  <si>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</si>
  <si>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</si>
  <si>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</si>
  <si>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</si>
  <si>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</si>
  <si>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</si>
  <si>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</si>
  <si>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</si>
  <si>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</si>
  <si>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</si>
  <si>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</si>
  <si>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</si>
  <si>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</si>
  <si>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</si>
  <si>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</si>
  <si>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</si>
  <si>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</si>
  <si>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</si>
  <si>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</si>
  <si>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</si>
  <si>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</si>
  <si>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</si>
  <si>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</si>
  <si>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</si>
  <si>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</si>
  <si>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</si>
  <si>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</si>
  <si>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</si>
  <si>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</si>
  <si>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</si>
  <si>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</si>
  <si>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</si>
  <si>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</si>
  <si>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</si>
  <si>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</si>
  <si>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</si>
  <si>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</si>
  <si>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</si>
  <si>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</si>
  <si>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</si>
  <si>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</si>
  <si>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</si>
  <si>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</si>
  <si>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</si>
  <si>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</si>
  <si>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</si>
  <si>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</si>
  <si>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</si>
  <si>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</si>
  <si>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</si>
  <si>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</si>
  <si>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</si>
  <si>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</si>
  <si>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</si>
  <si>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</si>
  <si>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2.市町村別学級数・在園者数及び修了者数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</si>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</sst>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Continuous"/>
    </xf>
    <xf numFmtId="0" fontId="0" fillId="0" borderId="8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9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4" xfId="0" applyFont="1" applyFill="1" applyBorder="1" applyAlignment="1" applyProtection="1">
      <alignment horizontal="distributed" vertical="center"/>
      <protection hidden="1"/>
    </xf>
    <xf numFmtId="0" fontId="0" fillId="0" borderId="4" xfId="0" applyFont="1" applyFill="1" applyBorder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0" fillId="0" borderId="2" xfId="0" applyNumberFormat="1" applyFont="1" applyFill="1" applyBorder="1" applyAlignment="1" applyProtection="1">
      <alignment horizontal="right" vertical="center"/>
      <protection hidden="1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2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5" xfId="0" applyNumberFormat="1" applyFont="1" applyFill="1" applyBorder="1" applyAlignment="1">
      <alignment horizontal="right" vertical="center"/>
    </xf>
    <xf numFmtId="41" fontId="0" fillId="0" borderId="1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hidden="1"/>
    </xf>
    <xf numFmtId="0" fontId="5" fillId="0" borderId="0" xfId="0" applyFont="1" applyFill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U89"/>
  <sheetViews>
    <sheetView tabSelected="1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0" sqref="A50"/>
    </sheetView>
  </sheetViews>
  <sheetFormatPr defaultColWidth="10.75390625" defaultRowHeight="12.75"/>
  <cols>
    <col min="1" max="1" width="12.00390625" style="1" bestFit="1" customWidth="1"/>
    <col min="2" max="2" width="7.00390625" style="1" bestFit="1" customWidth="1"/>
    <col min="3" max="3" width="8.875" style="1" bestFit="1" customWidth="1"/>
    <col min="4" max="4" width="10.875" style="1" bestFit="1" customWidth="1"/>
    <col min="5" max="5" width="10.25390625" style="1" bestFit="1" customWidth="1"/>
    <col min="6" max="7" width="9.875" style="1" bestFit="1" customWidth="1"/>
    <col min="8" max="8" width="10.75390625" style="1" bestFit="1" customWidth="1"/>
    <col min="9" max="16" width="9.875" style="1" bestFit="1" customWidth="1"/>
    <col min="17" max="19" width="9.875" style="1" customWidth="1"/>
    <col min="20" max="16384" width="10.75390625" style="1" customWidth="1"/>
  </cols>
  <sheetData>
    <row r="1" spans="1:19" ht="17.25">
      <c r="A1" s="13" t="s">
        <v>0</v>
      </c>
      <c r="B1" s="44" t="s">
        <v>83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20" ht="13.5">
      <c r="A2" s="48" t="s">
        <v>1</v>
      </c>
      <c r="B2" s="48"/>
      <c r="C2" s="48"/>
      <c r="D2" s="48"/>
      <c r="E2" s="14"/>
      <c r="F2" s="15"/>
      <c r="G2" s="7"/>
      <c r="H2" s="41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3.5">
      <c r="A3" s="16"/>
      <c r="B3" s="17"/>
      <c r="C3" s="17"/>
      <c r="D3" s="17"/>
      <c r="E3" s="18" t="s">
        <v>2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 t="s">
        <v>3</v>
      </c>
      <c r="R3" s="21"/>
      <c r="S3" s="22"/>
      <c r="T3" s="7"/>
    </row>
    <row r="4" spans="1:20" ht="12">
      <c r="A4" s="23" t="s">
        <v>4</v>
      </c>
      <c r="B4" s="24" t="s">
        <v>5</v>
      </c>
      <c r="C4" s="24" t="s">
        <v>6</v>
      </c>
      <c r="D4" s="24" t="s">
        <v>7</v>
      </c>
      <c r="E4" s="45" t="s">
        <v>8</v>
      </c>
      <c r="F4" s="46"/>
      <c r="G4" s="47"/>
      <c r="H4" s="45" t="s">
        <v>9</v>
      </c>
      <c r="I4" s="46"/>
      <c r="J4" s="47"/>
      <c r="K4" s="45" t="s">
        <v>10</v>
      </c>
      <c r="L4" s="46"/>
      <c r="M4" s="47"/>
      <c r="N4" s="45" t="s">
        <v>11</v>
      </c>
      <c r="O4" s="46"/>
      <c r="P4" s="47"/>
      <c r="Q4" s="16"/>
      <c r="R4" s="16"/>
      <c r="S4" s="16"/>
      <c r="T4" s="42"/>
    </row>
    <row r="5" spans="1:20" ht="12">
      <c r="A5" s="25"/>
      <c r="B5" s="25"/>
      <c r="C5" s="25"/>
      <c r="D5" s="25"/>
      <c r="E5" s="26" t="s">
        <v>8</v>
      </c>
      <c r="F5" s="26" t="s">
        <v>12</v>
      </c>
      <c r="G5" s="26" t="s">
        <v>13</v>
      </c>
      <c r="H5" s="26" t="s">
        <v>8</v>
      </c>
      <c r="I5" s="26" t="s">
        <v>12</v>
      </c>
      <c r="J5" s="27" t="s">
        <v>13</v>
      </c>
      <c r="K5" s="26" t="s">
        <v>8</v>
      </c>
      <c r="L5" s="26" t="s">
        <v>12</v>
      </c>
      <c r="M5" s="27" t="s">
        <v>13</v>
      </c>
      <c r="N5" s="26" t="s">
        <v>8</v>
      </c>
      <c r="O5" s="26" t="s">
        <v>12</v>
      </c>
      <c r="P5" s="27" t="s">
        <v>13</v>
      </c>
      <c r="Q5" s="28" t="s">
        <v>8</v>
      </c>
      <c r="R5" s="28" t="s">
        <v>12</v>
      </c>
      <c r="S5" s="28" t="s">
        <v>13</v>
      </c>
      <c r="T5" s="42"/>
    </row>
    <row r="6" spans="1:20" ht="12">
      <c r="A6" s="6" t="s">
        <v>84</v>
      </c>
      <c r="B6" s="3">
        <v>579</v>
      </c>
      <c r="C6" s="3">
        <v>3673</v>
      </c>
      <c r="D6" s="3">
        <v>128430</v>
      </c>
      <c r="E6" s="3">
        <v>96398</v>
      </c>
      <c r="F6" s="3">
        <v>49093</v>
      </c>
      <c r="G6" s="3">
        <v>47305</v>
      </c>
      <c r="H6" s="3">
        <v>26794</v>
      </c>
      <c r="I6" s="3">
        <v>13601</v>
      </c>
      <c r="J6" s="3">
        <v>13193</v>
      </c>
      <c r="K6" s="3">
        <v>35073</v>
      </c>
      <c r="L6" s="3">
        <v>17917</v>
      </c>
      <c r="M6" s="3">
        <v>17156</v>
      </c>
      <c r="N6" s="3">
        <v>34531</v>
      </c>
      <c r="O6" s="3">
        <v>17575</v>
      </c>
      <c r="P6" s="3">
        <v>16956</v>
      </c>
      <c r="Q6" s="3">
        <v>36384</v>
      </c>
      <c r="R6" s="3">
        <v>18423</v>
      </c>
      <c r="S6" s="4">
        <v>17961</v>
      </c>
      <c r="T6" s="9"/>
    </row>
    <row r="7" spans="1:20" ht="12">
      <c r="A7" s="8" t="s">
        <v>85</v>
      </c>
      <c r="B7" s="3">
        <f>SUM(B13,B14)</f>
        <v>572</v>
      </c>
      <c r="C7" s="3">
        <f aca="true" t="shared" si="0" ref="C7:S7">SUM(C13,C14)</f>
        <v>3649</v>
      </c>
      <c r="D7" s="3">
        <f t="shared" si="0"/>
        <v>127610</v>
      </c>
      <c r="E7" s="3">
        <f t="shared" si="0"/>
        <v>95757</v>
      </c>
      <c r="F7" s="3">
        <f t="shared" si="0"/>
        <v>48665</v>
      </c>
      <c r="G7" s="3">
        <f t="shared" si="0"/>
        <v>47092</v>
      </c>
      <c r="H7" s="3">
        <f t="shared" si="0"/>
        <v>26407</v>
      </c>
      <c r="I7" s="3">
        <f t="shared" si="0"/>
        <v>13440</v>
      </c>
      <c r="J7" s="3">
        <f t="shared" si="0"/>
        <v>12967</v>
      </c>
      <c r="K7" s="3">
        <f t="shared" si="0"/>
        <v>34154</v>
      </c>
      <c r="L7" s="3">
        <f t="shared" si="0"/>
        <v>17287</v>
      </c>
      <c r="M7" s="3">
        <f t="shared" si="0"/>
        <v>16867</v>
      </c>
      <c r="N7" s="3">
        <f t="shared" si="0"/>
        <v>35196</v>
      </c>
      <c r="O7" s="3">
        <f t="shared" si="0"/>
        <v>17938</v>
      </c>
      <c r="P7" s="3">
        <f t="shared" si="0"/>
        <v>17258</v>
      </c>
      <c r="Q7" s="3">
        <f>SUM(Q13,Q14)</f>
        <v>34639</v>
      </c>
      <c r="R7" s="3">
        <f t="shared" si="0"/>
        <v>17596</v>
      </c>
      <c r="S7" s="4">
        <f t="shared" si="0"/>
        <v>17043</v>
      </c>
      <c r="T7" s="9"/>
    </row>
    <row r="8" spans="1:20" ht="12">
      <c r="A8" s="2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33"/>
      <c r="T8" s="43"/>
    </row>
    <row r="9" spans="1:20" ht="12">
      <c r="A9" s="8" t="s">
        <v>14</v>
      </c>
      <c r="B9" s="3">
        <v>1</v>
      </c>
      <c r="C9" s="3">
        <v>5</v>
      </c>
      <c r="D9" s="3">
        <v>160</v>
      </c>
      <c r="E9" s="3">
        <v>159</v>
      </c>
      <c r="F9" s="3">
        <v>80</v>
      </c>
      <c r="G9" s="3">
        <v>79</v>
      </c>
      <c r="H9" s="3">
        <v>30</v>
      </c>
      <c r="I9" s="3">
        <v>15</v>
      </c>
      <c r="J9" s="3">
        <v>15</v>
      </c>
      <c r="K9" s="3">
        <v>69</v>
      </c>
      <c r="L9" s="3">
        <v>35</v>
      </c>
      <c r="M9" s="3">
        <v>34</v>
      </c>
      <c r="N9" s="3">
        <v>60</v>
      </c>
      <c r="O9" s="3">
        <v>30</v>
      </c>
      <c r="P9" s="3">
        <v>30</v>
      </c>
      <c r="Q9" s="3">
        <v>65</v>
      </c>
      <c r="R9" s="3">
        <v>32</v>
      </c>
      <c r="S9" s="4">
        <v>33</v>
      </c>
      <c r="T9" s="9"/>
    </row>
    <row r="10" spans="1:20" ht="12">
      <c r="A10" s="8" t="s">
        <v>15</v>
      </c>
      <c r="B10" s="3">
        <v>143</v>
      </c>
      <c r="C10" s="3">
        <v>486</v>
      </c>
      <c r="D10" s="3">
        <v>20355</v>
      </c>
      <c r="E10" s="3">
        <v>10603</v>
      </c>
      <c r="F10" s="3">
        <v>5407</v>
      </c>
      <c r="G10" s="3">
        <v>5196</v>
      </c>
      <c r="H10" s="3">
        <v>745</v>
      </c>
      <c r="I10" s="3">
        <v>377</v>
      </c>
      <c r="J10" s="3">
        <v>368</v>
      </c>
      <c r="K10" s="3">
        <v>4690</v>
      </c>
      <c r="L10" s="3">
        <v>2395</v>
      </c>
      <c r="M10" s="3">
        <v>2295</v>
      </c>
      <c r="N10" s="3">
        <v>5168</v>
      </c>
      <c r="O10" s="3">
        <v>2635</v>
      </c>
      <c r="P10" s="3">
        <v>2533</v>
      </c>
      <c r="Q10" s="3">
        <v>5165</v>
      </c>
      <c r="R10" s="3">
        <v>2610</v>
      </c>
      <c r="S10" s="4">
        <v>2555</v>
      </c>
      <c r="T10" s="9"/>
    </row>
    <row r="11" spans="1:20" ht="12">
      <c r="A11" s="8" t="s">
        <v>16</v>
      </c>
      <c r="B11" s="3">
        <v>428</v>
      </c>
      <c r="C11" s="3">
        <v>3158</v>
      </c>
      <c r="D11" s="3">
        <v>107095</v>
      </c>
      <c r="E11" s="3">
        <v>84995</v>
      </c>
      <c r="F11" s="3">
        <v>43178</v>
      </c>
      <c r="G11" s="3">
        <v>41817</v>
      </c>
      <c r="H11" s="3">
        <v>25632</v>
      </c>
      <c r="I11" s="3">
        <v>13048</v>
      </c>
      <c r="J11" s="3">
        <v>12584</v>
      </c>
      <c r="K11" s="3">
        <v>29395</v>
      </c>
      <c r="L11" s="3">
        <v>14857</v>
      </c>
      <c r="M11" s="3">
        <v>14538</v>
      </c>
      <c r="N11" s="3">
        <v>29968</v>
      </c>
      <c r="O11" s="3">
        <v>15273</v>
      </c>
      <c r="P11" s="3">
        <v>14695</v>
      </c>
      <c r="Q11" s="3">
        <v>29409</v>
      </c>
      <c r="R11" s="3">
        <v>14954</v>
      </c>
      <c r="S11" s="4">
        <v>14455</v>
      </c>
      <c r="T11" s="9"/>
    </row>
    <row r="12" spans="1:20" ht="12">
      <c r="A12" s="29"/>
      <c r="B12" s="5"/>
      <c r="C12" s="5"/>
      <c r="D12" s="5"/>
      <c r="E12" s="5"/>
      <c r="F12" s="5"/>
      <c r="G12" s="5"/>
      <c r="H12" s="5"/>
      <c r="I12" s="5"/>
      <c r="J12" s="3"/>
      <c r="K12" s="3"/>
      <c r="L12" s="5"/>
      <c r="M12" s="5"/>
      <c r="N12" s="5"/>
      <c r="O12" s="5"/>
      <c r="P12" s="5"/>
      <c r="Q12" s="5"/>
      <c r="R12" s="5"/>
      <c r="S12" s="33"/>
      <c r="T12" s="43"/>
    </row>
    <row r="13" spans="1:20" ht="12">
      <c r="A13" s="8" t="s">
        <v>17</v>
      </c>
      <c r="B13" s="3">
        <f>SUM(B24:B58)+B16</f>
        <v>548</v>
      </c>
      <c r="C13" s="3">
        <f>SUM(C24:C58)+C16</f>
        <v>3531</v>
      </c>
      <c r="D13" s="3">
        <f aca="true" t="shared" si="1" ref="D13:S13">SUM(D24:D58)+D16</f>
        <v>123475</v>
      </c>
      <c r="E13" s="3">
        <f>SUM(E24:E58)+E16</f>
        <v>93339</v>
      </c>
      <c r="F13" s="3">
        <f t="shared" si="1"/>
        <v>47424</v>
      </c>
      <c r="G13" s="3">
        <f t="shared" si="1"/>
        <v>45915</v>
      </c>
      <c r="H13" s="3">
        <f t="shared" si="1"/>
        <v>25765</v>
      </c>
      <c r="I13" s="3">
        <f t="shared" si="1"/>
        <v>13108</v>
      </c>
      <c r="J13" s="3">
        <f t="shared" si="1"/>
        <v>12657</v>
      </c>
      <c r="K13" s="3">
        <f t="shared" si="1"/>
        <v>33322</v>
      </c>
      <c r="L13" s="3">
        <f t="shared" si="1"/>
        <v>16850</v>
      </c>
      <c r="M13" s="3">
        <f t="shared" si="1"/>
        <v>16472</v>
      </c>
      <c r="N13" s="3">
        <f t="shared" si="1"/>
        <v>34252</v>
      </c>
      <c r="O13" s="3">
        <f t="shared" si="1"/>
        <v>17466</v>
      </c>
      <c r="P13" s="3">
        <f t="shared" si="1"/>
        <v>16786</v>
      </c>
      <c r="Q13" s="3">
        <f t="shared" si="1"/>
        <v>33741</v>
      </c>
      <c r="R13" s="3">
        <f t="shared" si="1"/>
        <v>17144</v>
      </c>
      <c r="S13" s="4">
        <f t="shared" si="1"/>
        <v>16597</v>
      </c>
      <c r="T13" s="9"/>
    </row>
    <row r="14" spans="1:20" ht="12">
      <c r="A14" s="8" t="s">
        <v>18</v>
      </c>
      <c r="B14" s="3">
        <f aca="true" t="shared" si="2" ref="B14:S14">+B60+B64+B69+B75+B83+B87</f>
        <v>24</v>
      </c>
      <c r="C14" s="3">
        <f t="shared" si="2"/>
        <v>118</v>
      </c>
      <c r="D14" s="3">
        <f t="shared" si="2"/>
        <v>4135</v>
      </c>
      <c r="E14" s="3">
        <f t="shared" si="2"/>
        <v>2418</v>
      </c>
      <c r="F14" s="3">
        <f t="shared" si="2"/>
        <v>1241</v>
      </c>
      <c r="G14" s="3">
        <f t="shared" si="2"/>
        <v>1177</v>
      </c>
      <c r="H14" s="3">
        <f t="shared" si="2"/>
        <v>642</v>
      </c>
      <c r="I14" s="3">
        <f t="shared" si="2"/>
        <v>332</v>
      </c>
      <c r="J14" s="3">
        <f t="shared" si="2"/>
        <v>310</v>
      </c>
      <c r="K14" s="3">
        <f t="shared" si="2"/>
        <v>832</v>
      </c>
      <c r="L14" s="3">
        <f t="shared" si="2"/>
        <v>437</v>
      </c>
      <c r="M14" s="3">
        <f t="shared" si="2"/>
        <v>395</v>
      </c>
      <c r="N14" s="3">
        <f t="shared" si="2"/>
        <v>944</v>
      </c>
      <c r="O14" s="3">
        <f t="shared" si="2"/>
        <v>472</v>
      </c>
      <c r="P14" s="3">
        <f t="shared" si="2"/>
        <v>472</v>
      </c>
      <c r="Q14" s="3">
        <f t="shared" si="2"/>
        <v>898</v>
      </c>
      <c r="R14" s="3">
        <f t="shared" si="2"/>
        <v>452</v>
      </c>
      <c r="S14" s="4">
        <f t="shared" si="2"/>
        <v>446</v>
      </c>
      <c r="T14" s="9"/>
    </row>
    <row r="15" spans="1:20" ht="12">
      <c r="A15" s="29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33"/>
      <c r="T15" s="43"/>
    </row>
    <row r="16" spans="1:20" ht="12">
      <c r="A16" s="8" t="s">
        <v>19</v>
      </c>
      <c r="B16" s="3">
        <f>SUM(B17:B22)</f>
        <v>93</v>
      </c>
      <c r="C16" s="3">
        <f>SUM(C17:C22)</f>
        <v>627</v>
      </c>
      <c r="D16" s="3">
        <f aca="true" t="shared" si="3" ref="D16:S16">SUM(D17:D22)</f>
        <v>21679</v>
      </c>
      <c r="E16" s="3">
        <f>SUM(E17:E22)</f>
        <v>16230</v>
      </c>
      <c r="F16" s="3">
        <f t="shared" si="3"/>
        <v>8203</v>
      </c>
      <c r="G16" s="3">
        <f t="shared" si="3"/>
        <v>8027</v>
      </c>
      <c r="H16" s="3">
        <f t="shared" si="3"/>
        <v>4906</v>
      </c>
      <c r="I16" s="3">
        <f t="shared" si="3"/>
        <v>2507</v>
      </c>
      <c r="J16" s="3">
        <f t="shared" si="3"/>
        <v>2399</v>
      </c>
      <c r="K16" s="3">
        <f t="shared" si="3"/>
        <v>5631</v>
      </c>
      <c r="L16" s="3">
        <f t="shared" si="3"/>
        <v>2783</v>
      </c>
      <c r="M16" s="3">
        <f t="shared" si="3"/>
        <v>2848</v>
      </c>
      <c r="N16" s="3">
        <f t="shared" si="3"/>
        <v>5693</v>
      </c>
      <c r="O16" s="3">
        <f t="shared" si="3"/>
        <v>2913</v>
      </c>
      <c r="P16" s="3">
        <f t="shared" si="3"/>
        <v>2780</v>
      </c>
      <c r="Q16" s="3">
        <f t="shared" si="3"/>
        <v>5608</v>
      </c>
      <c r="R16" s="3">
        <f t="shared" si="3"/>
        <v>2841</v>
      </c>
      <c r="S16" s="4">
        <f t="shared" si="3"/>
        <v>2767</v>
      </c>
      <c r="T16" s="9"/>
    </row>
    <row r="17" spans="1:21" ht="12">
      <c r="A17" s="30" t="s">
        <v>20</v>
      </c>
      <c r="B17" s="3">
        <v>19</v>
      </c>
      <c r="C17" s="3">
        <v>116</v>
      </c>
      <c r="D17" s="3">
        <v>3710</v>
      </c>
      <c r="E17" s="3">
        <v>3140</v>
      </c>
      <c r="F17" s="3">
        <v>1603</v>
      </c>
      <c r="G17" s="3">
        <v>1537</v>
      </c>
      <c r="H17" s="3">
        <v>998</v>
      </c>
      <c r="I17" s="3">
        <v>532</v>
      </c>
      <c r="J17" s="3">
        <v>466</v>
      </c>
      <c r="K17" s="3">
        <v>1085</v>
      </c>
      <c r="L17" s="3">
        <v>531</v>
      </c>
      <c r="M17" s="3">
        <v>554</v>
      </c>
      <c r="N17" s="3">
        <v>1057</v>
      </c>
      <c r="O17" s="3">
        <v>540</v>
      </c>
      <c r="P17" s="3">
        <v>517</v>
      </c>
      <c r="Q17" s="3">
        <v>1055</v>
      </c>
      <c r="R17" s="3">
        <v>538</v>
      </c>
      <c r="S17" s="4">
        <v>517</v>
      </c>
      <c r="T17" s="9"/>
      <c r="U17" s="40"/>
    </row>
    <row r="18" spans="1:20" ht="12">
      <c r="A18" s="30" t="s">
        <v>21</v>
      </c>
      <c r="B18" s="3">
        <v>16</v>
      </c>
      <c r="C18" s="3">
        <v>103</v>
      </c>
      <c r="D18" s="3">
        <v>3620</v>
      </c>
      <c r="E18" s="3">
        <v>2497</v>
      </c>
      <c r="F18" s="3">
        <v>1275</v>
      </c>
      <c r="G18" s="3">
        <v>1222</v>
      </c>
      <c r="H18" s="3">
        <v>777</v>
      </c>
      <c r="I18" s="3">
        <v>393</v>
      </c>
      <c r="J18" s="3">
        <v>384</v>
      </c>
      <c r="K18" s="3">
        <v>849</v>
      </c>
      <c r="L18" s="3">
        <v>427</v>
      </c>
      <c r="M18" s="3">
        <v>422</v>
      </c>
      <c r="N18" s="3">
        <v>871</v>
      </c>
      <c r="O18" s="3">
        <v>455</v>
      </c>
      <c r="P18" s="3">
        <v>416</v>
      </c>
      <c r="Q18" s="3">
        <v>830</v>
      </c>
      <c r="R18" s="3">
        <v>405</v>
      </c>
      <c r="S18" s="4">
        <v>425</v>
      </c>
      <c r="T18" s="9"/>
    </row>
    <row r="19" spans="1:20" ht="12">
      <c r="A19" s="30" t="s">
        <v>22</v>
      </c>
      <c r="B19" s="3">
        <v>13</v>
      </c>
      <c r="C19" s="3">
        <v>94</v>
      </c>
      <c r="D19" s="3">
        <v>3070</v>
      </c>
      <c r="E19" s="3">
        <v>2660</v>
      </c>
      <c r="F19" s="3">
        <v>1334</v>
      </c>
      <c r="G19" s="3">
        <v>1326</v>
      </c>
      <c r="H19" s="3">
        <v>752</v>
      </c>
      <c r="I19" s="3">
        <v>369</v>
      </c>
      <c r="J19" s="3">
        <v>383</v>
      </c>
      <c r="K19" s="3">
        <v>955</v>
      </c>
      <c r="L19" s="3">
        <v>463</v>
      </c>
      <c r="M19" s="3">
        <v>492</v>
      </c>
      <c r="N19" s="3">
        <v>953</v>
      </c>
      <c r="O19" s="3">
        <v>502</v>
      </c>
      <c r="P19" s="3">
        <v>451</v>
      </c>
      <c r="Q19" s="3">
        <v>969</v>
      </c>
      <c r="R19" s="3">
        <v>487</v>
      </c>
      <c r="S19" s="4">
        <v>482</v>
      </c>
      <c r="T19" s="9"/>
    </row>
    <row r="20" spans="1:20" ht="12">
      <c r="A20" s="30" t="s">
        <v>23</v>
      </c>
      <c r="B20" s="3">
        <v>15</v>
      </c>
      <c r="C20" s="3">
        <v>98</v>
      </c>
      <c r="D20" s="3">
        <v>3665</v>
      </c>
      <c r="E20" s="3">
        <v>2294</v>
      </c>
      <c r="F20" s="3">
        <v>1167</v>
      </c>
      <c r="G20" s="3">
        <v>1127</v>
      </c>
      <c r="H20" s="3">
        <v>709</v>
      </c>
      <c r="I20" s="3">
        <v>380</v>
      </c>
      <c r="J20" s="3">
        <v>329</v>
      </c>
      <c r="K20" s="3">
        <v>782</v>
      </c>
      <c r="L20" s="3">
        <v>383</v>
      </c>
      <c r="M20" s="3">
        <v>399</v>
      </c>
      <c r="N20" s="3">
        <v>803</v>
      </c>
      <c r="O20" s="3">
        <v>404</v>
      </c>
      <c r="P20" s="3">
        <v>399</v>
      </c>
      <c r="Q20" s="3">
        <v>824</v>
      </c>
      <c r="R20" s="3">
        <v>435</v>
      </c>
      <c r="S20" s="4">
        <v>389</v>
      </c>
      <c r="T20" s="9"/>
    </row>
    <row r="21" spans="1:20" ht="12">
      <c r="A21" s="30" t="s">
        <v>24</v>
      </c>
      <c r="B21" s="3">
        <v>10</v>
      </c>
      <c r="C21" s="3">
        <v>83</v>
      </c>
      <c r="D21" s="3">
        <v>2830</v>
      </c>
      <c r="E21" s="3">
        <v>2229</v>
      </c>
      <c r="F21" s="3">
        <v>1085</v>
      </c>
      <c r="G21" s="3">
        <v>1144</v>
      </c>
      <c r="H21" s="3">
        <v>649</v>
      </c>
      <c r="I21" s="3">
        <v>304</v>
      </c>
      <c r="J21" s="3">
        <v>345</v>
      </c>
      <c r="K21" s="3">
        <v>772</v>
      </c>
      <c r="L21" s="3">
        <v>375</v>
      </c>
      <c r="M21" s="3">
        <v>397</v>
      </c>
      <c r="N21" s="3">
        <v>808</v>
      </c>
      <c r="O21" s="3">
        <v>406</v>
      </c>
      <c r="P21" s="3">
        <v>402</v>
      </c>
      <c r="Q21" s="3">
        <v>791</v>
      </c>
      <c r="R21" s="3">
        <v>409</v>
      </c>
      <c r="S21" s="4">
        <v>382</v>
      </c>
      <c r="T21" s="9"/>
    </row>
    <row r="22" spans="1:20" ht="12">
      <c r="A22" s="30" t="s">
        <v>25</v>
      </c>
      <c r="B22" s="3">
        <v>20</v>
      </c>
      <c r="C22" s="3">
        <v>133</v>
      </c>
      <c r="D22" s="3">
        <v>4784</v>
      </c>
      <c r="E22" s="3">
        <v>3410</v>
      </c>
      <c r="F22" s="3">
        <v>1739</v>
      </c>
      <c r="G22" s="3">
        <v>1671</v>
      </c>
      <c r="H22" s="3">
        <v>1021</v>
      </c>
      <c r="I22" s="3">
        <v>529</v>
      </c>
      <c r="J22" s="3">
        <v>492</v>
      </c>
      <c r="K22" s="3">
        <v>1188</v>
      </c>
      <c r="L22" s="3">
        <v>604</v>
      </c>
      <c r="M22" s="3">
        <v>584</v>
      </c>
      <c r="N22" s="3">
        <v>1201</v>
      </c>
      <c r="O22" s="3">
        <v>606</v>
      </c>
      <c r="P22" s="3">
        <v>595</v>
      </c>
      <c r="Q22" s="3">
        <v>1139</v>
      </c>
      <c r="R22" s="3">
        <v>567</v>
      </c>
      <c r="S22" s="4">
        <v>572</v>
      </c>
      <c r="T22" s="9"/>
    </row>
    <row r="23" spans="1:20" ht="1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4"/>
      <c r="T23" s="9"/>
    </row>
    <row r="24" spans="1:20" ht="12">
      <c r="A24" s="8" t="s">
        <v>26</v>
      </c>
      <c r="B24" s="2">
        <v>7</v>
      </c>
      <c r="C24" s="3">
        <v>21</v>
      </c>
      <c r="D24" s="3">
        <v>965</v>
      </c>
      <c r="E24" s="3">
        <v>443</v>
      </c>
      <c r="F24" s="3">
        <v>202</v>
      </c>
      <c r="G24" s="3">
        <v>241</v>
      </c>
      <c r="H24" s="3">
        <v>117</v>
      </c>
      <c r="I24" s="3">
        <v>57</v>
      </c>
      <c r="J24" s="3">
        <v>60</v>
      </c>
      <c r="K24" s="3">
        <v>166</v>
      </c>
      <c r="L24" s="3">
        <v>73</v>
      </c>
      <c r="M24" s="3">
        <v>93</v>
      </c>
      <c r="N24" s="3">
        <v>160</v>
      </c>
      <c r="O24" s="3">
        <v>72</v>
      </c>
      <c r="P24" s="3">
        <v>88</v>
      </c>
      <c r="Q24" s="3">
        <v>173</v>
      </c>
      <c r="R24" s="3">
        <v>80</v>
      </c>
      <c r="S24" s="4">
        <v>93</v>
      </c>
      <c r="T24" s="9"/>
    </row>
    <row r="25" spans="1:20" ht="12">
      <c r="A25" s="8" t="s">
        <v>27</v>
      </c>
      <c r="B25" s="2">
        <v>40</v>
      </c>
      <c r="C25" s="3">
        <v>239</v>
      </c>
      <c r="D25" s="3">
        <v>8784</v>
      </c>
      <c r="E25" s="3">
        <v>6325</v>
      </c>
      <c r="F25" s="3">
        <v>3180</v>
      </c>
      <c r="G25" s="3">
        <v>3145</v>
      </c>
      <c r="H25" s="3">
        <v>1574</v>
      </c>
      <c r="I25" s="3">
        <v>784</v>
      </c>
      <c r="J25" s="3">
        <v>790</v>
      </c>
      <c r="K25" s="3">
        <v>2370</v>
      </c>
      <c r="L25" s="3">
        <v>1233</v>
      </c>
      <c r="M25" s="3">
        <v>1137</v>
      </c>
      <c r="N25" s="3">
        <v>2381</v>
      </c>
      <c r="O25" s="3">
        <v>1163</v>
      </c>
      <c r="P25" s="3">
        <v>1218</v>
      </c>
      <c r="Q25" s="3">
        <v>2386</v>
      </c>
      <c r="R25" s="3">
        <v>1212</v>
      </c>
      <c r="S25" s="4">
        <v>1174</v>
      </c>
      <c r="T25" s="9"/>
    </row>
    <row r="26" spans="1:20" ht="12">
      <c r="A26" s="8" t="s">
        <v>28</v>
      </c>
      <c r="B26" s="2">
        <v>45</v>
      </c>
      <c r="C26" s="3">
        <v>365</v>
      </c>
      <c r="D26" s="3">
        <v>12170</v>
      </c>
      <c r="E26" s="3">
        <v>10506</v>
      </c>
      <c r="F26" s="3">
        <v>5301</v>
      </c>
      <c r="G26" s="3">
        <v>5205</v>
      </c>
      <c r="H26" s="3">
        <v>3278</v>
      </c>
      <c r="I26" s="3">
        <v>1671</v>
      </c>
      <c r="J26" s="3">
        <v>1607</v>
      </c>
      <c r="K26" s="3">
        <v>3614</v>
      </c>
      <c r="L26" s="3">
        <v>1833</v>
      </c>
      <c r="M26" s="3">
        <v>1781</v>
      </c>
      <c r="N26" s="3">
        <v>3614</v>
      </c>
      <c r="O26" s="3">
        <v>1797</v>
      </c>
      <c r="P26" s="3">
        <v>1817</v>
      </c>
      <c r="Q26" s="3">
        <v>3497</v>
      </c>
      <c r="R26" s="3">
        <v>1772</v>
      </c>
      <c r="S26" s="4">
        <v>1725</v>
      </c>
      <c r="T26" s="9"/>
    </row>
    <row r="27" spans="1:20" ht="12">
      <c r="A27" s="8" t="s">
        <v>29</v>
      </c>
      <c r="B27" s="2">
        <v>10</v>
      </c>
      <c r="C27" s="3">
        <v>31</v>
      </c>
      <c r="D27" s="3">
        <v>1050</v>
      </c>
      <c r="E27" s="3">
        <v>499</v>
      </c>
      <c r="F27" s="3">
        <v>252</v>
      </c>
      <c r="G27" s="3">
        <v>247</v>
      </c>
      <c r="H27" s="3">
        <v>20</v>
      </c>
      <c r="I27" s="3">
        <v>8</v>
      </c>
      <c r="J27" s="3">
        <v>12</v>
      </c>
      <c r="K27" s="3">
        <v>244</v>
      </c>
      <c r="L27" s="3">
        <v>114</v>
      </c>
      <c r="M27" s="3">
        <v>130</v>
      </c>
      <c r="N27" s="3">
        <v>235</v>
      </c>
      <c r="O27" s="3">
        <v>130</v>
      </c>
      <c r="P27" s="3">
        <v>105</v>
      </c>
      <c r="Q27" s="3">
        <v>278</v>
      </c>
      <c r="R27" s="3">
        <v>145</v>
      </c>
      <c r="S27" s="4">
        <v>133</v>
      </c>
      <c r="T27" s="9"/>
    </row>
    <row r="28" spans="1:20" ht="12">
      <c r="A28" s="8" t="s">
        <v>30</v>
      </c>
      <c r="B28" s="2">
        <v>13</v>
      </c>
      <c r="C28" s="3">
        <v>91</v>
      </c>
      <c r="D28" s="3">
        <v>3100</v>
      </c>
      <c r="E28" s="3">
        <v>2280</v>
      </c>
      <c r="F28" s="3">
        <v>1162</v>
      </c>
      <c r="G28" s="3">
        <v>1118</v>
      </c>
      <c r="H28" s="3">
        <v>662</v>
      </c>
      <c r="I28" s="3">
        <v>327</v>
      </c>
      <c r="J28" s="3">
        <v>335</v>
      </c>
      <c r="K28" s="3">
        <v>757</v>
      </c>
      <c r="L28" s="3">
        <v>367</v>
      </c>
      <c r="M28" s="3">
        <v>390</v>
      </c>
      <c r="N28" s="3">
        <v>861</v>
      </c>
      <c r="O28" s="3">
        <v>468</v>
      </c>
      <c r="P28" s="3">
        <v>393</v>
      </c>
      <c r="Q28" s="3">
        <v>825</v>
      </c>
      <c r="R28" s="3">
        <v>425</v>
      </c>
      <c r="S28" s="4">
        <v>400</v>
      </c>
      <c r="T28" s="9"/>
    </row>
    <row r="29" spans="1:20" ht="12">
      <c r="A29" s="8" t="s">
        <v>31</v>
      </c>
      <c r="B29" s="2">
        <v>43</v>
      </c>
      <c r="C29" s="3">
        <v>291</v>
      </c>
      <c r="D29" s="3">
        <v>10695</v>
      </c>
      <c r="E29" s="3">
        <v>7802</v>
      </c>
      <c r="F29" s="3">
        <v>4000</v>
      </c>
      <c r="G29" s="3">
        <v>3802</v>
      </c>
      <c r="H29" s="3">
        <v>2322</v>
      </c>
      <c r="I29" s="3">
        <v>1176</v>
      </c>
      <c r="J29" s="3">
        <v>1146</v>
      </c>
      <c r="K29" s="3">
        <v>2642</v>
      </c>
      <c r="L29" s="3">
        <v>1333</v>
      </c>
      <c r="M29" s="3">
        <v>1309</v>
      </c>
      <c r="N29" s="3">
        <v>2838</v>
      </c>
      <c r="O29" s="3">
        <v>1491</v>
      </c>
      <c r="P29" s="3">
        <v>1347</v>
      </c>
      <c r="Q29" s="3">
        <v>2687</v>
      </c>
      <c r="R29" s="3">
        <v>1389</v>
      </c>
      <c r="S29" s="4">
        <v>1298</v>
      </c>
      <c r="T29" s="9"/>
    </row>
    <row r="30" spans="1:20" ht="12">
      <c r="A30" s="8" t="s">
        <v>32</v>
      </c>
      <c r="B30" s="2">
        <v>12</v>
      </c>
      <c r="C30" s="3">
        <v>83</v>
      </c>
      <c r="D30" s="3">
        <v>2760</v>
      </c>
      <c r="E30" s="3">
        <v>2308</v>
      </c>
      <c r="F30" s="3">
        <v>1197</v>
      </c>
      <c r="G30" s="3">
        <v>1111</v>
      </c>
      <c r="H30" s="3">
        <v>570</v>
      </c>
      <c r="I30" s="3">
        <v>289</v>
      </c>
      <c r="J30" s="3">
        <v>281</v>
      </c>
      <c r="K30" s="3">
        <v>806</v>
      </c>
      <c r="L30" s="3">
        <v>403</v>
      </c>
      <c r="M30" s="3">
        <v>403</v>
      </c>
      <c r="N30" s="3">
        <v>932</v>
      </c>
      <c r="O30" s="3">
        <v>505</v>
      </c>
      <c r="P30" s="3">
        <v>427</v>
      </c>
      <c r="Q30" s="3">
        <v>1029</v>
      </c>
      <c r="R30" s="3">
        <v>520</v>
      </c>
      <c r="S30" s="4">
        <v>509</v>
      </c>
      <c r="T30" s="9"/>
    </row>
    <row r="31" spans="1:20" ht="12">
      <c r="A31" s="8" t="s">
        <v>33</v>
      </c>
      <c r="B31" s="2">
        <v>9</v>
      </c>
      <c r="C31" s="3">
        <v>38</v>
      </c>
      <c r="D31" s="3">
        <v>1290</v>
      </c>
      <c r="E31" s="3">
        <v>924</v>
      </c>
      <c r="F31" s="3">
        <v>479</v>
      </c>
      <c r="G31" s="3">
        <v>445</v>
      </c>
      <c r="H31" s="3">
        <v>239</v>
      </c>
      <c r="I31" s="3">
        <v>125</v>
      </c>
      <c r="J31" s="3">
        <v>114</v>
      </c>
      <c r="K31" s="3">
        <v>322</v>
      </c>
      <c r="L31" s="3">
        <v>160</v>
      </c>
      <c r="M31" s="3">
        <v>162</v>
      </c>
      <c r="N31" s="3">
        <v>363</v>
      </c>
      <c r="O31" s="3">
        <v>194</v>
      </c>
      <c r="P31" s="3">
        <v>169</v>
      </c>
      <c r="Q31" s="3">
        <v>336</v>
      </c>
      <c r="R31" s="3">
        <v>167</v>
      </c>
      <c r="S31" s="4">
        <v>169</v>
      </c>
      <c r="T31" s="9"/>
    </row>
    <row r="32" spans="1:20" ht="12">
      <c r="A32" s="8" t="s">
        <v>34</v>
      </c>
      <c r="B32" s="2">
        <v>10</v>
      </c>
      <c r="C32" s="3">
        <v>79</v>
      </c>
      <c r="D32" s="3">
        <v>2820</v>
      </c>
      <c r="E32" s="3">
        <v>2271</v>
      </c>
      <c r="F32" s="3">
        <v>1148</v>
      </c>
      <c r="G32" s="3">
        <v>1123</v>
      </c>
      <c r="H32" s="3">
        <v>654</v>
      </c>
      <c r="I32" s="3">
        <v>324</v>
      </c>
      <c r="J32" s="3">
        <v>330</v>
      </c>
      <c r="K32" s="3">
        <v>785</v>
      </c>
      <c r="L32" s="3">
        <v>400</v>
      </c>
      <c r="M32" s="3">
        <v>385</v>
      </c>
      <c r="N32" s="3">
        <v>832</v>
      </c>
      <c r="O32" s="3">
        <v>424</v>
      </c>
      <c r="P32" s="3">
        <v>408</v>
      </c>
      <c r="Q32" s="3">
        <v>779</v>
      </c>
      <c r="R32" s="3">
        <v>413</v>
      </c>
      <c r="S32" s="4">
        <v>366</v>
      </c>
      <c r="T32" s="9"/>
    </row>
    <row r="33" spans="1:20" ht="12">
      <c r="A33" s="8" t="s">
        <v>35</v>
      </c>
      <c r="B33" s="2">
        <v>13</v>
      </c>
      <c r="C33" s="3">
        <v>101</v>
      </c>
      <c r="D33" s="3">
        <v>3270</v>
      </c>
      <c r="E33" s="3">
        <v>2767</v>
      </c>
      <c r="F33" s="3">
        <v>1438</v>
      </c>
      <c r="G33" s="3">
        <v>1329</v>
      </c>
      <c r="H33" s="3">
        <v>755</v>
      </c>
      <c r="I33" s="3">
        <v>387</v>
      </c>
      <c r="J33" s="3">
        <v>368</v>
      </c>
      <c r="K33" s="3">
        <v>1009</v>
      </c>
      <c r="L33" s="3">
        <v>526</v>
      </c>
      <c r="M33" s="3">
        <v>483</v>
      </c>
      <c r="N33" s="3">
        <v>1003</v>
      </c>
      <c r="O33" s="3">
        <v>525</v>
      </c>
      <c r="P33" s="3">
        <v>478</v>
      </c>
      <c r="Q33" s="3">
        <v>969</v>
      </c>
      <c r="R33" s="3">
        <v>506</v>
      </c>
      <c r="S33" s="4">
        <v>463</v>
      </c>
      <c r="T33" s="9"/>
    </row>
    <row r="34" spans="1:20" ht="12">
      <c r="A34" s="8" t="s">
        <v>36</v>
      </c>
      <c r="B34" s="2">
        <v>10</v>
      </c>
      <c r="C34" s="3">
        <v>37</v>
      </c>
      <c r="D34" s="3">
        <v>1220</v>
      </c>
      <c r="E34" s="3">
        <v>830</v>
      </c>
      <c r="F34" s="3">
        <v>411</v>
      </c>
      <c r="G34" s="3">
        <v>419</v>
      </c>
      <c r="H34" s="3">
        <v>199</v>
      </c>
      <c r="I34" s="3">
        <v>98</v>
      </c>
      <c r="J34" s="3">
        <v>101</v>
      </c>
      <c r="K34" s="3">
        <v>321</v>
      </c>
      <c r="L34" s="3">
        <v>159</v>
      </c>
      <c r="M34" s="3">
        <v>162</v>
      </c>
      <c r="N34" s="3">
        <v>310</v>
      </c>
      <c r="O34" s="3">
        <v>154</v>
      </c>
      <c r="P34" s="3">
        <v>156</v>
      </c>
      <c r="Q34" s="3">
        <v>270</v>
      </c>
      <c r="R34" s="3">
        <v>135</v>
      </c>
      <c r="S34" s="4">
        <v>135</v>
      </c>
      <c r="T34" s="9"/>
    </row>
    <row r="35" spans="1:20" ht="12">
      <c r="A35" s="8" t="s">
        <v>37</v>
      </c>
      <c r="B35" s="2">
        <v>4</v>
      </c>
      <c r="C35" s="3">
        <v>23</v>
      </c>
      <c r="D35" s="3">
        <v>790</v>
      </c>
      <c r="E35" s="3">
        <v>451</v>
      </c>
      <c r="F35" s="3">
        <v>233</v>
      </c>
      <c r="G35" s="3">
        <v>218</v>
      </c>
      <c r="H35" s="3">
        <v>153</v>
      </c>
      <c r="I35" s="3">
        <v>80</v>
      </c>
      <c r="J35" s="3">
        <v>73</v>
      </c>
      <c r="K35" s="3">
        <v>151</v>
      </c>
      <c r="L35" s="3">
        <v>76</v>
      </c>
      <c r="M35" s="3">
        <v>75</v>
      </c>
      <c r="N35" s="3">
        <v>147</v>
      </c>
      <c r="O35" s="3">
        <v>77</v>
      </c>
      <c r="P35" s="3">
        <v>70</v>
      </c>
      <c r="Q35" s="3">
        <v>157</v>
      </c>
      <c r="R35" s="3">
        <v>73</v>
      </c>
      <c r="S35" s="4">
        <v>84</v>
      </c>
      <c r="T35" s="9"/>
    </row>
    <row r="36" spans="1:20" ht="12">
      <c r="A36" s="8" t="s">
        <v>38</v>
      </c>
      <c r="B36" s="2">
        <v>20</v>
      </c>
      <c r="C36" s="3">
        <v>100</v>
      </c>
      <c r="D36" s="3">
        <v>3980</v>
      </c>
      <c r="E36" s="3">
        <v>2726</v>
      </c>
      <c r="F36" s="3">
        <v>1360</v>
      </c>
      <c r="G36" s="3">
        <v>1366</v>
      </c>
      <c r="H36" s="3">
        <v>537</v>
      </c>
      <c r="I36" s="3">
        <v>254</v>
      </c>
      <c r="J36" s="3">
        <v>283</v>
      </c>
      <c r="K36" s="3">
        <v>1111</v>
      </c>
      <c r="L36" s="3">
        <v>589</v>
      </c>
      <c r="M36" s="3">
        <v>522</v>
      </c>
      <c r="N36" s="3">
        <v>1078</v>
      </c>
      <c r="O36" s="3">
        <v>517</v>
      </c>
      <c r="P36" s="3">
        <v>561</v>
      </c>
      <c r="Q36" s="3">
        <v>1176</v>
      </c>
      <c r="R36" s="3">
        <v>577</v>
      </c>
      <c r="S36" s="4">
        <v>599</v>
      </c>
      <c r="T36" s="9"/>
    </row>
    <row r="37" spans="1:20" ht="12">
      <c r="A37" s="8" t="s">
        <v>39</v>
      </c>
      <c r="B37" s="2">
        <v>34</v>
      </c>
      <c r="C37" s="3">
        <v>297</v>
      </c>
      <c r="D37" s="3">
        <v>9615</v>
      </c>
      <c r="E37" s="3">
        <v>8375</v>
      </c>
      <c r="F37" s="3">
        <v>4310</v>
      </c>
      <c r="G37" s="3">
        <v>4065</v>
      </c>
      <c r="H37" s="3">
        <v>2571</v>
      </c>
      <c r="I37" s="3">
        <v>1310</v>
      </c>
      <c r="J37" s="3">
        <v>1261</v>
      </c>
      <c r="K37" s="3">
        <v>2886</v>
      </c>
      <c r="L37" s="3">
        <v>1483</v>
      </c>
      <c r="M37" s="3">
        <v>1403</v>
      </c>
      <c r="N37" s="3">
        <v>2918</v>
      </c>
      <c r="O37" s="3">
        <v>1517</v>
      </c>
      <c r="P37" s="3">
        <v>1401</v>
      </c>
      <c r="Q37" s="3">
        <v>2894</v>
      </c>
      <c r="R37" s="3">
        <v>1415</v>
      </c>
      <c r="S37" s="4">
        <v>1479</v>
      </c>
      <c r="T37" s="9"/>
    </row>
    <row r="38" spans="1:20" ht="12">
      <c r="A38" s="8" t="s">
        <v>40</v>
      </c>
      <c r="B38" s="2">
        <v>1</v>
      </c>
      <c r="C38" s="3">
        <v>3</v>
      </c>
      <c r="D38" s="3">
        <v>90</v>
      </c>
      <c r="E38" s="3">
        <v>52</v>
      </c>
      <c r="F38" s="3">
        <v>21</v>
      </c>
      <c r="G38" s="3">
        <v>31</v>
      </c>
      <c r="H38" s="3">
        <v>21</v>
      </c>
      <c r="I38" s="3">
        <v>5</v>
      </c>
      <c r="J38" s="3">
        <v>16</v>
      </c>
      <c r="K38" s="3">
        <v>16</v>
      </c>
      <c r="L38" s="3">
        <v>11</v>
      </c>
      <c r="M38" s="3">
        <v>5</v>
      </c>
      <c r="N38" s="3">
        <v>15</v>
      </c>
      <c r="O38" s="3">
        <v>5</v>
      </c>
      <c r="P38" s="3">
        <v>10</v>
      </c>
      <c r="Q38" s="3">
        <v>21</v>
      </c>
      <c r="R38" s="3">
        <v>11</v>
      </c>
      <c r="S38" s="4">
        <v>10</v>
      </c>
      <c r="T38" s="9"/>
    </row>
    <row r="39" spans="1:20" ht="12">
      <c r="A39" s="8" t="s">
        <v>41</v>
      </c>
      <c r="B39" s="2">
        <v>29</v>
      </c>
      <c r="C39" s="3">
        <v>173</v>
      </c>
      <c r="D39" s="3">
        <v>6445</v>
      </c>
      <c r="E39" s="3">
        <v>4612</v>
      </c>
      <c r="F39" s="3">
        <v>2373</v>
      </c>
      <c r="G39" s="3">
        <v>2239</v>
      </c>
      <c r="H39" s="3">
        <v>1165</v>
      </c>
      <c r="I39" s="3">
        <v>632</v>
      </c>
      <c r="J39" s="3">
        <v>533</v>
      </c>
      <c r="K39" s="3">
        <v>1698</v>
      </c>
      <c r="L39" s="3">
        <v>858</v>
      </c>
      <c r="M39" s="3">
        <v>840</v>
      </c>
      <c r="N39" s="3">
        <v>1749</v>
      </c>
      <c r="O39" s="3">
        <v>883</v>
      </c>
      <c r="P39" s="3">
        <v>866</v>
      </c>
      <c r="Q39" s="3">
        <v>1688</v>
      </c>
      <c r="R39" s="3">
        <v>846</v>
      </c>
      <c r="S39" s="4">
        <v>842</v>
      </c>
      <c r="T39" s="9"/>
    </row>
    <row r="40" spans="1:20" ht="12">
      <c r="A40" s="8" t="s">
        <v>42</v>
      </c>
      <c r="B40" s="2">
        <v>10</v>
      </c>
      <c r="C40" s="3">
        <v>86</v>
      </c>
      <c r="D40" s="3">
        <v>2800</v>
      </c>
      <c r="E40" s="3">
        <v>2636</v>
      </c>
      <c r="F40" s="3">
        <v>1379</v>
      </c>
      <c r="G40" s="3">
        <v>1257</v>
      </c>
      <c r="H40" s="3">
        <v>787</v>
      </c>
      <c r="I40" s="3">
        <v>401</v>
      </c>
      <c r="J40" s="3">
        <v>386</v>
      </c>
      <c r="K40" s="3">
        <v>937</v>
      </c>
      <c r="L40" s="3">
        <v>494</v>
      </c>
      <c r="M40" s="3">
        <v>443</v>
      </c>
      <c r="N40" s="3">
        <v>912</v>
      </c>
      <c r="O40" s="3">
        <v>484</v>
      </c>
      <c r="P40" s="3">
        <v>428</v>
      </c>
      <c r="Q40" s="3">
        <v>939</v>
      </c>
      <c r="R40" s="3">
        <v>521</v>
      </c>
      <c r="S40" s="4">
        <v>418</v>
      </c>
      <c r="T40" s="9"/>
    </row>
    <row r="41" spans="1:20" ht="12">
      <c r="A41" s="8" t="s">
        <v>43</v>
      </c>
      <c r="B41" s="2">
        <v>18</v>
      </c>
      <c r="C41" s="3">
        <v>135</v>
      </c>
      <c r="D41" s="3">
        <v>4460</v>
      </c>
      <c r="E41" s="3">
        <v>3770</v>
      </c>
      <c r="F41" s="3">
        <v>1921</v>
      </c>
      <c r="G41" s="3">
        <v>1849</v>
      </c>
      <c r="H41" s="3">
        <v>991</v>
      </c>
      <c r="I41" s="3">
        <v>514</v>
      </c>
      <c r="J41" s="3">
        <v>477</v>
      </c>
      <c r="K41" s="3">
        <v>1339</v>
      </c>
      <c r="L41" s="3">
        <v>696</v>
      </c>
      <c r="M41" s="3">
        <v>643</v>
      </c>
      <c r="N41" s="3">
        <v>1440</v>
      </c>
      <c r="O41" s="3">
        <v>711</v>
      </c>
      <c r="P41" s="3">
        <v>729</v>
      </c>
      <c r="Q41" s="3">
        <v>1333</v>
      </c>
      <c r="R41" s="3">
        <v>679</v>
      </c>
      <c r="S41" s="4">
        <v>654</v>
      </c>
      <c r="T41" s="9"/>
    </row>
    <row r="42" spans="1:20" ht="12">
      <c r="A42" s="8" t="s">
        <v>44</v>
      </c>
      <c r="B42" s="2">
        <v>10</v>
      </c>
      <c r="C42" s="3">
        <v>82</v>
      </c>
      <c r="D42" s="3">
        <v>3015</v>
      </c>
      <c r="E42" s="3">
        <v>2053</v>
      </c>
      <c r="F42" s="3">
        <v>1074</v>
      </c>
      <c r="G42" s="3">
        <v>979</v>
      </c>
      <c r="H42" s="3">
        <v>626</v>
      </c>
      <c r="I42" s="3">
        <v>341</v>
      </c>
      <c r="J42" s="3">
        <v>285</v>
      </c>
      <c r="K42" s="3">
        <v>723</v>
      </c>
      <c r="L42" s="3">
        <v>362</v>
      </c>
      <c r="M42" s="3">
        <v>361</v>
      </c>
      <c r="N42" s="3">
        <v>704</v>
      </c>
      <c r="O42" s="3">
        <v>371</v>
      </c>
      <c r="P42" s="3">
        <v>333</v>
      </c>
      <c r="Q42" s="3">
        <v>677</v>
      </c>
      <c r="R42" s="3">
        <v>330</v>
      </c>
      <c r="S42" s="4">
        <v>347</v>
      </c>
      <c r="T42" s="9"/>
    </row>
    <row r="43" spans="1:20" ht="12">
      <c r="A43" s="8" t="s">
        <v>45</v>
      </c>
      <c r="B43" s="2">
        <v>10</v>
      </c>
      <c r="C43" s="3">
        <v>18</v>
      </c>
      <c r="D43" s="3">
        <v>735</v>
      </c>
      <c r="E43" s="3">
        <v>341</v>
      </c>
      <c r="F43" s="3">
        <v>188</v>
      </c>
      <c r="G43" s="3">
        <v>153</v>
      </c>
      <c r="H43" s="3">
        <v>0</v>
      </c>
      <c r="I43" s="3">
        <v>0</v>
      </c>
      <c r="J43" s="3">
        <v>0</v>
      </c>
      <c r="K43" s="3">
        <v>158</v>
      </c>
      <c r="L43" s="3">
        <v>92</v>
      </c>
      <c r="M43" s="3">
        <v>66</v>
      </c>
      <c r="N43" s="3">
        <v>183</v>
      </c>
      <c r="O43" s="3">
        <v>96</v>
      </c>
      <c r="P43" s="3">
        <v>87</v>
      </c>
      <c r="Q43" s="3">
        <v>215</v>
      </c>
      <c r="R43" s="3">
        <v>113</v>
      </c>
      <c r="S43" s="4">
        <v>102</v>
      </c>
      <c r="T43" s="9"/>
    </row>
    <row r="44" spans="1:20" ht="12">
      <c r="A44" s="8" t="s">
        <v>86</v>
      </c>
      <c r="B44" s="2">
        <v>9</v>
      </c>
      <c r="C44" s="3">
        <v>99</v>
      </c>
      <c r="D44" s="3">
        <v>2990</v>
      </c>
      <c r="E44" s="3">
        <v>2682</v>
      </c>
      <c r="F44" s="3">
        <v>1325</v>
      </c>
      <c r="G44" s="3">
        <v>1357</v>
      </c>
      <c r="H44" s="3">
        <v>875</v>
      </c>
      <c r="I44" s="3">
        <v>443</v>
      </c>
      <c r="J44" s="3">
        <v>432</v>
      </c>
      <c r="K44" s="3">
        <v>889</v>
      </c>
      <c r="L44" s="3">
        <v>427</v>
      </c>
      <c r="M44" s="3">
        <v>462</v>
      </c>
      <c r="N44" s="3">
        <v>918</v>
      </c>
      <c r="O44" s="3">
        <v>455</v>
      </c>
      <c r="P44" s="3">
        <v>463</v>
      </c>
      <c r="Q44" s="3">
        <v>904</v>
      </c>
      <c r="R44" s="3">
        <v>487</v>
      </c>
      <c r="S44" s="4">
        <v>417</v>
      </c>
      <c r="T44" s="9"/>
    </row>
    <row r="45" spans="1:20" ht="12">
      <c r="A45" s="8" t="s">
        <v>46</v>
      </c>
      <c r="B45" s="2">
        <v>5</v>
      </c>
      <c r="C45" s="3">
        <v>33</v>
      </c>
      <c r="D45" s="3">
        <v>1270</v>
      </c>
      <c r="E45" s="3">
        <v>841</v>
      </c>
      <c r="F45" s="3">
        <v>439</v>
      </c>
      <c r="G45" s="3">
        <v>402</v>
      </c>
      <c r="H45" s="3">
        <v>192</v>
      </c>
      <c r="I45" s="3">
        <v>98</v>
      </c>
      <c r="J45" s="3">
        <v>94</v>
      </c>
      <c r="K45" s="3">
        <v>330</v>
      </c>
      <c r="L45" s="3">
        <v>160</v>
      </c>
      <c r="M45" s="3">
        <v>170</v>
      </c>
      <c r="N45" s="3">
        <v>319</v>
      </c>
      <c r="O45" s="3">
        <v>181</v>
      </c>
      <c r="P45" s="3">
        <v>138</v>
      </c>
      <c r="Q45" s="3">
        <v>325</v>
      </c>
      <c r="R45" s="3">
        <v>179</v>
      </c>
      <c r="S45" s="4">
        <v>146</v>
      </c>
      <c r="T45" s="9"/>
    </row>
    <row r="46" spans="1:20" ht="12">
      <c r="A46" s="8" t="s">
        <v>47</v>
      </c>
      <c r="B46" s="2">
        <v>3</v>
      </c>
      <c r="C46" s="3">
        <v>21</v>
      </c>
      <c r="D46" s="3">
        <v>450</v>
      </c>
      <c r="E46" s="3">
        <v>570</v>
      </c>
      <c r="F46" s="3">
        <v>275</v>
      </c>
      <c r="G46" s="3">
        <v>295</v>
      </c>
      <c r="H46" s="3">
        <v>166</v>
      </c>
      <c r="I46" s="3">
        <v>77</v>
      </c>
      <c r="J46" s="3">
        <v>89</v>
      </c>
      <c r="K46" s="3">
        <v>200</v>
      </c>
      <c r="L46" s="3">
        <v>98</v>
      </c>
      <c r="M46" s="3">
        <v>102</v>
      </c>
      <c r="N46" s="3">
        <v>204</v>
      </c>
      <c r="O46" s="3">
        <v>100</v>
      </c>
      <c r="P46" s="3">
        <v>104</v>
      </c>
      <c r="Q46" s="3">
        <v>202</v>
      </c>
      <c r="R46" s="3">
        <v>102</v>
      </c>
      <c r="S46" s="4">
        <v>100</v>
      </c>
      <c r="T46" s="9"/>
    </row>
    <row r="47" spans="1:20" ht="12">
      <c r="A47" s="8" t="s">
        <v>48</v>
      </c>
      <c r="B47" s="2">
        <v>19</v>
      </c>
      <c r="C47" s="3">
        <v>117</v>
      </c>
      <c r="D47" s="3">
        <v>4575</v>
      </c>
      <c r="E47" s="3">
        <v>2970</v>
      </c>
      <c r="F47" s="3">
        <v>1510</v>
      </c>
      <c r="G47" s="3">
        <v>1460</v>
      </c>
      <c r="H47" s="3">
        <v>551</v>
      </c>
      <c r="I47" s="3">
        <v>277</v>
      </c>
      <c r="J47" s="3">
        <v>274</v>
      </c>
      <c r="K47" s="3">
        <v>1125</v>
      </c>
      <c r="L47" s="3">
        <v>574</v>
      </c>
      <c r="M47" s="3">
        <v>551</v>
      </c>
      <c r="N47" s="3">
        <v>1294</v>
      </c>
      <c r="O47" s="3">
        <v>659</v>
      </c>
      <c r="P47" s="3">
        <v>635</v>
      </c>
      <c r="Q47" s="3">
        <v>1254</v>
      </c>
      <c r="R47" s="3">
        <v>610</v>
      </c>
      <c r="S47" s="4">
        <v>644</v>
      </c>
      <c r="T47" s="9"/>
    </row>
    <row r="48" spans="1:20" ht="12">
      <c r="A48" s="8" t="s">
        <v>49</v>
      </c>
      <c r="B48" s="2">
        <v>9</v>
      </c>
      <c r="C48" s="3">
        <v>63</v>
      </c>
      <c r="D48" s="3">
        <v>2202</v>
      </c>
      <c r="E48" s="3">
        <v>1682</v>
      </c>
      <c r="F48" s="3">
        <v>859</v>
      </c>
      <c r="G48" s="3">
        <v>823</v>
      </c>
      <c r="H48" s="3">
        <v>483</v>
      </c>
      <c r="I48" s="3">
        <v>251</v>
      </c>
      <c r="J48" s="3">
        <v>232</v>
      </c>
      <c r="K48" s="3">
        <v>622</v>
      </c>
      <c r="L48" s="3">
        <v>321</v>
      </c>
      <c r="M48" s="3">
        <v>301</v>
      </c>
      <c r="N48" s="3">
        <v>577</v>
      </c>
      <c r="O48" s="3">
        <v>287</v>
      </c>
      <c r="P48" s="3">
        <v>290</v>
      </c>
      <c r="Q48" s="3">
        <v>567</v>
      </c>
      <c r="R48" s="3">
        <v>308</v>
      </c>
      <c r="S48" s="4">
        <v>259</v>
      </c>
      <c r="T48" s="9"/>
    </row>
    <row r="49" spans="1:20" ht="12">
      <c r="A49" s="8" t="s">
        <v>87</v>
      </c>
      <c r="B49" s="2">
        <v>4</v>
      </c>
      <c r="C49" s="3">
        <v>29</v>
      </c>
      <c r="D49" s="3">
        <v>960</v>
      </c>
      <c r="E49" s="3">
        <v>720</v>
      </c>
      <c r="F49" s="3">
        <v>369</v>
      </c>
      <c r="G49" s="3">
        <v>351</v>
      </c>
      <c r="H49" s="3">
        <v>127</v>
      </c>
      <c r="I49" s="3">
        <v>69</v>
      </c>
      <c r="J49" s="3">
        <v>58</v>
      </c>
      <c r="K49" s="3">
        <v>262</v>
      </c>
      <c r="L49" s="3">
        <v>123</v>
      </c>
      <c r="M49" s="3">
        <v>139</v>
      </c>
      <c r="N49" s="3">
        <v>331</v>
      </c>
      <c r="O49" s="3">
        <v>177</v>
      </c>
      <c r="P49" s="3">
        <v>154</v>
      </c>
      <c r="Q49" s="3">
        <v>282</v>
      </c>
      <c r="R49" s="3">
        <v>132</v>
      </c>
      <c r="S49" s="4">
        <v>150</v>
      </c>
      <c r="T49" s="9"/>
    </row>
    <row r="50" spans="1:20" ht="12">
      <c r="A50" s="8" t="s">
        <v>50</v>
      </c>
      <c r="B50" s="2">
        <v>7</v>
      </c>
      <c r="C50" s="3">
        <v>39</v>
      </c>
      <c r="D50" s="3">
        <v>1260</v>
      </c>
      <c r="E50" s="3">
        <v>777</v>
      </c>
      <c r="F50" s="3">
        <v>379</v>
      </c>
      <c r="G50" s="3">
        <v>398</v>
      </c>
      <c r="H50" s="3">
        <v>109</v>
      </c>
      <c r="I50" s="3">
        <v>53</v>
      </c>
      <c r="J50" s="3">
        <v>56</v>
      </c>
      <c r="K50" s="3">
        <v>324</v>
      </c>
      <c r="L50" s="3">
        <v>164</v>
      </c>
      <c r="M50" s="3">
        <v>160</v>
      </c>
      <c r="N50" s="3">
        <v>344</v>
      </c>
      <c r="O50" s="3">
        <v>162</v>
      </c>
      <c r="P50" s="3">
        <v>182</v>
      </c>
      <c r="Q50" s="3">
        <v>295</v>
      </c>
      <c r="R50" s="3">
        <v>142</v>
      </c>
      <c r="S50" s="4">
        <v>153</v>
      </c>
      <c r="T50" s="9"/>
    </row>
    <row r="51" spans="1:20" ht="12">
      <c r="A51" s="8" t="s">
        <v>51</v>
      </c>
      <c r="B51" s="2">
        <v>10</v>
      </c>
      <c r="C51" s="3">
        <v>69</v>
      </c>
      <c r="D51" s="3">
        <v>2310</v>
      </c>
      <c r="E51" s="3">
        <v>1939</v>
      </c>
      <c r="F51" s="3">
        <v>963</v>
      </c>
      <c r="G51" s="3">
        <v>976</v>
      </c>
      <c r="H51" s="3">
        <v>526</v>
      </c>
      <c r="I51" s="3">
        <v>248</v>
      </c>
      <c r="J51" s="3">
        <v>278</v>
      </c>
      <c r="K51" s="3">
        <v>712</v>
      </c>
      <c r="L51" s="3">
        <v>362</v>
      </c>
      <c r="M51" s="3">
        <v>350</v>
      </c>
      <c r="N51" s="3">
        <v>701</v>
      </c>
      <c r="O51" s="3">
        <v>353</v>
      </c>
      <c r="P51" s="3">
        <v>348</v>
      </c>
      <c r="Q51" s="3">
        <v>644</v>
      </c>
      <c r="R51" s="3">
        <v>338</v>
      </c>
      <c r="S51" s="4">
        <v>306</v>
      </c>
      <c r="T51" s="9"/>
    </row>
    <row r="52" spans="1:20" ht="12">
      <c r="A52" s="8" t="s">
        <v>52</v>
      </c>
      <c r="B52" s="2">
        <v>6</v>
      </c>
      <c r="C52" s="3">
        <v>46</v>
      </c>
      <c r="D52" s="3">
        <v>1470</v>
      </c>
      <c r="E52" s="3">
        <v>1263</v>
      </c>
      <c r="F52" s="3">
        <v>646</v>
      </c>
      <c r="G52" s="3">
        <v>617</v>
      </c>
      <c r="H52" s="3">
        <v>398</v>
      </c>
      <c r="I52" s="3">
        <v>211</v>
      </c>
      <c r="J52" s="3">
        <v>187</v>
      </c>
      <c r="K52" s="3">
        <v>442</v>
      </c>
      <c r="L52" s="3">
        <v>223</v>
      </c>
      <c r="M52" s="3">
        <v>219</v>
      </c>
      <c r="N52" s="3">
        <v>423</v>
      </c>
      <c r="O52" s="3">
        <v>212</v>
      </c>
      <c r="P52" s="3">
        <v>211</v>
      </c>
      <c r="Q52" s="3">
        <v>533</v>
      </c>
      <c r="R52" s="3">
        <v>260</v>
      </c>
      <c r="S52" s="4">
        <v>273</v>
      </c>
      <c r="T52" s="9"/>
    </row>
    <row r="53" spans="1:20" ht="12">
      <c r="A53" s="8" t="s">
        <v>53</v>
      </c>
      <c r="B53" s="2">
        <v>6</v>
      </c>
      <c r="C53" s="3">
        <v>20</v>
      </c>
      <c r="D53" s="3">
        <v>730</v>
      </c>
      <c r="E53" s="3">
        <v>535</v>
      </c>
      <c r="F53" s="3">
        <v>280</v>
      </c>
      <c r="G53" s="3">
        <v>255</v>
      </c>
      <c r="H53" s="3">
        <v>105</v>
      </c>
      <c r="I53" s="3">
        <v>60</v>
      </c>
      <c r="J53" s="3">
        <v>45</v>
      </c>
      <c r="K53" s="3">
        <v>205</v>
      </c>
      <c r="L53" s="3">
        <v>103</v>
      </c>
      <c r="M53" s="3">
        <v>102</v>
      </c>
      <c r="N53" s="3">
        <v>225</v>
      </c>
      <c r="O53" s="3">
        <v>117</v>
      </c>
      <c r="P53" s="3">
        <v>108</v>
      </c>
      <c r="Q53" s="3">
        <v>235</v>
      </c>
      <c r="R53" s="3">
        <v>139</v>
      </c>
      <c r="S53" s="4">
        <v>96</v>
      </c>
      <c r="T53" s="9"/>
    </row>
    <row r="54" spans="1:20" ht="12">
      <c r="A54" s="8" t="s">
        <v>54</v>
      </c>
      <c r="B54" s="2">
        <v>12</v>
      </c>
      <c r="C54" s="3">
        <v>29</v>
      </c>
      <c r="D54" s="3">
        <v>1350</v>
      </c>
      <c r="E54" s="3">
        <v>433</v>
      </c>
      <c r="F54" s="3">
        <v>199</v>
      </c>
      <c r="G54" s="3">
        <v>234</v>
      </c>
      <c r="H54" s="3">
        <v>0</v>
      </c>
      <c r="I54" s="3">
        <v>0</v>
      </c>
      <c r="J54" s="3">
        <v>0</v>
      </c>
      <c r="K54" s="3">
        <v>225</v>
      </c>
      <c r="L54" s="3">
        <v>103</v>
      </c>
      <c r="M54" s="3">
        <v>122</v>
      </c>
      <c r="N54" s="3">
        <v>208</v>
      </c>
      <c r="O54" s="3">
        <v>96</v>
      </c>
      <c r="P54" s="3">
        <v>112</v>
      </c>
      <c r="Q54" s="3">
        <v>239</v>
      </c>
      <c r="R54" s="3">
        <v>115</v>
      </c>
      <c r="S54" s="4">
        <v>124</v>
      </c>
      <c r="T54" s="9"/>
    </row>
    <row r="55" spans="1:20" ht="12">
      <c r="A55" s="8" t="s">
        <v>55</v>
      </c>
      <c r="B55" s="2">
        <v>3</v>
      </c>
      <c r="C55" s="3">
        <v>10</v>
      </c>
      <c r="D55" s="3">
        <v>500</v>
      </c>
      <c r="E55" s="3">
        <v>181</v>
      </c>
      <c r="F55" s="3">
        <v>81</v>
      </c>
      <c r="G55" s="3">
        <v>100</v>
      </c>
      <c r="H55" s="3">
        <v>52</v>
      </c>
      <c r="I55" s="3">
        <v>18</v>
      </c>
      <c r="J55" s="3">
        <v>34</v>
      </c>
      <c r="K55" s="3">
        <v>59</v>
      </c>
      <c r="L55" s="3">
        <v>29</v>
      </c>
      <c r="M55" s="3">
        <v>30</v>
      </c>
      <c r="N55" s="3">
        <v>70</v>
      </c>
      <c r="O55" s="3">
        <v>34</v>
      </c>
      <c r="P55" s="3">
        <v>36</v>
      </c>
      <c r="Q55" s="3">
        <v>61</v>
      </c>
      <c r="R55" s="3">
        <v>27</v>
      </c>
      <c r="S55" s="4">
        <v>34</v>
      </c>
      <c r="T55" s="9"/>
    </row>
    <row r="56" spans="1:20" ht="12">
      <c r="A56" s="8" t="s">
        <v>56</v>
      </c>
      <c r="B56" s="2">
        <v>6</v>
      </c>
      <c r="C56" s="3">
        <v>18</v>
      </c>
      <c r="D56" s="3">
        <v>795</v>
      </c>
      <c r="E56" s="3">
        <v>267</v>
      </c>
      <c r="F56" s="3">
        <v>130</v>
      </c>
      <c r="G56" s="3">
        <v>137</v>
      </c>
      <c r="H56" s="3">
        <v>34</v>
      </c>
      <c r="I56" s="3">
        <v>13</v>
      </c>
      <c r="J56" s="3">
        <v>21</v>
      </c>
      <c r="K56" s="3">
        <v>101</v>
      </c>
      <c r="L56" s="3">
        <v>50</v>
      </c>
      <c r="M56" s="3">
        <v>51</v>
      </c>
      <c r="N56" s="3">
        <v>132</v>
      </c>
      <c r="O56" s="3">
        <v>67</v>
      </c>
      <c r="P56" s="3">
        <v>65</v>
      </c>
      <c r="Q56" s="3">
        <v>128</v>
      </c>
      <c r="R56" s="3">
        <v>60</v>
      </c>
      <c r="S56" s="4">
        <v>68</v>
      </c>
      <c r="T56" s="9"/>
    </row>
    <row r="57" spans="1:20" ht="12">
      <c r="A57" s="8" t="s">
        <v>57</v>
      </c>
      <c r="B57" s="2">
        <v>7</v>
      </c>
      <c r="C57" s="3">
        <v>18</v>
      </c>
      <c r="D57" s="3">
        <v>780</v>
      </c>
      <c r="E57" s="3">
        <v>278</v>
      </c>
      <c r="F57" s="3">
        <v>137</v>
      </c>
      <c r="G57" s="3">
        <v>141</v>
      </c>
      <c r="H57" s="3">
        <v>0</v>
      </c>
      <c r="I57" s="3">
        <v>0</v>
      </c>
      <c r="J57" s="3">
        <v>0</v>
      </c>
      <c r="K57" s="3">
        <v>140</v>
      </c>
      <c r="L57" s="3">
        <v>68</v>
      </c>
      <c r="M57" s="3">
        <v>72</v>
      </c>
      <c r="N57" s="3">
        <v>138</v>
      </c>
      <c r="O57" s="3">
        <v>69</v>
      </c>
      <c r="P57" s="3">
        <v>69</v>
      </c>
      <c r="Q57" s="3">
        <v>135</v>
      </c>
      <c r="R57" s="3">
        <v>75</v>
      </c>
      <c r="S57" s="4">
        <v>60</v>
      </c>
      <c r="T57" s="9"/>
    </row>
    <row r="58" spans="1:20" ht="12">
      <c r="A58" s="8" t="s">
        <v>58</v>
      </c>
      <c r="B58" s="2">
        <v>1</v>
      </c>
      <c r="C58" s="3">
        <v>0</v>
      </c>
      <c r="D58" s="3">
        <v>100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4">
        <v>0</v>
      </c>
      <c r="T58" s="9"/>
    </row>
    <row r="59" spans="1:20" ht="12">
      <c r="A59" s="8"/>
      <c r="B59" s="2"/>
      <c r="C59" s="3"/>
      <c r="D59" s="3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"/>
      <c r="T59" s="9"/>
    </row>
    <row r="60" spans="1:20" s="12" customFormat="1" ht="12">
      <c r="A60" s="10" t="s">
        <v>59</v>
      </c>
      <c r="B60" s="35">
        <f aca="true" t="shared" si="4" ref="B60:S60">SUM(B61:B62)</f>
        <v>4</v>
      </c>
      <c r="C60" s="34">
        <f t="shared" si="4"/>
        <v>26</v>
      </c>
      <c r="D60" s="34">
        <f t="shared" si="4"/>
        <v>1210</v>
      </c>
      <c r="E60" s="34">
        <f t="shared" si="4"/>
        <v>536</v>
      </c>
      <c r="F60" s="34">
        <f t="shared" si="4"/>
        <v>271</v>
      </c>
      <c r="G60" s="34">
        <f t="shared" si="4"/>
        <v>265</v>
      </c>
      <c r="H60" s="34">
        <f t="shared" si="4"/>
        <v>156</v>
      </c>
      <c r="I60" s="34">
        <f t="shared" si="4"/>
        <v>83</v>
      </c>
      <c r="J60" s="34">
        <f t="shared" si="4"/>
        <v>73</v>
      </c>
      <c r="K60" s="34">
        <f t="shared" si="4"/>
        <v>189</v>
      </c>
      <c r="L60" s="34">
        <f t="shared" si="4"/>
        <v>100</v>
      </c>
      <c r="M60" s="34">
        <f t="shared" si="4"/>
        <v>89</v>
      </c>
      <c r="N60" s="34">
        <f t="shared" si="4"/>
        <v>191</v>
      </c>
      <c r="O60" s="34">
        <f t="shared" si="4"/>
        <v>88</v>
      </c>
      <c r="P60" s="34">
        <f t="shared" si="4"/>
        <v>103</v>
      </c>
      <c r="Q60" s="34">
        <f t="shared" si="4"/>
        <v>208</v>
      </c>
      <c r="R60" s="34">
        <f t="shared" si="4"/>
        <v>96</v>
      </c>
      <c r="S60" s="36">
        <f t="shared" si="4"/>
        <v>112</v>
      </c>
      <c r="T60" s="11"/>
    </row>
    <row r="61" spans="1:20" ht="12">
      <c r="A61" s="8" t="s">
        <v>60</v>
      </c>
      <c r="B61" s="2">
        <v>2</v>
      </c>
      <c r="C61" s="3">
        <v>12</v>
      </c>
      <c r="D61" s="3">
        <v>530</v>
      </c>
      <c r="E61" s="3">
        <v>276</v>
      </c>
      <c r="F61" s="3">
        <v>139</v>
      </c>
      <c r="G61" s="3">
        <v>137</v>
      </c>
      <c r="H61" s="3">
        <v>77</v>
      </c>
      <c r="I61" s="3">
        <v>42</v>
      </c>
      <c r="J61" s="3">
        <v>35</v>
      </c>
      <c r="K61" s="3">
        <v>88</v>
      </c>
      <c r="L61" s="3">
        <v>45</v>
      </c>
      <c r="M61" s="3">
        <v>43</v>
      </c>
      <c r="N61" s="3">
        <v>111</v>
      </c>
      <c r="O61" s="3">
        <v>52</v>
      </c>
      <c r="P61" s="3">
        <v>59</v>
      </c>
      <c r="Q61" s="3">
        <v>110</v>
      </c>
      <c r="R61" s="3">
        <v>52</v>
      </c>
      <c r="S61" s="4">
        <v>58</v>
      </c>
      <c r="T61" s="9"/>
    </row>
    <row r="62" spans="1:20" ht="12">
      <c r="A62" s="8" t="s">
        <v>61</v>
      </c>
      <c r="B62" s="2">
        <v>2</v>
      </c>
      <c r="C62" s="3">
        <v>14</v>
      </c>
      <c r="D62" s="3">
        <v>680</v>
      </c>
      <c r="E62" s="3">
        <v>260</v>
      </c>
      <c r="F62" s="3">
        <v>132</v>
      </c>
      <c r="G62" s="3">
        <v>128</v>
      </c>
      <c r="H62" s="3">
        <v>79</v>
      </c>
      <c r="I62" s="3">
        <v>41</v>
      </c>
      <c r="J62" s="3">
        <v>38</v>
      </c>
      <c r="K62" s="3">
        <v>101</v>
      </c>
      <c r="L62" s="3">
        <v>55</v>
      </c>
      <c r="M62" s="3">
        <v>46</v>
      </c>
      <c r="N62" s="3">
        <v>80</v>
      </c>
      <c r="O62" s="3">
        <v>36</v>
      </c>
      <c r="P62" s="3">
        <v>44</v>
      </c>
      <c r="Q62" s="3">
        <v>98</v>
      </c>
      <c r="R62" s="3">
        <v>44</v>
      </c>
      <c r="S62" s="4">
        <v>54</v>
      </c>
      <c r="T62" s="9"/>
    </row>
    <row r="63" spans="1:20" ht="12">
      <c r="A63" s="8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  <c r="T63" s="9"/>
    </row>
    <row r="64" spans="1:20" s="12" customFormat="1" ht="12">
      <c r="A64" s="10" t="s">
        <v>62</v>
      </c>
      <c r="B64" s="35">
        <f>SUM(B65:B67)</f>
        <v>4</v>
      </c>
      <c r="C64" s="34">
        <f aca="true" t="shared" si="5" ref="C64:S64">SUM(C65:C67)</f>
        <v>10</v>
      </c>
      <c r="D64" s="34">
        <f t="shared" si="5"/>
        <v>385</v>
      </c>
      <c r="E64" s="34">
        <f t="shared" si="5"/>
        <v>191</v>
      </c>
      <c r="F64" s="34">
        <f t="shared" si="5"/>
        <v>100</v>
      </c>
      <c r="G64" s="34">
        <f t="shared" si="5"/>
        <v>91</v>
      </c>
      <c r="H64" s="34">
        <f t="shared" si="5"/>
        <v>0</v>
      </c>
      <c r="I64" s="34">
        <f t="shared" si="5"/>
        <v>0</v>
      </c>
      <c r="J64" s="34">
        <f t="shared" si="5"/>
        <v>0</v>
      </c>
      <c r="K64" s="34">
        <f t="shared" si="5"/>
        <v>40</v>
      </c>
      <c r="L64" s="34">
        <f t="shared" si="5"/>
        <v>24</v>
      </c>
      <c r="M64" s="34">
        <f t="shared" si="5"/>
        <v>16</v>
      </c>
      <c r="N64" s="34">
        <f t="shared" si="5"/>
        <v>151</v>
      </c>
      <c r="O64" s="34">
        <f t="shared" si="5"/>
        <v>76</v>
      </c>
      <c r="P64" s="34">
        <f t="shared" si="5"/>
        <v>75</v>
      </c>
      <c r="Q64" s="34">
        <f t="shared" si="5"/>
        <v>126</v>
      </c>
      <c r="R64" s="34">
        <f t="shared" si="5"/>
        <v>68</v>
      </c>
      <c r="S64" s="36">
        <f t="shared" si="5"/>
        <v>58</v>
      </c>
      <c r="T64" s="11"/>
    </row>
    <row r="65" spans="1:20" ht="12">
      <c r="A65" s="8" t="s">
        <v>63</v>
      </c>
      <c r="B65" s="2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4">
        <v>0</v>
      </c>
      <c r="T65" s="9"/>
    </row>
    <row r="66" spans="1:20" ht="12">
      <c r="A66" s="8" t="s">
        <v>64</v>
      </c>
      <c r="B66" s="2">
        <v>2</v>
      </c>
      <c r="C66" s="3">
        <v>6</v>
      </c>
      <c r="D66" s="3">
        <v>210</v>
      </c>
      <c r="E66" s="3">
        <v>104</v>
      </c>
      <c r="F66" s="3">
        <v>55</v>
      </c>
      <c r="G66" s="3">
        <v>49</v>
      </c>
      <c r="H66" s="3">
        <v>0</v>
      </c>
      <c r="I66" s="3">
        <v>0</v>
      </c>
      <c r="J66" s="3">
        <v>0</v>
      </c>
      <c r="K66" s="3">
        <v>40</v>
      </c>
      <c r="L66" s="3">
        <v>24</v>
      </c>
      <c r="M66" s="3">
        <v>16</v>
      </c>
      <c r="N66" s="3">
        <v>64</v>
      </c>
      <c r="O66" s="3">
        <v>31</v>
      </c>
      <c r="P66" s="3">
        <v>33</v>
      </c>
      <c r="Q66" s="3">
        <v>63</v>
      </c>
      <c r="R66" s="3">
        <v>35</v>
      </c>
      <c r="S66" s="4">
        <v>28</v>
      </c>
      <c r="T66" s="9"/>
    </row>
    <row r="67" spans="1:20" ht="12">
      <c r="A67" s="8" t="s">
        <v>65</v>
      </c>
      <c r="B67" s="2">
        <v>2</v>
      </c>
      <c r="C67" s="3">
        <v>4</v>
      </c>
      <c r="D67" s="3">
        <v>175</v>
      </c>
      <c r="E67" s="3">
        <v>87</v>
      </c>
      <c r="F67" s="3">
        <v>45</v>
      </c>
      <c r="G67" s="3">
        <v>42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87</v>
      </c>
      <c r="O67" s="3">
        <v>45</v>
      </c>
      <c r="P67" s="3">
        <v>42</v>
      </c>
      <c r="Q67" s="3">
        <v>63</v>
      </c>
      <c r="R67" s="3">
        <v>33</v>
      </c>
      <c r="S67" s="4">
        <v>30</v>
      </c>
      <c r="T67" s="9"/>
    </row>
    <row r="68" spans="1:20" ht="12">
      <c r="A68" s="8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4"/>
      <c r="T68" s="9"/>
    </row>
    <row r="69" spans="1:20" s="12" customFormat="1" ht="12">
      <c r="A69" s="10" t="s">
        <v>66</v>
      </c>
      <c r="B69" s="35">
        <f>SUM(B70:B73)</f>
        <v>12</v>
      </c>
      <c r="C69" s="34">
        <f aca="true" t="shared" si="6" ref="C69:S69">SUM(C70:C73)</f>
        <v>59</v>
      </c>
      <c r="D69" s="34">
        <f t="shared" si="6"/>
        <v>2000</v>
      </c>
      <c r="E69" s="34">
        <f t="shared" si="6"/>
        <v>1342</v>
      </c>
      <c r="F69" s="34">
        <f t="shared" si="6"/>
        <v>677</v>
      </c>
      <c r="G69" s="34">
        <f t="shared" si="6"/>
        <v>665</v>
      </c>
      <c r="H69" s="34">
        <f t="shared" si="6"/>
        <v>412</v>
      </c>
      <c r="I69" s="34">
        <f t="shared" si="6"/>
        <v>209</v>
      </c>
      <c r="J69" s="34">
        <f t="shared" si="6"/>
        <v>203</v>
      </c>
      <c r="K69" s="34">
        <f t="shared" si="6"/>
        <v>463</v>
      </c>
      <c r="L69" s="34">
        <f t="shared" si="6"/>
        <v>233</v>
      </c>
      <c r="M69" s="34">
        <f t="shared" si="6"/>
        <v>230</v>
      </c>
      <c r="N69" s="34">
        <f t="shared" si="6"/>
        <v>467</v>
      </c>
      <c r="O69" s="34">
        <f t="shared" si="6"/>
        <v>235</v>
      </c>
      <c r="P69" s="34">
        <f t="shared" si="6"/>
        <v>232</v>
      </c>
      <c r="Q69" s="34">
        <f t="shared" si="6"/>
        <v>443</v>
      </c>
      <c r="R69" s="34">
        <f t="shared" si="6"/>
        <v>214</v>
      </c>
      <c r="S69" s="36">
        <f t="shared" si="6"/>
        <v>229</v>
      </c>
      <c r="T69" s="11"/>
    </row>
    <row r="70" spans="1:20" ht="12">
      <c r="A70" s="8" t="s">
        <v>67</v>
      </c>
      <c r="B70" s="2">
        <v>6</v>
      </c>
      <c r="C70" s="3">
        <v>32</v>
      </c>
      <c r="D70" s="3">
        <v>1110</v>
      </c>
      <c r="E70" s="3">
        <v>822</v>
      </c>
      <c r="F70" s="3">
        <v>408</v>
      </c>
      <c r="G70" s="3">
        <v>414</v>
      </c>
      <c r="H70" s="3">
        <v>250</v>
      </c>
      <c r="I70" s="3">
        <v>123</v>
      </c>
      <c r="J70" s="3">
        <v>127</v>
      </c>
      <c r="K70" s="3">
        <v>293</v>
      </c>
      <c r="L70" s="3">
        <v>145</v>
      </c>
      <c r="M70" s="3">
        <v>148</v>
      </c>
      <c r="N70" s="3">
        <v>279</v>
      </c>
      <c r="O70" s="3">
        <v>140</v>
      </c>
      <c r="P70" s="3">
        <v>139</v>
      </c>
      <c r="Q70" s="3">
        <v>280</v>
      </c>
      <c r="R70" s="3">
        <v>130</v>
      </c>
      <c r="S70" s="4">
        <v>150</v>
      </c>
      <c r="T70" s="9"/>
    </row>
    <row r="71" spans="1:20" ht="12">
      <c r="A71" s="8" t="s">
        <v>68</v>
      </c>
      <c r="B71" s="2">
        <v>3</v>
      </c>
      <c r="C71" s="3">
        <v>15</v>
      </c>
      <c r="D71" s="3">
        <v>480</v>
      </c>
      <c r="E71" s="3">
        <v>184</v>
      </c>
      <c r="F71" s="3">
        <v>97</v>
      </c>
      <c r="G71" s="3">
        <v>87</v>
      </c>
      <c r="H71" s="3">
        <v>62</v>
      </c>
      <c r="I71" s="3">
        <v>37</v>
      </c>
      <c r="J71" s="3">
        <v>25</v>
      </c>
      <c r="K71" s="3">
        <v>59</v>
      </c>
      <c r="L71" s="3">
        <v>30</v>
      </c>
      <c r="M71" s="3">
        <v>29</v>
      </c>
      <c r="N71" s="3">
        <v>63</v>
      </c>
      <c r="O71" s="3">
        <v>30</v>
      </c>
      <c r="P71" s="3">
        <v>33</v>
      </c>
      <c r="Q71" s="3">
        <v>46</v>
      </c>
      <c r="R71" s="3">
        <v>19</v>
      </c>
      <c r="S71" s="4">
        <v>27</v>
      </c>
      <c r="T71" s="9"/>
    </row>
    <row r="72" spans="1:20" ht="12">
      <c r="A72" s="8" t="s">
        <v>69</v>
      </c>
      <c r="B72" s="2">
        <v>1</v>
      </c>
      <c r="C72" s="3">
        <v>6</v>
      </c>
      <c r="D72" s="3">
        <v>200</v>
      </c>
      <c r="E72" s="3">
        <v>173</v>
      </c>
      <c r="F72" s="3">
        <v>82</v>
      </c>
      <c r="G72" s="3">
        <v>91</v>
      </c>
      <c r="H72" s="3">
        <v>53</v>
      </c>
      <c r="I72" s="3">
        <v>24</v>
      </c>
      <c r="J72" s="3">
        <v>29</v>
      </c>
      <c r="K72" s="3">
        <v>52</v>
      </c>
      <c r="L72" s="3">
        <v>24</v>
      </c>
      <c r="M72" s="3">
        <v>28</v>
      </c>
      <c r="N72" s="3">
        <v>68</v>
      </c>
      <c r="O72" s="3">
        <v>34</v>
      </c>
      <c r="P72" s="3">
        <v>34</v>
      </c>
      <c r="Q72" s="3">
        <v>58</v>
      </c>
      <c r="R72" s="3">
        <v>31</v>
      </c>
      <c r="S72" s="4">
        <v>27</v>
      </c>
      <c r="T72" s="9"/>
    </row>
    <row r="73" spans="1:20" ht="12">
      <c r="A73" s="8" t="s">
        <v>70</v>
      </c>
      <c r="B73" s="2">
        <v>2</v>
      </c>
      <c r="C73" s="3">
        <v>6</v>
      </c>
      <c r="D73" s="3">
        <v>210</v>
      </c>
      <c r="E73" s="3">
        <v>163</v>
      </c>
      <c r="F73" s="3">
        <v>90</v>
      </c>
      <c r="G73" s="3">
        <v>73</v>
      </c>
      <c r="H73" s="3">
        <v>47</v>
      </c>
      <c r="I73" s="3">
        <v>25</v>
      </c>
      <c r="J73" s="3">
        <v>22</v>
      </c>
      <c r="K73" s="3">
        <v>59</v>
      </c>
      <c r="L73" s="3">
        <v>34</v>
      </c>
      <c r="M73" s="3">
        <v>25</v>
      </c>
      <c r="N73" s="3">
        <v>57</v>
      </c>
      <c r="O73" s="3">
        <v>31</v>
      </c>
      <c r="P73" s="3">
        <v>26</v>
      </c>
      <c r="Q73" s="3">
        <v>59</v>
      </c>
      <c r="R73" s="3">
        <v>34</v>
      </c>
      <c r="S73" s="4">
        <v>25</v>
      </c>
      <c r="T73" s="9"/>
    </row>
    <row r="74" spans="1:20" ht="12">
      <c r="A74" s="8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4"/>
      <c r="T74" s="9"/>
    </row>
    <row r="75" spans="1:20" s="12" customFormat="1" ht="12">
      <c r="A75" s="10" t="s">
        <v>71</v>
      </c>
      <c r="B75" s="35">
        <f>SUM(B76:B81)</f>
        <v>3</v>
      </c>
      <c r="C75" s="34">
        <f aca="true" t="shared" si="7" ref="C75:S75">SUM(C76:C81)</f>
        <v>19</v>
      </c>
      <c r="D75" s="34">
        <f t="shared" si="7"/>
        <v>360</v>
      </c>
      <c r="E75" s="34">
        <f t="shared" si="7"/>
        <v>265</v>
      </c>
      <c r="F75" s="34">
        <f t="shared" si="7"/>
        <v>151</v>
      </c>
      <c r="G75" s="34">
        <f t="shared" si="7"/>
        <v>114</v>
      </c>
      <c r="H75" s="34">
        <f t="shared" si="7"/>
        <v>74</v>
      </c>
      <c r="I75" s="34">
        <f t="shared" si="7"/>
        <v>40</v>
      </c>
      <c r="J75" s="34">
        <f t="shared" si="7"/>
        <v>34</v>
      </c>
      <c r="K75" s="34">
        <f t="shared" si="7"/>
        <v>95</v>
      </c>
      <c r="L75" s="34">
        <f t="shared" si="7"/>
        <v>58</v>
      </c>
      <c r="M75" s="34">
        <f t="shared" si="7"/>
        <v>37</v>
      </c>
      <c r="N75" s="34">
        <f t="shared" si="7"/>
        <v>96</v>
      </c>
      <c r="O75" s="34">
        <f t="shared" si="7"/>
        <v>53</v>
      </c>
      <c r="P75" s="34">
        <f t="shared" si="7"/>
        <v>43</v>
      </c>
      <c r="Q75" s="34">
        <f t="shared" si="7"/>
        <v>89</v>
      </c>
      <c r="R75" s="34">
        <f t="shared" si="7"/>
        <v>53</v>
      </c>
      <c r="S75" s="36">
        <f t="shared" si="7"/>
        <v>36</v>
      </c>
      <c r="T75" s="11"/>
    </row>
    <row r="76" spans="1:20" ht="12">
      <c r="A76" s="8" t="s">
        <v>72</v>
      </c>
      <c r="B76" s="2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4">
        <v>0</v>
      </c>
      <c r="T76" s="9"/>
    </row>
    <row r="77" spans="1:20" ht="12">
      <c r="A77" s="8" t="s">
        <v>73</v>
      </c>
      <c r="B77" s="2">
        <v>1</v>
      </c>
      <c r="C77" s="3">
        <v>6</v>
      </c>
      <c r="D77" s="3">
        <v>120</v>
      </c>
      <c r="E77" s="3">
        <v>72</v>
      </c>
      <c r="F77" s="3">
        <v>45</v>
      </c>
      <c r="G77" s="3">
        <v>27</v>
      </c>
      <c r="H77" s="3">
        <v>18</v>
      </c>
      <c r="I77" s="3">
        <v>12</v>
      </c>
      <c r="J77" s="3">
        <v>6</v>
      </c>
      <c r="K77" s="3">
        <v>25</v>
      </c>
      <c r="L77" s="3">
        <v>16</v>
      </c>
      <c r="M77" s="3">
        <v>9</v>
      </c>
      <c r="N77" s="3">
        <v>29</v>
      </c>
      <c r="O77" s="3">
        <v>17</v>
      </c>
      <c r="P77" s="3">
        <v>12</v>
      </c>
      <c r="Q77" s="3">
        <v>31</v>
      </c>
      <c r="R77" s="3">
        <v>22</v>
      </c>
      <c r="S77" s="4">
        <v>9</v>
      </c>
      <c r="T77" s="9"/>
    </row>
    <row r="78" spans="1:20" ht="12">
      <c r="A78" s="8" t="s">
        <v>74</v>
      </c>
      <c r="B78" s="2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4">
        <v>0</v>
      </c>
      <c r="T78" s="9"/>
    </row>
    <row r="79" spans="1:20" ht="12">
      <c r="A79" s="8" t="s">
        <v>75</v>
      </c>
      <c r="B79" s="2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4">
        <v>0</v>
      </c>
      <c r="T79" s="9"/>
    </row>
    <row r="80" spans="1:20" ht="12">
      <c r="A80" s="8" t="s">
        <v>76</v>
      </c>
      <c r="B80" s="2">
        <v>1</v>
      </c>
      <c r="C80" s="3">
        <v>6</v>
      </c>
      <c r="D80" s="3">
        <v>40</v>
      </c>
      <c r="E80" s="3">
        <v>46</v>
      </c>
      <c r="F80" s="3">
        <v>25</v>
      </c>
      <c r="G80" s="3">
        <v>21</v>
      </c>
      <c r="H80" s="3">
        <v>11</v>
      </c>
      <c r="I80" s="3">
        <v>6</v>
      </c>
      <c r="J80" s="3">
        <v>5</v>
      </c>
      <c r="K80" s="3">
        <v>24</v>
      </c>
      <c r="L80" s="3">
        <v>13</v>
      </c>
      <c r="M80" s="3">
        <v>11</v>
      </c>
      <c r="N80" s="3">
        <v>11</v>
      </c>
      <c r="O80" s="3">
        <v>6</v>
      </c>
      <c r="P80" s="3">
        <v>5</v>
      </c>
      <c r="Q80" s="3">
        <v>16</v>
      </c>
      <c r="R80" s="3">
        <v>10</v>
      </c>
      <c r="S80" s="4">
        <v>6</v>
      </c>
      <c r="T80" s="9"/>
    </row>
    <row r="81" spans="1:20" ht="12">
      <c r="A81" s="8" t="s">
        <v>77</v>
      </c>
      <c r="B81" s="2">
        <v>1</v>
      </c>
      <c r="C81" s="3">
        <v>7</v>
      </c>
      <c r="D81" s="3">
        <v>200</v>
      </c>
      <c r="E81" s="3">
        <v>147</v>
      </c>
      <c r="F81" s="3">
        <v>81</v>
      </c>
      <c r="G81" s="3">
        <v>66</v>
      </c>
      <c r="H81" s="3">
        <v>45</v>
      </c>
      <c r="I81" s="3">
        <v>22</v>
      </c>
      <c r="J81" s="3">
        <v>23</v>
      </c>
      <c r="K81" s="3">
        <v>46</v>
      </c>
      <c r="L81" s="3">
        <v>29</v>
      </c>
      <c r="M81" s="3">
        <v>17</v>
      </c>
      <c r="N81" s="3">
        <v>56</v>
      </c>
      <c r="O81" s="3">
        <v>30</v>
      </c>
      <c r="P81" s="3">
        <v>26</v>
      </c>
      <c r="Q81" s="3">
        <v>42</v>
      </c>
      <c r="R81" s="3">
        <v>21</v>
      </c>
      <c r="S81" s="4">
        <v>21</v>
      </c>
      <c r="T81" s="9"/>
    </row>
    <row r="82" spans="1:20" ht="12">
      <c r="A82" s="8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4"/>
      <c r="T82" s="9"/>
    </row>
    <row r="83" spans="1:20" s="12" customFormat="1" ht="12">
      <c r="A83" s="10" t="s">
        <v>78</v>
      </c>
      <c r="B83" s="35">
        <f>SUM(B84:B85)</f>
        <v>0</v>
      </c>
      <c r="C83" s="34">
        <f aca="true" t="shared" si="8" ref="C83:S83">SUM(C84:C85)</f>
        <v>0</v>
      </c>
      <c r="D83" s="34">
        <f t="shared" si="8"/>
        <v>0</v>
      </c>
      <c r="E83" s="34">
        <f t="shared" si="8"/>
        <v>0</v>
      </c>
      <c r="F83" s="34">
        <f t="shared" si="8"/>
        <v>0</v>
      </c>
      <c r="G83" s="34">
        <f t="shared" si="8"/>
        <v>0</v>
      </c>
      <c r="H83" s="34">
        <f t="shared" si="8"/>
        <v>0</v>
      </c>
      <c r="I83" s="34">
        <f t="shared" si="8"/>
        <v>0</v>
      </c>
      <c r="J83" s="34">
        <f t="shared" si="8"/>
        <v>0</v>
      </c>
      <c r="K83" s="34">
        <f t="shared" si="8"/>
        <v>0</v>
      </c>
      <c r="L83" s="34">
        <f t="shared" si="8"/>
        <v>0</v>
      </c>
      <c r="M83" s="34">
        <f t="shared" si="8"/>
        <v>0</v>
      </c>
      <c r="N83" s="34">
        <f t="shared" si="8"/>
        <v>0</v>
      </c>
      <c r="O83" s="34">
        <f t="shared" si="8"/>
        <v>0</v>
      </c>
      <c r="P83" s="34">
        <f t="shared" si="8"/>
        <v>0</v>
      </c>
      <c r="Q83" s="34">
        <f t="shared" si="8"/>
        <v>0</v>
      </c>
      <c r="R83" s="34">
        <f t="shared" si="8"/>
        <v>0</v>
      </c>
      <c r="S83" s="36">
        <f t="shared" si="8"/>
        <v>0</v>
      </c>
      <c r="T83" s="11"/>
    </row>
    <row r="84" spans="1:20" ht="12">
      <c r="A84" s="8" t="s">
        <v>79</v>
      </c>
      <c r="B84" s="2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4">
        <v>0</v>
      </c>
      <c r="T84" s="9"/>
    </row>
    <row r="85" spans="1:20" ht="12">
      <c r="A85" s="8" t="s">
        <v>80</v>
      </c>
      <c r="B85" s="2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4">
        <v>0</v>
      </c>
      <c r="T85" s="9"/>
    </row>
    <row r="86" spans="1:20" ht="12">
      <c r="A86" s="8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4"/>
      <c r="T86" s="9"/>
    </row>
    <row r="87" spans="1:20" s="12" customFormat="1" ht="12">
      <c r="A87" s="10" t="s">
        <v>81</v>
      </c>
      <c r="B87" s="35">
        <f>+B88</f>
        <v>1</v>
      </c>
      <c r="C87" s="34">
        <f>+C88</f>
        <v>4</v>
      </c>
      <c r="D87" s="34">
        <f aca="true" t="shared" si="9" ref="D87:S87">+D88</f>
        <v>180</v>
      </c>
      <c r="E87" s="34">
        <f t="shared" si="9"/>
        <v>84</v>
      </c>
      <c r="F87" s="34">
        <f t="shared" si="9"/>
        <v>42</v>
      </c>
      <c r="G87" s="34">
        <f t="shared" si="9"/>
        <v>42</v>
      </c>
      <c r="H87" s="34">
        <f t="shared" si="9"/>
        <v>0</v>
      </c>
      <c r="I87" s="34">
        <f t="shared" si="9"/>
        <v>0</v>
      </c>
      <c r="J87" s="34">
        <f t="shared" si="9"/>
        <v>0</v>
      </c>
      <c r="K87" s="34">
        <f t="shared" si="9"/>
        <v>45</v>
      </c>
      <c r="L87" s="34">
        <f t="shared" si="9"/>
        <v>22</v>
      </c>
      <c r="M87" s="34">
        <f t="shared" si="9"/>
        <v>23</v>
      </c>
      <c r="N87" s="34">
        <f t="shared" si="9"/>
        <v>39</v>
      </c>
      <c r="O87" s="34">
        <f t="shared" si="9"/>
        <v>20</v>
      </c>
      <c r="P87" s="34">
        <f t="shared" si="9"/>
        <v>19</v>
      </c>
      <c r="Q87" s="34">
        <f t="shared" si="9"/>
        <v>32</v>
      </c>
      <c r="R87" s="34">
        <f t="shared" si="9"/>
        <v>21</v>
      </c>
      <c r="S87" s="36">
        <f t="shared" si="9"/>
        <v>11</v>
      </c>
      <c r="T87" s="11"/>
    </row>
    <row r="88" spans="1:20" ht="12">
      <c r="A88" s="28" t="s">
        <v>82</v>
      </c>
      <c r="B88" s="37">
        <v>1</v>
      </c>
      <c r="C88" s="38">
        <v>4</v>
      </c>
      <c r="D88" s="38">
        <v>180</v>
      </c>
      <c r="E88" s="38">
        <v>84</v>
      </c>
      <c r="F88" s="38">
        <v>42</v>
      </c>
      <c r="G88" s="38">
        <v>42</v>
      </c>
      <c r="H88" s="38">
        <v>0</v>
      </c>
      <c r="I88" s="38">
        <v>0</v>
      </c>
      <c r="J88" s="38">
        <v>0</v>
      </c>
      <c r="K88" s="38">
        <v>45</v>
      </c>
      <c r="L88" s="38">
        <v>22</v>
      </c>
      <c r="M88" s="38">
        <v>23</v>
      </c>
      <c r="N88" s="38">
        <v>39</v>
      </c>
      <c r="O88" s="38">
        <v>20</v>
      </c>
      <c r="P88" s="38">
        <v>19</v>
      </c>
      <c r="Q88" s="38">
        <v>32</v>
      </c>
      <c r="R88" s="38">
        <v>21</v>
      </c>
      <c r="S88" s="39">
        <v>11</v>
      </c>
      <c r="T88" s="9"/>
    </row>
    <row r="89" spans="1:20" ht="12">
      <c r="A89" s="31"/>
      <c r="B89" s="31"/>
      <c r="C89" s="31"/>
      <c r="D89" s="31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9"/>
    </row>
  </sheetData>
  <mergeCells count="6">
    <mergeCell ref="B1:S1"/>
    <mergeCell ref="E4:G4"/>
    <mergeCell ref="H4:J4"/>
    <mergeCell ref="K4:M4"/>
    <mergeCell ref="N4:P4"/>
    <mergeCell ref="A2:D2"/>
  </mergeCells>
  <printOptions/>
  <pageMargins left="0.5905511811023623" right="0.5905511811023623" top="0.984251968503937" bottom="0.7874015748031497" header="0.5118110236220472" footer="0.5118110236220472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2011-11-09T02:44:06Z</cp:lastPrinted>
  <dcterms:created xsi:type="dcterms:W3CDTF">2009-12-21T07:15:39Z</dcterms:created>
  <dcterms:modified xsi:type="dcterms:W3CDTF">2013-01-23T06:57:47Z</dcterms:modified>
  <cp:category/>
  <cp:version/>
  <cp:contentType/>
  <cp:contentStatus/>
</cp:coreProperties>
</file>