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8-1" sheetId="1" r:id="rId1"/>
  </sheets>
  <definedNames>
    <definedName name="_xlnm.Print_Area" localSheetId="0">'8-1'!$A$1:$R$87</definedName>
    <definedName name="_xlnm.Print_Titles" localSheetId="0">'8-1'!$1:$4</definedName>
  </definedNames>
  <calcPr fullCalcOnLoad="1"/>
</workbook>
</file>

<file path=xl/sharedStrings.xml><?xml version="1.0" encoding="utf-8"?>
<sst xmlns="http://schemas.openxmlformats.org/spreadsheetml/2006/main" count="92" uniqueCount="92">
  <si>
    <t>1．計（国立＋公立＋私立）</t>
  </si>
  <si>
    <t>区　　分</t>
  </si>
  <si>
    <t>0人</t>
  </si>
  <si>
    <t>1～12</t>
  </si>
  <si>
    <t>13～20</t>
  </si>
  <si>
    <t>21～25</t>
  </si>
  <si>
    <t>26～30</t>
  </si>
  <si>
    <t>31～35</t>
  </si>
  <si>
    <t>36～40</t>
  </si>
  <si>
    <t>41～45</t>
  </si>
  <si>
    <t>計</t>
  </si>
  <si>
    <t>単式</t>
  </si>
  <si>
    <t>複式</t>
  </si>
  <si>
    <t>国立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</si>
  <si>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</si>
  <si>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</si>
  <si>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</si>
  <si>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</si>
  <si>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</si>
  <si>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</si>
  <si>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</si>
  <si>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</si>
  <si>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</si>
  <si>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</si>
  <si>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</si>
  <si>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</si>
  <si>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</si>
  <si>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</si>
  <si>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</si>
  <si>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</si>
  <si>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</si>
  <si>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</si>
  <si>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</si>
  <si>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</si>
  <si>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</si>
  <si>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</si>
  <si>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</si>
  <si>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</si>
  <si>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</si>
  <si>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</si>
  <si>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</si>
  <si>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</si>
  <si>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</si>
  <si>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</si>
  <si>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</si>
  <si>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</si>
  <si>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</si>
  <si>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</si>
  <si>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</si>
  <si>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</si>
  <si>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</si>
  <si>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</si>
  <si>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</si>
  <si>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</si>
  <si>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</si>
  <si>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</si>
  <si>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</si>
  <si>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</si>
  <si>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</si>
  <si>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</si>
  <si>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</si>
  <si>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</si>
  <si>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</si>
  <si>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</si>
  <si>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</si>
  <si>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</si>
  <si>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</si>
  <si>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</si>
  <si>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</si>
  <si>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</si>
  <si>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</si>
  <si>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</si>
  <si>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</si>
  <si>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</si>
  <si>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</si>
  <si>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</si>
  <si>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</si>
  <si>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</si>
  <si>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</si>
  <si>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</si>
  <si>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</si>
  <si>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</si>
  <si>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</si>
  <si>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</si>
  <si>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特別支援</t>
  </si>
  <si>
    <t>編制方式別学級数</t>
  </si>
  <si>
    <t>50人
以上</t>
  </si>
  <si>
    <t>収容人員別学級数</t>
  </si>
  <si>
    <t>小学校</t>
  </si>
  <si>
    <t>8.編制方式・収容人員別学級数</t>
  </si>
  <si>
    <t>平成22年度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</si>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</sst>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2" xfId="0" applyFont="1" applyBorder="1" applyAlignment="1" applyProtection="1">
      <alignment horizontal="distributed" vertical="center"/>
      <protection hidden="1"/>
    </xf>
    <xf numFmtId="0" fontId="0" fillId="0" borderId="2" xfId="0" applyFont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 applyProtection="1">
      <alignment vertical="center"/>
      <protection hidden="1"/>
    </xf>
    <xf numFmtId="0" fontId="0" fillId="0" borderId="1" xfId="0" applyFont="1" applyFill="1" applyBorder="1" applyAlignment="1">
      <alignment vertical="center"/>
    </xf>
    <xf numFmtId="41" fontId="0" fillId="0" borderId="6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 applyProtection="1">
      <alignment vertical="center"/>
      <protection hidden="1"/>
    </xf>
    <xf numFmtId="41" fontId="0" fillId="0" borderId="6" xfId="0" applyNumberFormat="1" applyFont="1" applyFill="1" applyBorder="1" applyAlignment="1" applyProtection="1">
      <alignment vertical="center"/>
      <protection hidden="1"/>
    </xf>
    <xf numFmtId="41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distributed"/>
    </xf>
    <xf numFmtId="0" fontId="7" fillId="0" borderId="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" xfId="0" applyNumberFormat="1" applyFont="1" applyFill="1" applyBorder="1" applyAlignment="1">
      <alignment vertical="center"/>
    </xf>
    <xf numFmtId="41" fontId="7" fillId="0" borderId="1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6" xfId="0" applyNumberFormat="1" applyFont="1" applyFill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41" fontId="0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41" fontId="0" fillId="0" borderId="7" xfId="0" applyNumberFormat="1" applyFont="1" applyFill="1" applyBorder="1" applyAlignment="1">
      <alignment vertical="center"/>
    </xf>
    <xf numFmtId="41" fontId="0" fillId="0" borderId="8" xfId="0" applyNumberFormat="1" applyFont="1" applyFill="1" applyBorder="1" applyAlignment="1">
      <alignment vertical="center"/>
    </xf>
    <xf numFmtId="41" fontId="0" fillId="0" borderId="9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V162"/>
  <sheetViews>
    <sheetView tabSelected="1" zoomScale="75" zoomScaleNormal="75" zoomScaleSheetLayoutView="100" workbookViewId="0" topLeftCell="A1">
      <pane xSplit="1" ySplit="4" topLeftCell="B4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U58" sqref="U58"/>
    </sheetView>
  </sheetViews>
  <sheetFormatPr defaultColWidth="10.75390625" defaultRowHeight="12.75"/>
  <cols>
    <col min="1" max="1" width="12.00390625" style="0" bestFit="1" customWidth="1"/>
    <col min="2" max="3" width="9.875" style="0" bestFit="1" customWidth="1"/>
    <col min="4" max="17" width="8.75390625" style="0" customWidth="1"/>
    <col min="18" max="18" width="9.375" style="0" customWidth="1"/>
  </cols>
  <sheetData>
    <row r="1" spans="1:22" ht="17.25">
      <c r="A1" s="13" t="s">
        <v>88</v>
      </c>
      <c r="B1" s="44" t="s">
        <v>89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12"/>
      <c r="T1" s="12"/>
      <c r="U1" s="12"/>
      <c r="V1" s="12"/>
    </row>
    <row r="2" spans="1:19" ht="13.5">
      <c r="A2" s="45" t="s">
        <v>0</v>
      </c>
      <c r="B2" s="46"/>
      <c r="C2" s="4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" customHeight="1">
      <c r="A3" s="49" t="s">
        <v>1</v>
      </c>
      <c r="B3" s="47" t="s">
        <v>85</v>
      </c>
      <c r="C3" s="48"/>
      <c r="D3" s="48"/>
      <c r="E3" s="48"/>
      <c r="F3" s="41" t="s">
        <v>87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3"/>
      <c r="S3" s="36"/>
    </row>
    <row r="4" spans="1:19" ht="12">
      <c r="A4" s="50"/>
      <c r="B4" s="11" t="s">
        <v>10</v>
      </c>
      <c r="C4" s="11" t="s">
        <v>11</v>
      </c>
      <c r="D4" s="11" t="s">
        <v>12</v>
      </c>
      <c r="E4" s="11" t="s">
        <v>84</v>
      </c>
      <c r="F4" s="34" t="s">
        <v>2</v>
      </c>
      <c r="G4" s="34" t="s">
        <v>3</v>
      </c>
      <c r="H4" s="34" t="s">
        <v>4</v>
      </c>
      <c r="I4" s="34" t="s">
        <v>5</v>
      </c>
      <c r="J4" s="34" t="s">
        <v>6</v>
      </c>
      <c r="K4" s="37" t="s">
        <v>7</v>
      </c>
      <c r="L4" s="37" t="s">
        <v>8</v>
      </c>
      <c r="M4" s="34" t="s">
        <v>9</v>
      </c>
      <c r="N4" s="34">
        <v>46</v>
      </c>
      <c r="O4" s="34">
        <v>47</v>
      </c>
      <c r="P4" s="34">
        <v>48</v>
      </c>
      <c r="Q4" s="34">
        <v>49</v>
      </c>
      <c r="R4" s="11" t="s">
        <v>86</v>
      </c>
      <c r="S4" s="4"/>
    </row>
    <row r="5" spans="1:19" ht="12">
      <c r="A5" s="7" t="s">
        <v>90</v>
      </c>
      <c r="B5" s="20">
        <v>12741</v>
      </c>
      <c r="C5" s="20">
        <v>11503</v>
      </c>
      <c r="D5" s="20">
        <v>40</v>
      </c>
      <c r="E5" s="20">
        <v>1198</v>
      </c>
      <c r="F5" s="20">
        <v>0</v>
      </c>
      <c r="G5" s="20">
        <v>1609</v>
      </c>
      <c r="H5" s="20">
        <v>812</v>
      </c>
      <c r="I5" s="20">
        <v>1441</v>
      </c>
      <c r="J5" s="20">
        <v>3453</v>
      </c>
      <c r="K5" s="20">
        <v>4070</v>
      </c>
      <c r="L5" s="20">
        <v>1354</v>
      </c>
      <c r="M5" s="20">
        <v>2</v>
      </c>
      <c r="N5" s="20">
        <v>0</v>
      </c>
      <c r="O5" s="29">
        <v>0</v>
      </c>
      <c r="P5" s="18">
        <v>0</v>
      </c>
      <c r="Q5" s="18">
        <v>0</v>
      </c>
      <c r="R5" s="17">
        <v>0</v>
      </c>
      <c r="S5" s="35"/>
    </row>
    <row r="6" spans="1:19" ht="12">
      <c r="A6" s="5" t="s">
        <v>91</v>
      </c>
      <c r="B6" s="18">
        <f>SUM(B12:B13)</f>
        <v>12763</v>
      </c>
      <c r="C6" s="18">
        <f aca="true" t="shared" si="0" ref="C6:R6">SUM(C12:C13)</f>
        <v>11493</v>
      </c>
      <c r="D6" s="18">
        <f t="shared" si="0"/>
        <v>35</v>
      </c>
      <c r="E6" s="18">
        <f t="shared" si="0"/>
        <v>1235</v>
      </c>
      <c r="F6" s="18">
        <f t="shared" si="0"/>
        <v>0</v>
      </c>
      <c r="G6" s="18">
        <f t="shared" si="0"/>
        <v>1667</v>
      </c>
      <c r="H6" s="18">
        <f t="shared" si="0"/>
        <v>818</v>
      </c>
      <c r="I6" s="18">
        <f t="shared" si="0"/>
        <v>1461</v>
      </c>
      <c r="J6" s="18">
        <f t="shared" si="0"/>
        <v>3532</v>
      </c>
      <c r="K6" s="18">
        <f t="shared" si="0"/>
        <v>4058</v>
      </c>
      <c r="L6" s="18">
        <f t="shared" si="0"/>
        <v>1222</v>
      </c>
      <c r="M6" s="18">
        <f t="shared" si="0"/>
        <v>5</v>
      </c>
      <c r="N6" s="18">
        <f t="shared" si="0"/>
        <v>0</v>
      </c>
      <c r="O6" s="18">
        <f t="shared" si="0"/>
        <v>0</v>
      </c>
      <c r="P6" s="18">
        <f t="shared" si="0"/>
        <v>0</v>
      </c>
      <c r="Q6" s="18">
        <f t="shared" si="0"/>
        <v>0</v>
      </c>
      <c r="R6" s="17">
        <f t="shared" si="0"/>
        <v>0</v>
      </c>
      <c r="S6" s="35"/>
    </row>
    <row r="7" spans="1:19" ht="12">
      <c r="A7" s="8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3"/>
      <c r="P7" s="23"/>
      <c r="Q7" s="23"/>
      <c r="R7" s="22"/>
      <c r="S7" s="35"/>
    </row>
    <row r="8" spans="1:19" ht="12">
      <c r="A8" s="5" t="s">
        <v>13</v>
      </c>
      <c r="B8" s="18">
        <v>21</v>
      </c>
      <c r="C8" s="18">
        <v>21</v>
      </c>
      <c r="D8" s="18">
        <v>0</v>
      </c>
      <c r="E8" s="18">
        <v>0</v>
      </c>
      <c r="F8" s="18">
        <v>0</v>
      </c>
      <c r="G8" s="18">
        <v>3</v>
      </c>
      <c r="H8" s="18">
        <v>0</v>
      </c>
      <c r="I8" s="18">
        <v>0</v>
      </c>
      <c r="J8" s="18">
        <v>0</v>
      </c>
      <c r="K8" s="18">
        <v>0</v>
      </c>
      <c r="L8" s="18">
        <v>18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7">
        <v>0</v>
      </c>
      <c r="S8" s="35"/>
    </row>
    <row r="9" spans="1:19" ht="12">
      <c r="A9" s="5" t="s">
        <v>14</v>
      </c>
      <c r="B9" s="18">
        <v>12631</v>
      </c>
      <c r="C9" s="18">
        <v>11361</v>
      </c>
      <c r="D9" s="18">
        <v>35</v>
      </c>
      <c r="E9" s="18">
        <v>1235</v>
      </c>
      <c r="F9" s="18">
        <v>0</v>
      </c>
      <c r="G9" s="18">
        <v>1658</v>
      </c>
      <c r="H9" s="18">
        <v>812</v>
      </c>
      <c r="I9" s="18">
        <v>1448</v>
      </c>
      <c r="J9" s="18">
        <v>3512</v>
      </c>
      <c r="K9" s="18">
        <v>4027</v>
      </c>
      <c r="L9" s="18">
        <v>1174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7">
        <v>0</v>
      </c>
      <c r="S9" s="35"/>
    </row>
    <row r="10" spans="1:19" ht="12">
      <c r="A10" s="5" t="s">
        <v>15</v>
      </c>
      <c r="B10" s="18">
        <v>111</v>
      </c>
      <c r="C10" s="18">
        <v>111</v>
      </c>
      <c r="D10" s="18">
        <v>0</v>
      </c>
      <c r="E10" s="18">
        <v>0</v>
      </c>
      <c r="F10" s="18">
        <v>0</v>
      </c>
      <c r="G10" s="20">
        <v>6</v>
      </c>
      <c r="H10" s="18">
        <v>6</v>
      </c>
      <c r="I10" s="18">
        <v>13</v>
      </c>
      <c r="J10" s="18">
        <v>20</v>
      </c>
      <c r="K10" s="18">
        <v>31</v>
      </c>
      <c r="L10" s="18">
        <v>30</v>
      </c>
      <c r="M10" s="18">
        <v>5</v>
      </c>
      <c r="N10" s="18">
        <v>0</v>
      </c>
      <c r="O10" s="18">
        <v>0</v>
      </c>
      <c r="P10" s="18">
        <v>0</v>
      </c>
      <c r="Q10" s="18">
        <v>0</v>
      </c>
      <c r="R10" s="17">
        <v>0</v>
      </c>
      <c r="S10" s="35"/>
    </row>
    <row r="11" spans="1:19" ht="12">
      <c r="A11" s="8"/>
      <c r="B11" s="23"/>
      <c r="C11" s="23"/>
      <c r="D11" s="23"/>
      <c r="E11" s="23"/>
      <c r="F11" s="20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2"/>
      <c r="S11" s="35"/>
    </row>
    <row r="12" spans="1:19" ht="12">
      <c r="A12" s="5" t="s">
        <v>16</v>
      </c>
      <c r="B12" s="18">
        <f>SUM(B15,B23:B57,)</f>
        <v>12088</v>
      </c>
      <c r="C12" s="18">
        <f aca="true" t="shared" si="1" ref="C12:R12">SUM(C15,C23:C57,)</f>
        <v>10937</v>
      </c>
      <c r="D12" s="18">
        <f t="shared" si="1"/>
        <v>32</v>
      </c>
      <c r="E12" s="18">
        <f t="shared" si="1"/>
        <v>1119</v>
      </c>
      <c r="F12" s="18">
        <f t="shared" si="1"/>
        <v>0</v>
      </c>
      <c r="G12" s="18">
        <f t="shared" si="1"/>
        <v>1478</v>
      </c>
      <c r="H12" s="18">
        <f t="shared" si="1"/>
        <v>684</v>
      </c>
      <c r="I12" s="18">
        <f t="shared" si="1"/>
        <v>1321</v>
      </c>
      <c r="J12" s="18">
        <f t="shared" si="1"/>
        <v>3390</v>
      </c>
      <c r="K12" s="18">
        <f t="shared" si="1"/>
        <v>4006</v>
      </c>
      <c r="L12" s="18">
        <f t="shared" si="1"/>
        <v>1204</v>
      </c>
      <c r="M12" s="18">
        <f t="shared" si="1"/>
        <v>5</v>
      </c>
      <c r="N12" s="18">
        <f t="shared" si="1"/>
        <v>0</v>
      </c>
      <c r="O12" s="18">
        <f t="shared" si="1"/>
        <v>0</v>
      </c>
      <c r="P12" s="18">
        <f t="shared" si="1"/>
        <v>0</v>
      </c>
      <c r="Q12" s="18">
        <f t="shared" si="1"/>
        <v>0</v>
      </c>
      <c r="R12" s="17">
        <f t="shared" si="1"/>
        <v>0</v>
      </c>
      <c r="S12" s="35"/>
    </row>
    <row r="13" spans="1:19" ht="12">
      <c r="A13" s="5" t="s">
        <v>17</v>
      </c>
      <c r="B13" s="18">
        <f aca="true" t="shared" si="2" ref="B13:R13">SUM(B59,B63,B68,B74,B82,B86)</f>
        <v>675</v>
      </c>
      <c r="C13" s="18">
        <f t="shared" si="2"/>
        <v>556</v>
      </c>
      <c r="D13" s="18">
        <f t="shared" si="2"/>
        <v>3</v>
      </c>
      <c r="E13" s="18">
        <f t="shared" si="2"/>
        <v>116</v>
      </c>
      <c r="F13" s="18">
        <f t="shared" si="2"/>
        <v>0</v>
      </c>
      <c r="G13" s="18">
        <f t="shared" si="2"/>
        <v>189</v>
      </c>
      <c r="H13" s="18">
        <f t="shared" si="2"/>
        <v>134</v>
      </c>
      <c r="I13" s="18">
        <f t="shared" si="2"/>
        <v>140</v>
      </c>
      <c r="J13" s="18">
        <f t="shared" si="2"/>
        <v>142</v>
      </c>
      <c r="K13" s="18">
        <f t="shared" si="2"/>
        <v>52</v>
      </c>
      <c r="L13" s="18">
        <f t="shared" si="2"/>
        <v>18</v>
      </c>
      <c r="M13" s="18">
        <f t="shared" si="2"/>
        <v>0</v>
      </c>
      <c r="N13" s="18">
        <f t="shared" si="2"/>
        <v>0</v>
      </c>
      <c r="O13" s="18">
        <f t="shared" si="2"/>
        <v>0</v>
      </c>
      <c r="P13" s="18">
        <f t="shared" si="2"/>
        <v>0</v>
      </c>
      <c r="Q13" s="18">
        <f t="shared" si="2"/>
        <v>0</v>
      </c>
      <c r="R13" s="17">
        <f t="shared" si="2"/>
        <v>0</v>
      </c>
      <c r="S13" s="14"/>
    </row>
    <row r="14" spans="1:19" ht="12">
      <c r="A14" s="8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2"/>
      <c r="S14" s="15"/>
    </row>
    <row r="15" spans="1:19" ht="12">
      <c r="A15" s="5" t="s">
        <v>18</v>
      </c>
      <c r="B15" s="18">
        <f>SUM(B16:B21)</f>
        <v>1884</v>
      </c>
      <c r="C15" s="18">
        <f aca="true" t="shared" si="3" ref="C15:R15">SUM(C16:C21)</f>
        <v>1751</v>
      </c>
      <c r="D15" s="18">
        <f t="shared" si="3"/>
        <v>5</v>
      </c>
      <c r="E15" s="18">
        <f t="shared" si="3"/>
        <v>128</v>
      </c>
      <c r="F15" s="18">
        <f t="shared" si="3"/>
        <v>0</v>
      </c>
      <c r="G15" s="18">
        <f t="shared" si="3"/>
        <v>149</v>
      </c>
      <c r="H15" s="18">
        <f t="shared" si="3"/>
        <v>94</v>
      </c>
      <c r="I15" s="18">
        <f t="shared" si="3"/>
        <v>204</v>
      </c>
      <c r="J15" s="18">
        <f t="shared" si="3"/>
        <v>455</v>
      </c>
      <c r="K15" s="18">
        <f t="shared" si="3"/>
        <v>724</v>
      </c>
      <c r="L15" s="18">
        <f t="shared" si="3"/>
        <v>258</v>
      </c>
      <c r="M15" s="18">
        <f t="shared" si="3"/>
        <v>0</v>
      </c>
      <c r="N15" s="18">
        <f t="shared" si="3"/>
        <v>0</v>
      </c>
      <c r="O15" s="18">
        <f t="shared" si="3"/>
        <v>0</v>
      </c>
      <c r="P15" s="18">
        <f t="shared" si="3"/>
        <v>0</v>
      </c>
      <c r="Q15" s="18">
        <f t="shared" si="3"/>
        <v>0</v>
      </c>
      <c r="R15" s="17">
        <f t="shared" si="3"/>
        <v>0</v>
      </c>
      <c r="S15" s="14"/>
    </row>
    <row r="16" spans="1:19" ht="12">
      <c r="A16" s="9" t="s">
        <v>19</v>
      </c>
      <c r="B16" s="18">
        <v>337</v>
      </c>
      <c r="C16" s="18">
        <v>298</v>
      </c>
      <c r="D16" s="18">
        <v>0</v>
      </c>
      <c r="E16" s="18">
        <v>39</v>
      </c>
      <c r="F16" s="18">
        <v>0</v>
      </c>
      <c r="G16" s="18">
        <v>40</v>
      </c>
      <c r="H16" s="18">
        <v>12</v>
      </c>
      <c r="I16" s="18">
        <v>39</v>
      </c>
      <c r="J16" s="18">
        <v>67</v>
      </c>
      <c r="K16" s="18">
        <v>124</v>
      </c>
      <c r="L16" s="18">
        <v>55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7">
        <v>0</v>
      </c>
      <c r="S16" s="14"/>
    </row>
    <row r="17" spans="1:19" ht="12">
      <c r="A17" s="9" t="s">
        <v>20</v>
      </c>
      <c r="B17" s="18">
        <v>341</v>
      </c>
      <c r="C17" s="18">
        <v>317</v>
      </c>
      <c r="D17" s="18">
        <v>0</v>
      </c>
      <c r="E17" s="18">
        <v>24</v>
      </c>
      <c r="F17" s="18">
        <v>0</v>
      </c>
      <c r="G17" s="18">
        <v>24</v>
      </c>
      <c r="H17" s="18">
        <v>22</v>
      </c>
      <c r="I17" s="18">
        <v>48</v>
      </c>
      <c r="J17" s="18">
        <v>103</v>
      </c>
      <c r="K17" s="18">
        <v>109</v>
      </c>
      <c r="L17" s="18">
        <v>35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7">
        <v>0</v>
      </c>
      <c r="S17" s="14"/>
    </row>
    <row r="18" spans="1:19" ht="12">
      <c r="A18" s="9" t="s">
        <v>21</v>
      </c>
      <c r="B18" s="18">
        <v>317</v>
      </c>
      <c r="C18" s="18">
        <v>301</v>
      </c>
      <c r="D18" s="18">
        <v>0</v>
      </c>
      <c r="E18" s="18">
        <v>16</v>
      </c>
      <c r="F18" s="18">
        <v>0</v>
      </c>
      <c r="G18" s="18">
        <v>19</v>
      </c>
      <c r="H18" s="18">
        <v>4</v>
      </c>
      <c r="I18" s="18">
        <v>11</v>
      </c>
      <c r="J18" s="18">
        <v>80</v>
      </c>
      <c r="K18" s="18">
        <v>128</v>
      </c>
      <c r="L18" s="18">
        <v>75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7">
        <v>0</v>
      </c>
      <c r="S18" s="14"/>
    </row>
    <row r="19" spans="1:19" ht="12">
      <c r="A19" s="9" t="s">
        <v>22</v>
      </c>
      <c r="B19" s="18">
        <v>262</v>
      </c>
      <c r="C19" s="18">
        <v>240</v>
      </c>
      <c r="D19" s="18">
        <v>5</v>
      </c>
      <c r="E19" s="18">
        <v>17</v>
      </c>
      <c r="F19" s="18">
        <v>0</v>
      </c>
      <c r="G19" s="18">
        <v>29</v>
      </c>
      <c r="H19" s="18">
        <v>18</v>
      </c>
      <c r="I19" s="18">
        <v>36</v>
      </c>
      <c r="J19" s="18">
        <v>44</v>
      </c>
      <c r="K19" s="18">
        <v>117</v>
      </c>
      <c r="L19" s="18">
        <v>18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7">
        <v>0</v>
      </c>
      <c r="S19" s="14"/>
    </row>
    <row r="20" spans="1:19" ht="12">
      <c r="A20" s="9" t="s">
        <v>23</v>
      </c>
      <c r="B20" s="18">
        <v>286</v>
      </c>
      <c r="C20" s="18">
        <v>271</v>
      </c>
      <c r="D20" s="18">
        <v>0</v>
      </c>
      <c r="E20" s="18">
        <v>15</v>
      </c>
      <c r="F20" s="18">
        <v>0</v>
      </c>
      <c r="G20" s="18">
        <v>15</v>
      </c>
      <c r="H20" s="18">
        <v>7</v>
      </c>
      <c r="I20" s="18">
        <v>21</v>
      </c>
      <c r="J20" s="18">
        <v>79</v>
      </c>
      <c r="K20" s="18">
        <v>133</v>
      </c>
      <c r="L20" s="18">
        <v>31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7">
        <v>0</v>
      </c>
      <c r="S20" s="14"/>
    </row>
    <row r="21" spans="1:19" ht="12">
      <c r="A21" s="9" t="s">
        <v>24</v>
      </c>
      <c r="B21" s="18">
        <v>341</v>
      </c>
      <c r="C21" s="18">
        <v>324</v>
      </c>
      <c r="D21" s="18">
        <v>0</v>
      </c>
      <c r="E21" s="18">
        <v>17</v>
      </c>
      <c r="F21" s="18">
        <v>0</v>
      </c>
      <c r="G21" s="18">
        <v>22</v>
      </c>
      <c r="H21" s="18">
        <v>31</v>
      </c>
      <c r="I21" s="18">
        <v>49</v>
      </c>
      <c r="J21" s="18">
        <v>82</v>
      </c>
      <c r="K21" s="18">
        <v>113</v>
      </c>
      <c r="L21" s="18">
        <v>44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7">
        <v>0</v>
      </c>
      <c r="S21" s="14"/>
    </row>
    <row r="22" spans="1:19" ht="12">
      <c r="A22" s="5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7"/>
      <c r="S22" s="14"/>
    </row>
    <row r="23" spans="1:19" ht="12">
      <c r="A23" s="5" t="s">
        <v>25</v>
      </c>
      <c r="B23" s="18">
        <v>162</v>
      </c>
      <c r="C23" s="18">
        <v>127</v>
      </c>
      <c r="D23" s="18">
        <v>1</v>
      </c>
      <c r="E23" s="18">
        <v>34</v>
      </c>
      <c r="F23" s="18">
        <v>0</v>
      </c>
      <c r="G23" s="18">
        <v>42</v>
      </c>
      <c r="H23" s="18">
        <v>33</v>
      </c>
      <c r="I23" s="18">
        <v>48</v>
      </c>
      <c r="J23" s="18">
        <v>29</v>
      </c>
      <c r="K23" s="18">
        <v>7</v>
      </c>
      <c r="L23" s="18">
        <v>3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7">
        <v>0</v>
      </c>
      <c r="S23" s="14"/>
    </row>
    <row r="24" spans="1:19" ht="12">
      <c r="A24" s="5" t="s">
        <v>26</v>
      </c>
      <c r="B24" s="18">
        <v>830</v>
      </c>
      <c r="C24" s="18">
        <v>793</v>
      </c>
      <c r="D24" s="18">
        <v>0</v>
      </c>
      <c r="E24" s="18">
        <v>37</v>
      </c>
      <c r="F24" s="18">
        <v>0</v>
      </c>
      <c r="G24" s="18">
        <v>37</v>
      </c>
      <c r="H24" s="18">
        <v>9</v>
      </c>
      <c r="I24" s="18">
        <v>46</v>
      </c>
      <c r="J24" s="18">
        <v>276</v>
      </c>
      <c r="K24" s="18">
        <v>331</v>
      </c>
      <c r="L24" s="18">
        <v>128</v>
      </c>
      <c r="M24" s="18">
        <v>3</v>
      </c>
      <c r="N24" s="18">
        <v>0</v>
      </c>
      <c r="O24" s="18">
        <v>0</v>
      </c>
      <c r="P24" s="18">
        <v>0</v>
      </c>
      <c r="Q24" s="18">
        <v>0</v>
      </c>
      <c r="R24" s="17">
        <v>0</v>
      </c>
      <c r="S24" s="14"/>
    </row>
    <row r="25" spans="1:19" ht="12">
      <c r="A25" s="5" t="s">
        <v>27</v>
      </c>
      <c r="B25" s="18">
        <v>1095</v>
      </c>
      <c r="C25" s="18">
        <v>1053</v>
      </c>
      <c r="D25" s="18">
        <v>0</v>
      </c>
      <c r="E25" s="18">
        <v>42</v>
      </c>
      <c r="F25" s="18">
        <v>0</v>
      </c>
      <c r="G25" s="18">
        <v>42</v>
      </c>
      <c r="H25" s="18">
        <v>14</v>
      </c>
      <c r="I25" s="18">
        <v>68</v>
      </c>
      <c r="J25" s="18">
        <v>330</v>
      </c>
      <c r="K25" s="18">
        <v>495</v>
      </c>
      <c r="L25" s="18">
        <v>144</v>
      </c>
      <c r="M25" s="18">
        <v>2</v>
      </c>
      <c r="N25" s="18">
        <v>0</v>
      </c>
      <c r="O25" s="18">
        <v>0</v>
      </c>
      <c r="P25" s="18">
        <v>0</v>
      </c>
      <c r="Q25" s="18">
        <v>0</v>
      </c>
      <c r="R25" s="17">
        <v>0</v>
      </c>
      <c r="S25" s="14"/>
    </row>
    <row r="26" spans="1:19" ht="12">
      <c r="A26" s="5" t="s">
        <v>28</v>
      </c>
      <c r="B26" s="18">
        <v>119</v>
      </c>
      <c r="C26" s="18">
        <v>92</v>
      </c>
      <c r="D26" s="18">
        <v>4</v>
      </c>
      <c r="E26" s="18">
        <v>23</v>
      </c>
      <c r="F26" s="18">
        <v>0</v>
      </c>
      <c r="G26" s="18">
        <v>36</v>
      </c>
      <c r="H26" s="18">
        <v>14</v>
      </c>
      <c r="I26" s="18">
        <v>21</v>
      </c>
      <c r="J26" s="18">
        <v>24</v>
      </c>
      <c r="K26" s="18">
        <v>21</v>
      </c>
      <c r="L26" s="18">
        <v>3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7">
        <v>0</v>
      </c>
      <c r="S26" s="14"/>
    </row>
    <row r="27" spans="1:19" ht="12">
      <c r="A27" s="5" t="s">
        <v>29</v>
      </c>
      <c r="B27" s="18">
        <v>295</v>
      </c>
      <c r="C27" s="18">
        <v>262</v>
      </c>
      <c r="D27" s="18">
        <v>0</v>
      </c>
      <c r="E27" s="18">
        <v>33</v>
      </c>
      <c r="F27" s="18">
        <v>0</v>
      </c>
      <c r="G27" s="18">
        <v>45</v>
      </c>
      <c r="H27" s="18">
        <v>21</v>
      </c>
      <c r="I27" s="18">
        <v>31</v>
      </c>
      <c r="J27" s="18">
        <v>89</v>
      </c>
      <c r="K27" s="18">
        <v>89</v>
      </c>
      <c r="L27" s="18">
        <v>20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7">
        <v>0</v>
      </c>
      <c r="S27" s="14"/>
    </row>
    <row r="28" spans="1:19" ht="12">
      <c r="A28" s="5" t="s">
        <v>30</v>
      </c>
      <c r="B28" s="18">
        <v>882</v>
      </c>
      <c r="C28" s="18">
        <v>827</v>
      </c>
      <c r="D28" s="18">
        <v>0</v>
      </c>
      <c r="E28" s="18">
        <v>55</v>
      </c>
      <c r="F28" s="18">
        <v>0</v>
      </c>
      <c r="G28" s="18">
        <v>55</v>
      </c>
      <c r="H28" s="18">
        <v>11</v>
      </c>
      <c r="I28" s="18">
        <v>46</v>
      </c>
      <c r="J28" s="18">
        <v>342</v>
      </c>
      <c r="K28" s="18">
        <v>322</v>
      </c>
      <c r="L28" s="18">
        <v>106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7">
        <v>0</v>
      </c>
      <c r="S28" s="14"/>
    </row>
    <row r="29" spans="1:19" ht="12">
      <c r="A29" s="5" t="s">
        <v>31</v>
      </c>
      <c r="B29" s="18">
        <v>305</v>
      </c>
      <c r="C29" s="18">
        <v>286</v>
      </c>
      <c r="D29" s="18">
        <v>0</v>
      </c>
      <c r="E29" s="18">
        <v>19</v>
      </c>
      <c r="F29" s="18">
        <v>0</v>
      </c>
      <c r="G29" s="18">
        <v>22</v>
      </c>
      <c r="H29" s="18">
        <v>13</v>
      </c>
      <c r="I29" s="18">
        <v>40</v>
      </c>
      <c r="J29" s="18">
        <v>114</v>
      </c>
      <c r="K29" s="18">
        <v>86</v>
      </c>
      <c r="L29" s="18">
        <v>30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7">
        <v>0</v>
      </c>
      <c r="S29" s="14"/>
    </row>
    <row r="30" spans="1:19" ht="12">
      <c r="A30" s="5" t="s">
        <v>32</v>
      </c>
      <c r="B30" s="18">
        <v>190</v>
      </c>
      <c r="C30" s="18">
        <v>168</v>
      </c>
      <c r="D30" s="18">
        <v>0</v>
      </c>
      <c r="E30" s="18">
        <v>22</v>
      </c>
      <c r="F30" s="18">
        <v>0</v>
      </c>
      <c r="G30" s="18">
        <v>27</v>
      </c>
      <c r="H30" s="18">
        <v>15</v>
      </c>
      <c r="I30" s="18">
        <v>24</v>
      </c>
      <c r="J30" s="18">
        <v>70</v>
      </c>
      <c r="K30" s="18">
        <v>42</v>
      </c>
      <c r="L30" s="18">
        <v>12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7">
        <v>0</v>
      </c>
      <c r="S30" s="14"/>
    </row>
    <row r="31" spans="1:19" ht="12">
      <c r="A31" s="5" t="s">
        <v>33</v>
      </c>
      <c r="B31" s="18">
        <v>335</v>
      </c>
      <c r="C31" s="18">
        <v>287</v>
      </c>
      <c r="D31" s="18">
        <v>3</v>
      </c>
      <c r="E31" s="18">
        <v>45</v>
      </c>
      <c r="F31" s="18">
        <v>0</v>
      </c>
      <c r="G31" s="18">
        <v>83</v>
      </c>
      <c r="H31" s="18">
        <v>35</v>
      </c>
      <c r="I31" s="18">
        <v>60</v>
      </c>
      <c r="J31" s="18">
        <v>70</v>
      </c>
      <c r="K31" s="18">
        <v>72</v>
      </c>
      <c r="L31" s="18">
        <v>15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7">
        <v>0</v>
      </c>
      <c r="S31" s="14"/>
    </row>
    <row r="32" spans="1:19" ht="12">
      <c r="A32" s="5" t="s">
        <v>34</v>
      </c>
      <c r="B32" s="18">
        <v>349</v>
      </c>
      <c r="C32" s="18">
        <v>311</v>
      </c>
      <c r="D32" s="18">
        <v>0</v>
      </c>
      <c r="E32" s="18">
        <v>38</v>
      </c>
      <c r="F32" s="18">
        <v>0</v>
      </c>
      <c r="G32" s="18">
        <v>43</v>
      </c>
      <c r="H32" s="18">
        <v>17</v>
      </c>
      <c r="I32" s="18">
        <v>59</v>
      </c>
      <c r="J32" s="18">
        <v>108</v>
      </c>
      <c r="K32" s="18">
        <v>91</v>
      </c>
      <c r="L32" s="18">
        <v>31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7">
        <v>0</v>
      </c>
      <c r="S32" s="14"/>
    </row>
    <row r="33" spans="1:19" ht="12">
      <c r="A33" s="5" t="s">
        <v>35</v>
      </c>
      <c r="B33" s="18">
        <v>128</v>
      </c>
      <c r="C33" s="18">
        <v>108</v>
      </c>
      <c r="D33" s="18">
        <v>0</v>
      </c>
      <c r="E33" s="18">
        <v>20</v>
      </c>
      <c r="F33" s="18">
        <v>0</v>
      </c>
      <c r="G33" s="18">
        <v>21</v>
      </c>
      <c r="H33" s="18">
        <v>16</v>
      </c>
      <c r="I33" s="18">
        <v>19</v>
      </c>
      <c r="J33" s="18">
        <v>28</v>
      </c>
      <c r="K33" s="18">
        <v>42</v>
      </c>
      <c r="L33" s="18">
        <v>2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7">
        <v>0</v>
      </c>
      <c r="S33" s="14"/>
    </row>
    <row r="34" spans="1:19" ht="12">
      <c r="A34" s="5" t="s">
        <v>36</v>
      </c>
      <c r="B34" s="18">
        <v>178</v>
      </c>
      <c r="C34" s="18">
        <v>142</v>
      </c>
      <c r="D34" s="18">
        <v>0</v>
      </c>
      <c r="E34" s="18">
        <v>36</v>
      </c>
      <c r="F34" s="18">
        <v>0</v>
      </c>
      <c r="G34" s="18">
        <v>38</v>
      </c>
      <c r="H34" s="18">
        <v>23</v>
      </c>
      <c r="I34" s="18">
        <v>55</v>
      </c>
      <c r="J34" s="18">
        <v>33</v>
      </c>
      <c r="K34" s="18">
        <v>23</v>
      </c>
      <c r="L34" s="18">
        <v>6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7">
        <v>0</v>
      </c>
      <c r="S34" s="14"/>
    </row>
    <row r="35" spans="1:19" ht="12">
      <c r="A35" s="5" t="s">
        <v>37</v>
      </c>
      <c r="B35" s="18">
        <v>322</v>
      </c>
      <c r="C35" s="18">
        <v>290</v>
      </c>
      <c r="D35" s="18">
        <v>0</v>
      </c>
      <c r="E35" s="18">
        <v>32</v>
      </c>
      <c r="F35" s="18">
        <v>0</v>
      </c>
      <c r="G35" s="18">
        <v>32</v>
      </c>
      <c r="H35" s="18">
        <v>5</v>
      </c>
      <c r="I35" s="18">
        <v>24</v>
      </c>
      <c r="J35" s="18">
        <v>107</v>
      </c>
      <c r="K35" s="18">
        <v>108</v>
      </c>
      <c r="L35" s="18">
        <v>46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7">
        <v>0</v>
      </c>
      <c r="S35" s="14"/>
    </row>
    <row r="36" spans="1:19" ht="12">
      <c r="A36" s="5" t="s">
        <v>38</v>
      </c>
      <c r="B36" s="18">
        <v>770</v>
      </c>
      <c r="C36" s="18">
        <v>712</v>
      </c>
      <c r="D36" s="18">
        <v>0</v>
      </c>
      <c r="E36" s="18">
        <v>58</v>
      </c>
      <c r="F36" s="18">
        <v>0</v>
      </c>
      <c r="G36" s="18">
        <v>66</v>
      </c>
      <c r="H36" s="18">
        <v>23</v>
      </c>
      <c r="I36" s="18">
        <v>60</v>
      </c>
      <c r="J36" s="18">
        <v>234</v>
      </c>
      <c r="K36" s="18">
        <v>284</v>
      </c>
      <c r="L36" s="18">
        <v>103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7">
        <v>0</v>
      </c>
      <c r="S36" s="14"/>
    </row>
    <row r="37" spans="1:19" ht="12">
      <c r="A37" s="5" t="s">
        <v>39</v>
      </c>
      <c r="B37" s="18">
        <v>59</v>
      </c>
      <c r="C37" s="18">
        <v>46</v>
      </c>
      <c r="D37" s="18">
        <v>1</v>
      </c>
      <c r="E37" s="18">
        <v>12</v>
      </c>
      <c r="F37" s="18">
        <v>0</v>
      </c>
      <c r="G37" s="18">
        <v>36</v>
      </c>
      <c r="H37" s="18">
        <v>12</v>
      </c>
      <c r="I37" s="18">
        <v>5</v>
      </c>
      <c r="J37" s="18">
        <v>6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7">
        <v>0</v>
      </c>
      <c r="S37" s="14"/>
    </row>
    <row r="38" spans="1:19" ht="12">
      <c r="A38" s="5" t="s">
        <v>40</v>
      </c>
      <c r="B38" s="18">
        <v>617</v>
      </c>
      <c r="C38" s="18">
        <v>536</v>
      </c>
      <c r="D38" s="18">
        <v>7</v>
      </c>
      <c r="E38" s="18">
        <v>74</v>
      </c>
      <c r="F38" s="18">
        <v>0</v>
      </c>
      <c r="G38" s="18">
        <v>113</v>
      </c>
      <c r="H38" s="18">
        <v>54</v>
      </c>
      <c r="I38" s="18">
        <v>79</v>
      </c>
      <c r="J38" s="18">
        <v>160</v>
      </c>
      <c r="K38" s="18">
        <v>182</v>
      </c>
      <c r="L38" s="18">
        <v>29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7">
        <v>0</v>
      </c>
      <c r="S38" s="14"/>
    </row>
    <row r="39" spans="1:19" ht="12">
      <c r="A39" s="5" t="s">
        <v>41</v>
      </c>
      <c r="B39" s="18">
        <v>292</v>
      </c>
      <c r="C39" s="18">
        <v>277</v>
      </c>
      <c r="D39" s="18">
        <v>0</v>
      </c>
      <c r="E39" s="18">
        <v>15</v>
      </c>
      <c r="F39" s="18">
        <v>0</v>
      </c>
      <c r="G39" s="18">
        <v>15</v>
      </c>
      <c r="H39" s="18">
        <v>2</v>
      </c>
      <c r="I39" s="18">
        <v>14</v>
      </c>
      <c r="J39" s="18">
        <v>111</v>
      </c>
      <c r="K39" s="18">
        <v>121</v>
      </c>
      <c r="L39" s="18">
        <v>29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7">
        <v>0</v>
      </c>
      <c r="S39" s="14"/>
    </row>
    <row r="40" spans="1:19" ht="12">
      <c r="A40" s="5" t="s">
        <v>42</v>
      </c>
      <c r="B40" s="18">
        <v>401</v>
      </c>
      <c r="C40" s="18">
        <v>384</v>
      </c>
      <c r="D40" s="18">
        <v>0</v>
      </c>
      <c r="E40" s="18">
        <v>17</v>
      </c>
      <c r="F40" s="18">
        <v>0</v>
      </c>
      <c r="G40" s="18">
        <v>17</v>
      </c>
      <c r="H40" s="18">
        <v>11</v>
      </c>
      <c r="I40" s="18">
        <v>37</v>
      </c>
      <c r="J40" s="18">
        <v>110</v>
      </c>
      <c r="K40" s="18">
        <v>183</v>
      </c>
      <c r="L40" s="18">
        <v>43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7">
        <v>0</v>
      </c>
      <c r="S40" s="14"/>
    </row>
    <row r="41" spans="1:19" ht="12">
      <c r="A41" s="5" t="s">
        <v>43</v>
      </c>
      <c r="B41" s="18">
        <v>263</v>
      </c>
      <c r="C41" s="18">
        <v>233</v>
      </c>
      <c r="D41" s="18">
        <v>0</v>
      </c>
      <c r="E41" s="18">
        <v>30</v>
      </c>
      <c r="F41" s="18">
        <v>0</v>
      </c>
      <c r="G41" s="18">
        <v>30</v>
      </c>
      <c r="H41" s="18">
        <v>3</v>
      </c>
      <c r="I41" s="18">
        <v>25</v>
      </c>
      <c r="J41" s="18">
        <v>72</v>
      </c>
      <c r="K41" s="18">
        <v>100</v>
      </c>
      <c r="L41" s="18">
        <v>33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7">
        <v>0</v>
      </c>
      <c r="S41" s="14"/>
    </row>
    <row r="42" spans="1:19" ht="12">
      <c r="A42" s="5" t="s">
        <v>44</v>
      </c>
      <c r="B42" s="18">
        <v>95</v>
      </c>
      <c r="C42" s="18">
        <v>73</v>
      </c>
      <c r="D42" s="18">
        <v>0</v>
      </c>
      <c r="E42" s="18">
        <v>22</v>
      </c>
      <c r="F42" s="18">
        <v>0</v>
      </c>
      <c r="G42" s="18">
        <v>38</v>
      </c>
      <c r="H42" s="18">
        <v>12</v>
      </c>
      <c r="I42" s="18">
        <v>20</v>
      </c>
      <c r="J42" s="18">
        <v>15</v>
      </c>
      <c r="K42" s="18">
        <v>8</v>
      </c>
      <c r="L42" s="18">
        <v>2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7">
        <v>0</v>
      </c>
      <c r="S42" s="14"/>
    </row>
    <row r="43" spans="1:19" ht="12">
      <c r="A43" s="5" t="s">
        <v>45</v>
      </c>
      <c r="B43" s="18">
        <v>198</v>
      </c>
      <c r="C43" s="18">
        <v>182</v>
      </c>
      <c r="D43" s="18">
        <v>0</v>
      </c>
      <c r="E43" s="18">
        <v>16</v>
      </c>
      <c r="F43" s="18">
        <v>0</v>
      </c>
      <c r="G43" s="18">
        <v>16</v>
      </c>
      <c r="H43" s="18">
        <v>0</v>
      </c>
      <c r="I43" s="18">
        <v>5</v>
      </c>
      <c r="J43" s="18">
        <v>60</v>
      </c>
      <c r="K43" s="18">
        <v>88</v>
      </c>
      <c r="L43" s="18">
        <v>29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7">
        <v>0</v>
      </c>
      <c r="S43" s="14"/>
    </row>
    <row r="44" spans="1:19" ht="12">
      <c r="A44" s="5" t="s">
        <v>46</v>
      </c>
      <c r="B44" s="18">
        <v>203</v>
      </c>
      <c r="C44" s="18">
        <v>171</v>
      </c>
      <c r="D44" s="18">
        <v>2</v>
      </c>
      <c r="E44" s="18">
        <v>30</v>
      </c>
      <c r="F44" s="18">
        <v>0</v>
      </c>
      <c r="G44" s="18">
        <v>48</v>
      </c>
      <c r="H44" s="18">
        <v>21</v>
      </c>
      <c r="I44" s="18">
        <v>34</v>
      </c>
      <c r="J44" s="18">
        <v>48</v>
      </c>
      <c r="K44" s="18">
        <v>44</v>
      </c>
      <c r="L44" s="18">
        <v>8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7">
        <v>0</v>
      </c>
      <c r="S44" s="14"/>
    </row>
    <row r="45" spans="1:19" ht="12">
      <c r="A45" s="5" t="s">
        <v>47</v>
      </c>
      <c r="B45" s="18">
        <v>115</v>
      </c>
      <c r="C45" s="18">
        <v>94</v>
      </c>
      <c r="D45" s="18">
        <v>4</v>
      </c>
      <c r="E45" s="18">
        <v>17</v>
      </c>
      <c r="F45" s="18">
        <v>0</v>
      </c>
      <c r="G45" s="18">
        <v>38</v>
      </c>
      <c r="H45" s="18">
        <v>18</v>
      </c>
      <c r="I45" s="18">
        <v>27</v>
      </c>
      <c r="J45" s="18">
        <v>17</v>
      </c>
      <c r="K45" s="18">
        <v>15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7">
        <v>0</v>
      </c>
      <c r="S45" s="14"/>
    </row>
    <row r="46" spans="1:19" ht="12">
      <c r="A46" s="5" t="s">
        <v>48</v>
      </c>
      <c r="B46" s="18">
        <v>362</v>
      </c>
      <c r="C46" s="18">
        <v>348</v>
      </c>
      <c r="D46" s="18">
        <v>0</v>
      </c>
      <c r="E46" s="18">
        <v>14</v>
      </c>
      <c r="F46" s="18">
        <v>0</v>
      </c>
      <c r="G46" s="18">
        <v>14</v>
      </c>
      <c r="H46" s="18">
        <v>3</v>
      </c>
      <c r="I46" s="18">
        <v>12</v>
      </c>
      <c r="J46" s="18">
        <v>106</v>
      </c>
      <c r="K46" s="18">
        <v>174</v>
      </c>
      <c r="L46" s="18">
        <v>53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7">
        <v>0</v>
      </c>
      <c r="S46" s="14"/>
    </row>
    <row r="47" spans="1:19" ht="12">
      <c r="A47" s="5" t="s">
        <v>49</v>
      </c>
      <c r="B47" s="18">
        <v>190</v>
      </c>
      <c r="C47" s="18">
        <v>164</v>
      </c>
      <c r="D47" s="18">
        <v>0</v>
      </c>
      <c r="E47" s="18">
        <v>26</v>
      </c>
      <c r="F47" s="18">
        <v>0</v>
      </c>
      <c r="G47" s="18">
        <v>26</v>
      </c>
      <c r="H47" s="18">
        <v>5</v>
      </c>
      <c r="I47" s="18">
        <v>24</v>
      </c>
      <c r="J47" s="18">
        <v>70</v>
      </c>
      <c r="K47" s="18">
        <v>47</v>
      </c>
      <c r="L47" s="18">
        <v>18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7">
        <v>0</v>
      </c>
      <c r="S47" s="14"/>
    </row>
    <row r="48" spans="1:19" ht="12">
      <c r="A48" s="5" t="s">
        <v>50</v>
      </c>
      <c r="B48" s="18">
        <v>134</v>
      </c>
      <c r="C48" s="18">
        <v>119</v>
      </c>
      <c r="D48" s="18">
        <v>0</v>
      </c>
      <c r="E48" s="18">
        <v>15</v>
      </c>
      <c r="F48" s="18">
        <v>0</v>
      </c>
      <c r="G48" s="18">
        <v>18</v>
      </c>
      <c r="H48" s="18">
        <v>5</v>
      </c>
      <c r="I48" s="18">
        <v>23</v>
      </c>
      <c r="J48" s="18">
        <v>34</v>
      </c>
      <c r="K48" s="18">
        <v>44</v>
      </c>
      <c r="L48" s="18">
        <v>10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7">
        <v>0</v>
      </c>
      <c r="S48" s="14"/>
    </row>
    <row r="49" spans="1:19" ht="12">
      <c r="A49" s="5" t="s">
        <v>51</v>
      </c>
      <c r="B49" s="18">
        <v>156</v>
      </c>
      <c r="C49" s="18">
        <v>132</v>
      </c>
      <c r="D49" s="18">
        <v>0</v>
      </c>
      <c r="E49" s="18">
        <v>24</v>
      </c>
      <c r="F49" s="18">
        <v>0</v>
      </c>
      <c r="G49" s="18">
        <v>27</v>
      </c>
      <c r="H49" s="18">
        <v>3</v>
      </c>
      <c r="I49" s="18">
        <v>19</v>
      </c>
      <c r="J49" s="18">
        <v>40</v>
      </c>
      <c r="K49" s="18">
        <v>56</v>
      </c>
      <c r="L49" s="18">
        <v>11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7">
        <v>0</v>
      </c>
      <c r="S49" s="16"/>
    </row>
    <row r="50" spans="1:19" ht="12">
      <c r="A50" s="5" t="s">
        <v>52</v>
      </c>
      <c r="B50" s="18">
        <v>233</v>
      </c>
      <c r="C50" s="18">
        <v>201</v>
      </c>
      <c r="D50" s="18">
        <v>0</v>
      </c>
      <c r="E50" s="18">
        <v>32</v>
      </c>
      <c r="F50" s="18">
        <v>0</v>
      </c>
      <c r="G50" s="18">
        <v>53</v>
      </c>
      <c r="H50" s="18">
        <v>27</v>
      </c>
      <c r="I50" s="18">
        <v>35</v>
      </c>
      <c r="J50" s="18">
        <v>60</v>
      </c>
      <c r="K50" s="18">
        <v>45</v>
      </c>
      <c r="L50" s="18">
        <v>13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7">
        <v>0</v>
      </c>
      <c r="S50" s="14"/>
    </row>
    <row r="51" spans="1:19" ht="12">
      <c r="A51" s="5" t="s">
        <v>53</v>
      </c>
      <c r="B51" s="18">
        <v>152</v>
      </c>
      <c r="C51" s="18">
        <v>138</v>
      </c>
      <c r="D51" s="18">
        <v>0</v>
      </c>
      <c r="E51" s="18">
        <v>14</v>
      </c>
      <c r="F51" s="18">
        <v>0</v>
      </c>
      <c r="G51" s="18">
        <v>14</v>
      </c>
      <c r="H51" s="18">
        <v>9</v>
      </c>
      <c r="I51" s="18">
        <v>28</v>
      </c>
      <c r="J51" s="18">
        <v>49</v>
      </c>
      <c r="K51" s="18">
        <v>48</v>
      </c>
      <c r="L51" s="18">
        <v>4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7">
        <v>0</v>
      </c>
      <c r="S51" s="14"/>
    </row>
    <row r="52" spans="1:19" ht="12">
      <c r="A52" s="5" t="s">
        <v>54</v>
      </c>
      <c r="B52" s="18">
        <v>108</v>
      </c>
      <c r="C52" s="18">
        <v>95</v>
      </c>
      <c r="D52" s="18">
        <v>0</v>
      </c>
      <c r="E52" s="18">
        <v>13</v>
      </c>
      <c r="F52" s="18">
        <v>0</v>
      </c>
      <c r="G52" s="18">
        <v>22</v>
      </c>
      <c r="H52" s="18">
        <v>4</v>
      </c>
      <c r="I52" s="18">
        <v>15</v>
      </c>
      <c r="J52" s="18">
        <v>36</v>
      </c>
      <c r="K52" s="18">
        <v>28</v>
      </c>
      <c r="L52" s="18">
        <v>3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7">
        <v>0</v>
      </c>
      <c r="S52" s="16"/>
    </row>
    <row r="53" spans="1:19" ht="12">
      <c r="A53" s="5" t="s">
        <v>55</v>
      </c>
      <c r="B53" s="18">
        <v>113</v>
      </c>
      <c r="C53" s="18">
        <v>87</v>
      </c>
      <c r="D53" s="18">
        <v>0</v>
      </c>
      <c r="E53" s="18">
        <v>26</v>
      </c>
      <c r="F53" s="18">
        <v>0</v>
      </c>
      <c r="G53" s="18">
        <v>46</v>
      </c>
      <c r="H53" s="18">
        <v>32</v>
      </c>
      <c r="I53" s="18">
        <v>18</v>
      </c>
      <c r="J53" s="18">
        <v>6</v>
      </c>
      <c r="K53" s="18">
        <v>10</v>
      </c>
      <c r="L53" s="18">
        <v>1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7">
        <v>0</v>
      </c>
      <c r="S53" s="14"/>
    </row>
    <row r="54" spans="1:19" ht="12">
      <c r="A54" s="5" t="s">
        <v>56</v>
      </c>
      <c r="B54" s="18">
        <v>103</v>
      </c>
      <c r="C54" s="18">
        <v>80</v>
      </c>
      <c r="D54" s="18">
        <v>1</v>
      </c>
      <c r="E54" s="18">
        <v>22</v>
      </c>
      <c r="F54" s="18">
        <v>0</v>
      </c>
      <c r="G54" s="18">
        <v>33</v>
      </c>
      <c r="H54" s="18">
        <v>20</v>
      </c>
      <c r="I54" s="18">
        <v>19</v>
      </c>
      <c r="J54" s="18">
        <v>14</v>
      </c>
      <c r="K54" s="18">
        <v>15</v>
      </c>
      <c r="L54" s="18">
        <v>2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7">
        <v>0</v>
      </c>
      <c r="S54" s="14"/>
    </row>
    <row r="55" spans="1:19" ht="12">
      <c r="A55" s="5" t="s">
        <v>57</v>
      </c>
      <c r="B55" s="18">
        <v>215</v>
      </c>
      <c r="C55" s="18">
        <v>180</v>
      </c>
      <c r="D55" s="18">
        <v>4</v>
      </c>
      <c r="E55" s="18">
        <v>31</v>
      </c>
      <c r="F55" s="18">
        <v>0</v>
      </c>
      <c r="G55" s="18">
        <v>71</v>
      </c>
      <c r="H55" s="18">
        <v>50</v>
      </c>
      <c r="I55" s="18">
        <v>22</v>
      </c>
      <c r="J55" s="18">
        <v>30</v>
      </c>
      <c r="K55" s="18">
        <v>39</v>
      </c>
      <c r="L55" s="18">
        <v>3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7">
        <v>0</v>
      </c>
      <c r="S55" s="19"/>
    </row>
    <row r="56" spans="1:19" ht="12">
      <c r="A56" s="5" t="s">
        <v>58</v>
      </c>
      <c r="B56" s="18">
        <v>133</v>
      </c>
      <c r="C56" s="18">
        <v>107</v>
      </c>
      <c r="D56" s="18">
        <v>0</v>
      </c>
      <c r="E56" s="18">
        <v>26</v>
      </c>
      <c r="F56" s="18">
        <v>0</v>
      </c>
      <c r="G56" s="18">
        <v>32</v>
      </c>
      <c r="H56" s="18">
        <v>23</v>
      </c>
      <c r="I56" s="18">
        <v>33</v>
      </c>
      <c r="J56" s="18">
        <v>28</v>
      </c>
      <c r="K56" s="18">
        <v>14</v>
      </c>
      <c r="L56" s="18">
        <v>3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7">
        <v>0</v>
      </c>
      <c r="S56" s="19"/>
    </row>
    <row r="57" spans="1:19" ht="12">
      <c r="A57" s="5" t="s">
        <v>59</v>
      </c>
      <c r="B57" s="18">
        <v>102</v>
      </c>
      <c r="C57" s="18">
        <v>81</v>
      </c>
      <c r="D57" s="18">
        <v>0</v>
      </c>
      <c r="E57" s="18">
        <v>21</v>
      </c>
      <c r="F57" s="18">
        <v>0</v>
      </c>
      <c r="G57" s="18">
        <v>33</v>
      </c>
      <c r="H57" s="18">
        <v>27</v>
      </c>
      <c r="I57" s="18">
        <v>22</v>
      </c>
      <c r="J57" s="18">
        <v>9</v>
      </c>
      <c r="K57" s="18">
        <v>8</v>
      </c>
      <c r="L57" s="18">
        <v>3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7">
        <v>0</v>
      </c>
      <c r="S57" s="19"/>
    </row>
    <row r="58" spans="1:19" ht="12">
      <c r="A58" s="5"/>
      <c r="B58" s="30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7"/>
      <c r="S58" s="19"/>
    </row>
    <row r="59" spans="1:19" s="28" customFormat="1" ht="12">
      <c r="A59" s="26" t="s">
        <v>60</v>
      </c>
      <c r="B59" s="31">
        <f aca="true" t="shared" si="4" ref="B59:R59">SUM(B60:B61)</f>
        <v>97</v>
      </c>
      <c r="C59" s="32">
        <f t="shared" si="4"/>
        <v>80</v>
      </c>
      <c r="D59" s="32">
        <f t="shared" si="4"/>
        <v>0</v>
      </c>
      <c r="E59" s="32">
        <f t="shared" si="4"/>
        <v>17</v>
      </c>
      <c r="F59" s="32">
        <f t="shared" si="4"/>
        <v>0</v>
      </c>
      <c r="G59" s="32">
        <f t="shared" si="4"/>
        <v>24</v>
      </c>
      <c r="H59" s="32">
        <f t="shared" si="4"/>
        <v>10</v>
      </c>
      <c r="I59" s="32">
        <f t="shared" si="4"/>
        <v>12</v>
      </c>
      <c r="J59" s="32">
        <f t="shared" si="4"/>
        <v>32</v>
      </c>
      <c r="K59" s="32">
        <f t="shared" si="4"/>
        <v>17</v>
      </c>
      <c r="L59" s="32">
        <f t="shared" si="4"/>
        <v>2</v>
      </c>
      <c r="M59" s="32">
        <f t="shared" si="4"/>
        <v>0</v>
      </c>
      <c r="N59" s="32">
        <f t="shared" si="4"/>
        <v>0</v>
      </c>
      <c r="O59" s="32">
        <f t="shared" si="4"/>
        <v>0</v>
      </c>
      <c r="P59" s="32">
        <f t="shared" si="4"/>
        <v>0</v>
      </c>
      <c r="Q59" s="32">
        <f t="shared" si="4"/>
        <v>0</v>
      </c>
      <c r="R59" s="33">
        <f t="shared" si="4"/>
        <v>0</v>
      </c>
      <c r="S59" s="27"/>
    </row>
    <row r="60" spans="1:19" ht="12">
      <c r="A60" s="5" t="s">
        <v>61</v>
      </c>
      <c r="B60" s="30">
        <v>43</v>
      </c>
      <c r="C60" s="18">
        <v>37</v>
      </c>
      <c r="D60" s="18">
        <v>0</v>
      </c>
      <c r="E60" s="18">
        <v>6</v>
      </c>
      <c r="F60" s="18">
        <v>0</v>
      </c>
      <c r="G60" s="18">
        <v>6</v>
      </c>
      <c r="H60" s="18">
        <v>0</v>
      </c>
      <c r="I60" s="18">
        <v>1</v>
      </c>
      <c r="J60" s="18">
        <v>20</v>
      </c>
      <c r="K60" s="18">
        <v>15</v>
      </c>
      <c r="L60" s="18">
        <v>1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7">
        <v>0</v>
      </c>
      <c r="S60" s="19"/>
    </row>
    <row r="61" spans="1:19" ht="12">
      <c r="A61" s="5" t="s">
        <v>62</v>
      </c>
      <c r="B61" s="30">
        <v>54</v>
      </c>
      <c r="C61" s="18">
        <v>43</v>
      </c>
      <c r="D61" s="18">
        <v>0</v>
      </c>
      <c r="E61" s="18">
        <v>11</v>
      </c>
      <c r="F61" s="18">
        <v>0</v>
      </c>
      <c r="G61" s="18">
        <v>18</v>
      </c>
      <c r="H61" s="18">
        <v>10</v>
      </c>
      <c r="I61" s="18">
        <v>11</v>
      </c>
      <c r="J61" s="18">
        <v>12</v>
      </c>
      <c r="K61" s="18">
        <v>2</v>
      </c>
      <c r="L61" s="18">
        <v>1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7">
        <v>0</v>
      </c>
      <c r="S61" s="19"/>
    </row>
    <row r="62" spans="1:19" ht="12">
      <c r="A62" s="5"/>
      <c r="B62" s="30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7"/>
      <c r="S62" s="19"/>
    </row>
    <row r="63" spans="1:19" s="28" customFormat="1" ht="12">
      <c r="A63" s="26" t="s">
        <v>63</v>
      </c>
      <c r="B63" s="31">
        <f>SUM(B64:B66)</f>
        <v>108</v>
      </c>
      <c r="C63" s="32">
        <f aca="true" t="shared" si="5" ref="C63:Q63">SUM(C64:C66)</f>
        <v>87</v>
      </c>
      <c r="D63" s="32">
        <f t="shared" si="5"/>
        <v>0</v>
      </c>
      <c r="E63" s="32">
        <f t="shared" si="5"/>
        <v>21</v>
      </c>
      <c r="F63" s="32">
        <f t="shared" si="5"/>
        <v>0</v>
      </c>
      <c r="G63" s="32">
        <f t="shared" si="5"/>
        <v>32</v>
      </c>
      <c r="H63" s="32">
        <f t="shared" si="5"/>
        <v>39</v>
      </c>
      <c r="I63" s="32">
        <f t="shared" si="5"/>
        <v>21</v>
      </c>
      <c r="J63" s="32">
        <f t="shared" si="5"/>
        <v>11</v>
      </c>
      <c r="K63" s="32">
        <f t="shared" si="5"/>
        <v>3</v>
      </c>
      <c r="L63" s="32">
        <f t="shared" si="5"/>
        <v>2</v>
      </c>
      <c r="M63" s="32">
        <f t="shared" si="5"/>
        <v>0</v>
      </c>
      <c r="N63" s="32">
        <f t="shared" si="5"/>
        <v>0</v>
      </c>
      <c r="O63" s="32">
        <f t="shared" si="5"/>
        <v>0</v>
      </c>
      <c r="P63" s="32">
        <f t="shared" si="5"/>
        <v>0</v>
      </c>
      <c r="Q63" s="32">
        <f t="shared" si="5"/>
        <v>0</v>
      </c>
      <c r="R63" s="33">
        <f>SUM(R64:R66)</f>
        <v>0</v>
      </c>
      <c r="S63" s="27"/>
    </row>
    <row r="64" spans="1:19" ht="12">
      <c r="A64" s="5" t="s">
        <v>64</v>
      </c>
      <c r="B64" s="30">
        <v>20</v>
      </c>
      <c r="C64" s="18">
        <v>17</v>
      </c>
      <c r="D64" s="18">
        <v>0</v>
      </c>
      <c r="E64" s="18">
        <v>3</v>
      </c>
      <c r="F64" s="18">
        <v>0</v>
      </c>
      <c r="G64" s="18">
        <v>6</v>
      </c>
      <c r="H64" s="18">
        <v>7</v>
      </c>
      <c r="I64" s="18">
        <v>5</v>
      </c>
      <c r="J64" s="18">
        <v>1</v>
      </c>
      <c r="K64" s="18">
        <v>1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7">
        <v>0</v>
      </c>
      <c r="S64" s="19"/>
    </row>
    <row r="65" spans="1:19" ht="12">
      <c r="A65" s="5" t="s">
        <v>65</v>
      </c>
      <c r="B65" s="30">
        <v>43</v>
      </c>
      <c r="C65" s="18">
        <v>34</v>
      </c>
      <c r="D65" s="18">
        <v>0</v>
      </c>
      <c r="E65" s="18">
        <v>9</v>
      </c>
      <c r="F65" s="18">
        <v>0</v>
      </c>
      <c r="G65" s="18">
        <v>16</v>
      </c>
      <c r="H65" s="18">
        <v>13</v>
      </c>
      <c r="I65" s="18">
        <v>9</v>
      </c>
      <c r="J65" s="18">
        <v>1</v>
      </c>
      <c r="K65" s="18">
        <v>2</v>
      </c>
      <c r="L65" s="18">
        <v>2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7">
        <v>0</v>
      </c>
      <c r="S65" s="19"/>
    </row>
    <row r="66" spans="1:19" ht="12">
      <c r="A66" s="5" t="s">
        <v>66</v>
      </c>
      <c r="B66" s="30">
        <v>45</v>
      </c>
      <c r="C66" s="18">
        <v>36</v>
      </c>
      <c r="D66" s="18">
        <v>0</v>
      </c>
      <c r="E66" s="18">
        <v>9</v>
      </c>
      <c r="F66" s="18">
        <v>0</v>
      </c>
      <c r="G66" s="18">
        <v>10</v>
      </c>
      <c r="H66" s="18">
        <v>19</v>
      </c>
      <c r="I66" s="18">
        <v>7</v>
      </c>
      <c r="J66" s="18">
        <v>9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7">
        <v>0</v>
      </c>
      <c r="S66" s="19"/>
    </row>
    <row r="67" spans="1:19" ht="12">
      <c r="A67" s="5"/>
      <c r="B67" s="30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7"/>
      <c r="S67" s="19"/>
    </row>
    <row r="68" spans="1:19" s="28" customFormat="1" ht="12">
      <c r="A68" s="26" t="s">
        <v>67</v>
      </c>
      <c r="B68" s="31">
        <f>SUM(B69:B72)</f>
        <v>243</v>
      </c>
      <c r="C68" s="32">
        <f aca="true" t="shared" si="6" ref="C68:R68">SUM(C69:C72)</f>
        <v>204</v>
      </c>
      <c r="D68" s="32">
        <f t="shared" si="6"/>
        <v>2</v>
      </c>
      <c r="E68" s="32">
        <f t="shared" si="6"/>
        <v>37</v>
      </c>
      <c r="F68" s="32">
        <f t="shared" si="6"/>
        <v>0</v>
      </c>
      <c r="G68" s="32">
        <f t="shared" si="6"/>
        <v>59</v>
      </c>
      <c r="H68" s="32">
        <f t="shared" si="6"/>
        <v>24</v>
      </c>
      <c r="I68" s="32">
        <f t="shared" si="6"/>
        <v>71</v>
      </c>
      <c r="J68" s="32">
        <f t="shared" si="6"/>
        <v>61</v>
      </c>
      <c r="K68" s="32">
        <f t="shared" si="6"/>
        <v>20</v>
      </c>
      <c r="L68" s="32">
        <f t="shared" si="6"/>
        <v>8</v>
      </c>
      <c r="M68" s="32">
        <f t="shared" si="6"/>
        <v>0</v>
      </c>
      <c r="N68" s="32">
        <f t="shared" si="6"/>
        <v>0</v>
      </c>
      <c r="O68" s="32">
        <f t="shared" si="6"/>
        <v>0</v>
      </c>
      <c r="P68" s="32">
        <f t="shared" si="6"/>
        <v>0</v>
      </c>
      <c r="Q68" s="32">
        <f t="shared" si="6"/>
        <v>0</v>
      </c>
      <c r="R68" s="33">
        <f t="shared" si="6"/>
        <v>0</v>
      </c>
      <c r="S68" s="27"/>
    </row>
    <row r="69" spans="1:19" ht="12">
      <c r="A69" s="5" t="s">
        <v>68</v>
      </c>
      <c r="B69" s="30">
        <v>110</v>
      </c>
      <c r="C69" s="18">
        <v>96</v>
      </c>
      <c r="D69" s="18">
        <v>0</v>
      </c>
      <c r="E69" s="18">
        <v>14</v>
      </c>
      <c r="F69" s="18">
        <v>0</v>
      </c>
      <c r="G69" s="18">
        <v>14</v>
      </c>
      <c r="H69" s="18">
        <v>4</v>
      </c>
      <c r="I69" s="18">
        <v>36</v>
      </c>
      <c r="J69" s="18">
        <v>40</v>
      </c>
      <c r="K69" s="18">
        <v>10</v>
      </c>
      <c r="L69" s="18">
        <v>6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7">
        <v>0</v>
      </c>
      <c r="S69" s="19"/>
    </row>
    <row r="70" spans="1:19" ht="12">
      <c r="A70" s="5" t="s">
        <v>69</v>
      </c>
      <c r="B70" s="30">
        <v>35</v>
      </c>
      <c r="C70" s="18">
        <v>30</v>
      </c>
      <c r="D70" s="18">
        <v>0</v>
      </c>
      <c r="E70" s="18">
        <v>5</v>
      </c>
      <c r="F70" s="18">
        <v>0</v>
      </c>
      <c r="G70" s="18">
        <v>5</v>
      </c>
      <c r="H70" s="18">
        <v>5</v>
      </c>
      <c r="I70" s="18">
        <v>14</v>
      </c>
      <c r="J70" s="18">
        <v>4</v>
      </c>
      <c r="K70" s="18">
        <v>5</v>
      </c>
      <c r="L70" s="18">
        <v>2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7">
        <v>0</v>
      </c>
      <c r="S70" s="19"/>
    </row>
    <row r="71" spans="1:19" ht="12">
      <c r="A71" s="5" t="s">
        <v>70</v>
      </c>
      <c r="B71" s="30">
        <v>24</v>
      </c>
      <c r="C71" s="18">
        <v>20</v>
      </c>
      <c r="D71" s="18">
        <v>2</v>
      </c>
      <c r="E71" s="18">
        <v>2</v>
      </c>
      <c r="F71" s="18">
        <v>0</v>
      </c>
      <c r="G71" s="18">
        <v>10</v>
      </c>
      <c r="H71" s="18">
        <v>5</v>
      </c>
      <c r="I71" s="18">
        <v>8</v>
      </c>
      <c r="J71" s="18">
        <v>1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7">
        <v>0</v>
      </c>
      <c r="S71" s="19"/>
    </row>
    <row r="72" spans="1:19" ht="12">
      <c r="A72" s="5" t="s">
        <v>71</v>
      </c>
      <c r="B72" s="30">
        <v>74</v>
      </c>
      <c r="C72" s="18">
        <v>58</v>
      </c>
      <c r="D72" s="18">
        <v>0</v>
      </c>
      <c r="E72" s="18">
        <v>16</v>
      </c>
      <c r="F72" s="18">
        <v>0</v>
      </c>
      <c r="G72" s="18">
        <v>30</v>
      </c>
      <c r="H72" s="18">
        <v>10</v>
      </c>
      <c r="I72" s="18">
        <v>13</v>
      </c>
      <c r="J72" s="18">
        <v>16</v>
      </c>
      <c r="K72" s="18">
        <v>5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7">
        <v>0</v>
      </c>
      <c r="S72" s="19"/>
    </row>
    <row r="73" spans="1:19" ht="12">
      <c r="A73" s="5"/>
      <c r="B73" s="30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7"/>
      <c r="S73" s="19"/>
    </row>
    <row r="74" spans="1:19" s="28" customFormat="1" ht="12">
      <c r="A74" s="26" t="s">
        <v>72</v>
      </c>
      <c r="B74" s="31">
        <f>SUM(B75:B80)</f>
        <v>152</v>
      </c>
      <c r="C74" s="32">
        <f aca="true" t="shared" si="7" ref="C74:R74">SUM(C75:C80)</f>
        <v>125</v>
      </c>
      <c r="D74" s="32">
        <f t="shared" si="7"/>
        <v>0</v>
      </c>
      <c r="E74" s="32">
        <f t="shared" si="7"/>
        <v>27</v>
      </c>
      <c r="F74" s="32">
        <f t="shared" si="7"/>
        <v>0</v>
      </c>
      <c r="G74" s="32">
        <f t="shared" si="7"/>
        <v>38</v>
      </c>
      <c r="H74" s="32">
        <f t="shared" si="7"/>
        <v>42</v>
      </c>
      <c r="I74" s="32">
        <f t="shared" si="7"/>
        <v>26</v>
      </c>
      <c r="J74" s="32">
        <f t="shared" si="7"/>
        <v>35</v>
      </c>
      <c r="K74" s="32">
        <f t="shared" si="7"/>
        <v>7</v>
      </c>
      <c r="L74" s="32">
        <f t="shared" si="7"/>
        <v>4</v>
      </c>
      <c r="M74" s="32">
        <f t="shared" si="7"/>
        <v>0</v>
      </c>
      <c r="N74" s="32">
        <f t="shared" si="7"/>
        <v>0</v>
      </c>
      <c r="O74" s="32">
        <f t="shared" si="7"/>
        <v>0</v>
      </c>
      <c r="P74" s="32">
        <f t="shared" si="7"/>
        <v>0</v>
      </c>
      <c r="Q74" s="32">
        <f t="shared" si="7"/>
        <v>0</v>
      </c>
      <c r="R74" s="33">
        <f t="shared" si="7"/>
        <v>0</v>
      </c>
      <c r="S74" s="27"/>
    </row>
    <row r="75" spans="1:19" ht="12">
      <c r="A75" s="5" t="s">
        <v>73</v>
      </c>
      <c r="B75" s="30">
        <v>30</v>
      </c>
      <c r="C75" s="18">
        <v>24</v>
      </c>
      <c r="D75" s="18">
        <v>0</v>
      </c>
      <c r="E75" s="18">
        <v>6</v>
      </c>
      <c r="F75" s="18">
        <v>0</v>
      </c>
      <c r="G75" s="18">
        <v>7</v>
      </c>
      <c r="H75" s="18">
        <v>3</v>
      </c>
      <c r="I75" s="18">
        <v>3</v>
      </c>
      <c r="J75" s="18">
        <v>17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7">
        <v>0</v>
      </c>
      <c r="S75" s="19"/>
    </row>
    <row r="76" spans="1:19" ht="12">
      <c r="A76" s="5" t="s">
        <v>74</v>
      </c>
      <c r="B76" s="30">
        <v>19</v>
      </c>
      <c r="C76" s="18">
        <v>16</v>
      </c>
      <c r="D76" s="18">
        <v>0</v>
      </c>
      <c r="E76" s="18">
        <v>3</v>
      </c>
      <c r="F76" s="18">
        <v>0</v>
      </c>
      <c r="G76" s="18">
        <v>7</v>
      </c>
      <c r="H76" s="18">
        <v>9</v>
      </c>
      <c r="I76" s="18">
        <v>1</v>
      </c>
      <c r="J76" s="18">
        <v>0</v>
      </c>
      <c r="K76" s="18">
        <v>1</v>
      </c>
      <c r="L76" s="18">
        <v>1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7">
        <v>0</v>
      </c>
      <c r="S76" s="19"/>
    </row>
    <row r="77" spans="1:19" ht="12">
      <c r="A77" s="5" t="s">
        <v>75</v>
      </c>
      <c r="B77" s="30">
        <v>34</v>
      </c>
      <c r="C77" s="18">
        <v>30</v>
      </c>
      <c r="D77" s="18">
        <v>0</v>
      </c>
      <c r="E77" s="18">
        <v>4</v>
      </c>
      <c r="F77" s="18">
        <v>0</v>
      </c>
      <c r="G77" s="18">
        <v>4</v>
      </c>
      <c r="H77" s="18">
        <v>3</v>
      </c>
      <c r="I77" s="18">
        <v>14</v>
      </c>
      <c r="J77" s="18">
        <v>12</v>
      </c>
      <c r="K77" s="18">
        <v>1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7">
        <v>0</v>
      </c>
      <c r="S77" s="19"/>
    </row>
    <row r="78" spans="1:19" ht="12">
      <c r="A78" s="5" t="s">
        <v>76</v>
      </c>
      <c r="B78" s="30">
        <v>25</v>
      </c>
      <c r="C78" s="18">
        <v>19</v>
      </c>
      <c r="D78" s="18">
        <v>0</v>
      </c>
      <c r="E78" s="18">
        <v>6</v>
      </c>
      <c r="F78" s="18">
        <v>0</v>
      </c>
      <c r="G78" s="18">
        <v>6</v>
      </c>
      <c r="H78" s="18">
        <v>6</v>
      </c>
      <c r="I78" s="18">
        <v>6</v>
      </c>
      <c r="J78" s="18">
        <v>4</v>
      </c>
      <c r="K78" s="18">
        <v>1</v>
      </c>
      <c r="L78" s="18">
        <v>2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17">
        <v>0</v>
      </c>
      <c r="S78" s="19"/>
    </row>
    <row r="79" spans="1:19" ht="12">
      <c r="A79" s="5" t="s">
        <v>77</v>
      </c>
      <c r="B79" s="30">
        <v>15</v>
      </c>
      <c r="C79" s="18">
        <v>12</v>
      </c>
      <c r="D79" s="18">
        <v>0</v>
      </c>
      <c r="E79" s="18">
        <v>3</v>
      </c>
      <c r="F79" s="18">
        <v>0</v>
      </c>
      <c r="G79" s="18">
        <v>3</v>
      </c>
      <c r="H79" s="18">
        <v>3</v>
      </c>
      <c r="I79" s="18">
        <v>2</v>
      </c>
      <c r="J79" s="18">
        <v>2</v>
      </c>
      <c r="K79" s="18">
        <v>4</v>
      </c>
      <c r="L79" s="18">
        <v>1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7">
        <v>0</v>
      </c>
      <c r="S79" s="19"/>
    </row>
    <row r="80" spans="1:19" ht="12">
      <c r="A80" s="5" t="s">
        <v>78</v>
      </c>
      <c r="B80" s="30">
        <v>29</v>
      </c>
      <c r="C80" s="18">
        <v>24</v>
      </c>
      <c r="D80" s="18">
        <v>0</v>
      </c>
      <c r="E80" s="18">
        <v>5</v>
      </c>
      <c r="F80" s="18">
        <v>0</v>
      </c>
      <c r="G80" s="18">
        <v>11</v>
      </c>
      <c r="H80" s="18">
        <v>18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7">
        <v>0</v>
      </c>
      <c r="S80" s="19"/>
    </row>
    <row r="81" spans="1:19" ht="12">
      <c r="A81" s="5"/>
      <c r="B81" s="30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7"/>
      <c r="S81" s="19"/>
    </row>
    <row r="82" spans="1:19" s="28" customFormat="1" ht="12">
      <c r="A82" s="26" t="s">
        <v>79</v>
      </c>
      <c r="B82" s="31">
        <f>SUM(B83:B84)</f>
        <v>55</v>
      </c>
      <c r="C82" s="32">
        <f aca="true" t="shared" si="8" ref="C82:R82">SUM(C83:C84)</f>
        <v>43</v>
      </c>
      <c r="D82" s="32">
        <f t="shared" si="8"/>
        <v>1</v>
      </c>
      <c r="E82" s="32">
        <f t="shared" si="8"/>
        <v>11</v>
      </c>
      <c r="F82" s="32">
        <f t="shared" si="8"/>
        <v>0</v>
      </c>
      <c r="G82" s="32">
        <f t="shared" si="8"/>
        <v>31</v>
      </c>
      <c r="H82" s="32">
        <f t="shared" si="8"/>
        <v>11</v>
      </c>
      <c r="I82" s="32">
        <f t="shared" si="8"/>
        <v>4</v>
      </c>
      <c r="J82" s="32">
        <f t="shared" si="8"/>
        <v>2</v>
      </c>
      <c r="K82" s="32">
        <f t="shared" si="8"/>
        <v>5</v>
      </c>
      <c r="L82" s="32">
        <f t="shared" si="8"/>
        <v>2</v>
      </c>
      <c r="M82" s="32">
        <f t="shared" si="8"/>
        <v>0</v>
      </c>
      <c r="N82" s="32">
        <f t="shared" si="8"/>
        <v>0</v>
      </c>
      <c r="O82" s="32">
        <f t="shared" si="8"/>
        <v>0</v>
      </c>
      <c r="P82" s="32">
        <f t="shared" si="8"/>
        <v>0</v>
      </c>
      <c r="Q82" s="32">
        <f t="shared" si="8"/>
        <v>0</v>
      </c>
      <c r="R82" s="33">
        <f t="shared" si="8"/>
        <v>0</v>
      </c>
      <c r="S82" s="27"/>
    </row>
    <row r="83" spans="1:19" ht="12">
      <c r="A83" s="5" t="s">
        <v>80</v>
      </c>
      <c r="B83" s="30">
        <v>37</v>
      </c>
      <c r="C83" s="18">
        <v>29</v>
      </c>
      <c r="D83" s="18">
        <v>1</v>
      </c>
      <c r="E83" s="18">
        <v>7</v>
      </c>
      <c r="F83" s="18">
        <v>0</v>
      </c>
      <c r="G83" s="18">
        <v>22</v>
      </c>
      <c r="H83" s="18">
        <v>10</v>
      </c>
      <c r="I83" s="18">
        <v>0</v>
      </c>
      <c r="J83" s="18">
        <v>2</v>
      </c>
      <c r="K83" s="18">
        <v>2</v>
      </c>
      <c r="L83" s="18">
        <v>1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7">
        <v>0</v>
      </c>
      <c r="S83" s="19"/>
    </row>
    <row r="84" spans="1:19" ht="12">
      <c r="A84" s="5" t="s">
        <v>81</v>
      </c>
      <c r="B84" s="30">
        <v>18</v>
      </c>
      <c r="C84" s="18">
        <v>14</v>
      </c>
      <c r="D84" s="18">
        <v>0</v>
      </c>
      <c r="E84" s="18">
        <v>4</v>
      </c>
      <c r="F84" s="18">
        <v>0</v>
      </c>
      <c r="G84" s="18">
        <v>9</v>
      </c>
      <c r="H84" s="18">
        <v>1</v>
      </c>
      <c r="I84" s="18">
        <v>4</v>
      </c>
      <c r="J84" s="18">
        <v>0</v>
      </c>
      <c r="K84" s="18">
        <v>3</v>
      </c>
      <c r="L84" s="18">
        <v>1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7">
        <v>0</v>
      </c>
      <c r="S84" s="19"/>
    </row>
    <row r="85" spans="1:19" ht="12">
      <c r="A85" s="5"/>
      <c r="B85" s="30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7"/>
      <c r="S85" s="19"/>
    </row>
    <row r="86" spans="1:19" s="28" customFormat="1" ht="12">
      <c r="A86" s="26" t="s">
        <v>82</v>
      </c>
      <c r="B86" s="31">
        <f>+B87</f>
        <v>20</v>
      </c>
      <c r="C86" s="32">
        <f aca="true" t="shared" si="9" ref="C86:R86">+C87</f>
        <v>17</v>
      </c>
      <c r="D86" s="32">
        <f t="shared" si="9"/>
        <v>0</v>
      </c>
      <c r="E86" s="32">
        <f t="shared" si="9"/>
        <v>3</v>
      </c>
      <c r="F86" s="32">
        <f t="shared" si="9"/>
        <v>0</v>
      </c>
      <c r="G86" s="32">
        <f t="shared" si="9"/>
        <v>5</v>
      </c>
      <c r="H86" s="32">
        <f t="shared" si="9"/>
        <v>8</v>
      </c>
      <c r="I86" s="32">
        <f t="shared" si="9"/>
        <v>6</v>
      </c>
      <c r="J86" s="32">
        <f t="shared" si="9"/>
        <v>1</v>
      </c>
      <c r="K86" s="32">
        <f t="shared" si="9"/>
        <v>0</v>
      </c>
      <c r="L86" s="32">
        <f t="shared" si="9"/>
        <v>0</v>
      </c>
      <c r="M86" s="32">
        <f t="shared" si="9"/>
        <v>0</v>
      </c>
      <c r="N86" s="32">
        <f t="shared" si="9"/>
        <v>0</v>
      </c>
      <c r="O86" s="32">
        <f t="shared" si="9"/>
        <v>0</v>
      </c>
      <c r="P86" s="32">
        <f t="shared" si="9"/>
        <v>0</v>
      </c>
      <c r="Q86" s="32">
        <f t="shared" si="9"/>
        <v>0</v>
      </c>
      <c r="R86" s="33">
        <f t="shared" si="9"/>
        <v>0</v>
      </c>
      <c r="S86" s="27"/>
    </row>
    <row r="87" spans="1:19" ht="12">
      <c r="A87" s="6" t="s">
        <v>83</v>
      </c>
      <c r="B87" s="38">
        <v>20</v>
      </c>
      <c r="C87" s="39">
        <v>17</v>
      </c>
      <c r="D87" s="39">
        <v>0</v>
      </c>
      <c r="E87" s="39">
        <v>3</v>
      </c>
      <c r="F87" s="39">
        <v>0</v>
      </c>
      <c r="G87" s="39">
        <v>5</v>
      </c>
      <c r="H87" s="39">
        <v>8</v>
      </c>
      <c r="I87" s="39">
        <v>6</v>
      </c>
      <c r="J87" s="39">
        <v>1</v>
      </c>
      <c r="K87" s="39">
        <v>0</v>
      </c>
      <c r="L87" s="39">
        <v>0</v>
      </c>
      <c r="M87" s="39">
        <v>0</v>
      </c>
      <c r="N87" s="39">
        <v>0</v>
      </c>
      <c r="O87" s="39">
        <v>0</v>
      </c>
      <c r="P87" s="39">
        <v>0</v>
      </c>
      <c r="Q87" s="39">
        <v>0</v>
      </c>
      <c r="R87" s="40">
        <v>0</v>
      </c>
      <c r="S87" s="19"/>
    </row>
    <row r="88" spans="1:19" ht="12">
      <c r="A88" s="10"/>
      <c r="B88" s="1"/>
      <c r="C88" s="1"/>
      <c r="D88" s="1"/>
      <c r="E88" s="1"/>
      <c r="F88" s="1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3"/>
    </row>
    <row r="89" spans="7:18" ht="12"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</row>
    <row r="90" spans="7:18" ht="12"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</row>
    <row r="91" spans="7:18" ht="12"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</row>
    <row r="92" spans="7:18" ht="12"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</row>
    <row r="93" spans="7:18" ht="12"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</row>
    <row r="94" spans="7:18" ht="12"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</row>
    <row r="95" spans="7:18" ht="12"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</row>
    <row r="96" spans="7:18" ht="12"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</row>
    <row r="97" spans="7:18" ht="12"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</row>
    <row r="98" spans="7:18" ht="12"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</row>
    <row r="99" spans="7:18" ht="12"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</row>
    <row r="100" spans="7:18" ht="12"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</row>
    <row r="101" spans="7:18" ht="12"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</row>
    <row r="102" spans="7:18" ht="12"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</row>
    <row r="103" spans="7:18" ht="12"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</row>
    <row r="104" spans="7:18" ht="12"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</row>
    <row r="105" spans="7:18" ht="12"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</row>
    <row r="106" spans="7:18" ht="12"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</row>
    <row r="107" spans="7:18" ht="12"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</row>
    <row r="108" spans="7:18" ht="12"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</row>
    <row r="109" spans="7:18" ht="12"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</row>
    <row r="110" spans="7:18" ht="12"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</row>
    <row r="111" spans="7:18" ht="12"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</row>
    <row r="112" spans="7:18" ht="12"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</row>
    <row r="113" spans="7:18" ht="12"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</row>
    <row r="114" spans="7:18" ht="12"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</row>
    <row r="115" spans="7:18" ht="12"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</row>
    <row r="116" spans="7:18" ht="12"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</row>
    <row r="117" spans="7:18" ht="12"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</row>
    <row r="118" spans="7:18" ht="12"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</row>
    <row r="119" spans="7:18" ht="12"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</row>
    <row r="120" spans="7:18" ht="12"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</row>
    <row r="121" spans="7:18" ht="12"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</row>
    <row r="122" spans="7:18" ht="12"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</row>
    <row r="123" spans="7:18" ht="12"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</row>
    <row r="124" spans="7:18" ht="12"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</row>
    <row r="125" spans="7:18" ht="12"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</row>
    <row r="126" spans="7:18" ht="12"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</row>
    <row r="127" spans="7:18" ht="12"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</row>
    <row r="128" spans="7:18" ht="12"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</row>
    <row r="129" spans="7:18" ht="12"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</row>
    <row r="130" spans="7:18" ht="12"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</row>
    <row r="131" spans="7:18" ht="12"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</row>
    <row r="132" spans="7:18" ht="12"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</row>
    <row r="133" spans="7:18" ht="12"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</row>
    <row r="134" spans="7:18" ht="12"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</row>
    <row r="135" spans="7:18" ht="12"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</row>
    <row r="136" spans="7:18" ht="12"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</row>
    <row r="137" spans="7:18" ht="12"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</row>
    <row r="138" spans="7:18" ht="12"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</row>
    <row r="139" spans="7:18" ht="12"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</row>
    <row r="140" spans="7:18" ht="12"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</row>
    <row r="141" spans="7:18" ht="12"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</row>
    <row r="142" spans="7:18" ht="12"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</row>
    <row r="143" spans="7:18" ht="12"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</row>
    <row r="144" spans="7:18" ht="12"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</row>
    <row r="145" spans="7:18" ht="12"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</row>
    <row r="146" spans="7:18" ht="12"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</row>
    <row r="147" spans="7:18" ht="12"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</row>
    <row r="148" spans="7:18" ht="12"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</row>
    <row r="149" spans="7:18" ht="12"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</row>
    <row r="150" spans="7:18" ht="12"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</row>
    <row r="151" spans="7:18" ht="12"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</row>
    <row r="152" spans="7:18" ht="12"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</row>
    <row r="153" spans="7:18" ht="12"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</row>
    <row r="154" spans="7:18" ht="12"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</row>
    <row r="155" spans="7:18" ht="12"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</row>
    <row r="156" spans="7:18" ht="12"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</row>
    <row r="157" spans="7:18" ht="12"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</row>
    <row r="158" spans="7:18" ht="12"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</row>
    <row r="159" spans="7:18" ht="12"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</row>
    <row r="160" spans="7:18" ht="12"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</row>
    <row r="161" spans="7:18" ht="12"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</row>
    <row r="162" spans="7:18" ht="12"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</row>
  </sheetData>
  <mergeCells count="5">
    <mergeCell ref="F3:R3"/>
    <mergeCell ref="B1:R1"/>
    <mergeCell ref="A2:C2"/>
    <mergeCell ref="B3:E3"/>
    <mergeCell ref="A3:A4"/>
  </mergeCells>
  <printOptions horizontalCentered="1"/>
  <pageMargins left="0.5905511811023623" right="0.5905511811023623" top="0.7086614173228347" bottom="0.35433070866141736" header="0.5118110236220472" footer="0.3937007874015748"/>
  <pageSetup fitToHeight="2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2011-01-13T06:20:13Z</cp:lastPrinted>
  <dcterms:created xsi:type="dcterms:W3CDTF">2009-12-21T07:25:24Z</dcterms:created>
  <dcterms:modified xsi:type="dcterms:W3CDTF">2011-12-02T05:27:52Z</dcterms:modified>
  <cp:category/>
  <cp:version/>
  <cp:contentType/>
  <cp:contentStatus/>
</cp:coreProperties>
</file>