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7-2" sheetId="1" r:id="rId1"/>
  </sheets>
  <definedNames>
    <definedName name="_xlnm.Print_Area" localSheetId="0">'47-2'!$A$1:$Y$86</definedName>
    <definedName name="_xlnm.Print_Titles" localSheetId="0">'47-2'!$1:$7</definedName>
  </definedNames>
  <calcPr fullCalcOnLoad="1"/>
</workbook>
</file>

<file path=xl/sharedStrings.xml><?xml version="1.0" encoding="utf-8"?>
<sst xmlns="http://schemas.openxmlformats.org/spreadsheetml/2006/main" count="132" uniqueCount="110">
  <si>
    <t>卒後：中学校</t>
  </si>
  <si>
    <t>Ａ</t>
  </si>
  <si>
    <t>Ｂ</t>
  </si>
  <si>
    <t>Ｃ</t>
  </si>
  <si>
    <t>Ｄ</t>
  </si>
  <si>
    <t>Ｅ</t>
  </si>
  <si>
    <t>Ｆ</t>
  </si>
  <si>
    <t>再掲</t>
  </si>
  <si>
    <t>計</t>
  </si>
  <si>
    <t>高等学校</t>
  </si>
  <si>
    <t>専修学校</t>
  </si>
  <si>
    <t>公共職業能力</t>
  </si>
  <si>
    <t>就職者</t>
  </si>
  <si>
    <t>左記以外の者</t>
  </si>
  <si>
    <t>Ａのうち</t>
  </si>
  <si>
    <t>Ａ，Ｂ，Ｃ及びＤのうち</t>
  </si>
  <si>
    <t>区　　分</t>
  </si>
  <si>
    <t>等進学者</t>
  </si>
  <si>
    <t>（高等課程）</t>
  </si>
  <si>
    <t>（一般課程）</t>
  </si>
  <si>
    <t>開発施設等</t>
  </si>
  <si>
    <t>（左記Ａ～Ｄを除く）</t>
  </si>
  <si>
    <t>及び</t>
  </si>
  <si>
    <t>他県への</t>
  </si>
  <si>
    <t>就職率</t>
  </si>
  <si>
    <t>進学者</t>
  </si>
  <si>
    <t>等入学者</t>
  </si>
  <si>
    <t>入学者</t>
  </si>
  <si>
    <t>死亡・不詳</t>
  </si>
  <si>
    <t>等進学率</t>
  </si>
  <si>
    <t>進学率</t>
  </si>
  <si>
    <t>男</t>
  </si>
  <si>
    <t>女</t>
  </si>
  <si>
    <t>Ｂのうち</t>
  </si>
  <si>
    <t>Ｃのうち</t>
  </si>
  <si>
    <t>Ｄのうち</t>
  </si>
  <si>
    <t>（％）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</si>
  <si>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</si>
  <si>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</si>
  <si>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</si>
  <si>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</si>
  <si>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</si>
  <si>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</si>
  <si>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</si>
  <si>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</si>
  <si>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</si>
  <si>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</si>
  <si>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</si>
  <si>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</si>
  <si>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</si>
  <si>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</si>
  <si>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</si>
  <si>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</si>
  <si>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</si>
  <si>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</si>
  <si>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</si>
  <si>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</si>
  <si>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</si>
  <si>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</si>
  <si>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</si>
  <si>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</si>
  <si>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</si>
  <si>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</si>
  <si>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</si>
  <si>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</si>
  <si>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</si>
  <si>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</si>
  <si>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</si>
  <si>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</si>
  <si>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</si>
  <si>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</si>
  <si>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</si>
  <si>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</si>
  <si>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</si>
  <si>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</si>
  <si>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</si>
  <si>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</si>
  <si>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</si>
  <si>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</si>
  <si>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</si>
  <si>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</si>
  <si>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</si>
  <si>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</si>
  <si>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</si>
  <si>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</si>
  <si>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</si>
  <si>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</si>
  <si>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</si>
  <si>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</si>
  <si>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</si>
  <si>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</si>
  <si>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</si>
  <si>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</si>
  <si>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</si>
  <si>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</si>
  <si>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</si>
  <si>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</si>
  <si>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</si>
  <si>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</si>
  <si>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</si>
  <si>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</si>
  <si>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</si>
  <si>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</si>
  <si>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</si>
  <si>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</si>
  <si>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47.市町村別進路別卒業者数</t>
  </si>
  <si>
    <t>２．公立</t>
  </si>
  <si>
    <t>(高等課程)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</si>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</sst>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#,##0_);[Red]\(#,##0\)"/>
    <numFmt numFmtId="207" formatCode="#,##0.0_);[Red]\(#,##0.0\)"/>
    <numFmt numFmtId="208" formatCode="0.0_ "/>
    <numFmt numFmtId="209" formatCode="#,##0.0_ "/>
    <numFmt numFmtId="210" formatCode="_ * #,##0.0_ ;_ * \-#,##0.0_ ;_ * &quot;-&quot;_ ;_ @_ "/>
    <numFmt numFmtId="211" formatCode="_ * #,##0.00_ ;_ * \-#,##0.00_ ;_ * &quot;-&quot;_ ;_ @_ "/>
    <numFmt numFmtId="212" formatCode="_ * #,##0.000_ ;_ * \-#,##0.000_ ;_ * &quot;-&quot;_ ;_ @_ "/>
  </numFmts>
  <fonts count="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205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Continuous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4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vertical="center"/>
    </xf>
    <xf numFmtId="41" fontId="0" fillId="0" borderId="2" xfId="0" applyNumberFormat="1" applyFont="1" applyFill="1" applyBorder="1" applyAlignment="1">
      <alignment horizontal="right" vertical="center"/>
    </xf>
    <xf numFmtId="205" fontId="0" fillId="0" borderId="2" xfId="0" applyNumberFormat="1" applyFont="1" applyFill="1" applyBorder="1" applyAlignment="1">
      <alignment horizontal="right" vertical="center"/>
    </xf>
    <xf numFmtId="205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7" fillId="0" borderId="4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210" fontId="0" fillId="0" borderId="0" xfId="0" applyNumberFormat="1" applyFont="1" applyFill="1" applyBorder="1" applyAlignment="1">
      <alignment horizontal="right" vertical="center"/>
    </xf>
    <xf numFmtId="210" fontId="7" fillId="0" borderId="0" xfId="0" applyNumberFormat="1" applyFont="1" applyFill="1" applyBorder="1" applyAlignment="1">
      <alignment horizontal="right" vertical="center"/>
    </xf>
    <xf numFmtId="210" fontId="0" fillId="0" borderId="1" xfId="0" applyNumberFormat="1" applyFont="1" applyFill="1" applyBorder="1" applyAlignment="1">
      <alignment horizontal="right" vertical="center"/>
    </xf>
    <xf numFmtId="210" fontId="7" fillId="0" borderId="1" xfId="0" applyNumberFormat="1" applyFont="1" applyFill="1" applyBorder="1" applyAlignment="1">
      <alignment horizontal="right" vertical="center"/>
    </xf>
    <xf numFmtId="205" fontId="7" fillId="0" borderId="1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Z93"/>
  <sheetViews>
    <sheetView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0.75390625" defaultRowHeight="12.75"/>
  <cols>
    <col min="1" max="1" width="12.00390625" style="36" bestFit="1" customWidth="1"/>
    <col min="2" max="2" width="10.25390625" style="36" customWidth="1"/>
    <col min="3" max="6" width="9.875" style="36" bestFit="1" customWidth="1"/>
    <col min="7" max="11" width="6.00390625" style="36" bestFit="1" customWidth="1"/>
    <col min="12" max="12" width="5.75390625" style="36" bestFit="1" customWidth="1"/>
    <col min="13" max="13" width="7.00390625" style="36" bestFit="1" customWidth="1"/>
    <col min="14" max="14" width="6.00390625" style="36" bestFit="1" customWidth="1"/>
    <col min="15" max="16" width="7.00390625" style="36" bestFit="1" customWidth="1"/>
    <col min="17" max="17" width="9.875" style="36" bestFit="1" customWidth="1"/>
    <col min="18" max="18" width="6.00390625" style="36" bestFit="1" customWidth="1"/>
    <col min="19" max="22" width="9.875" style="36" bestFit="1" customWidth="1"/>
    <col min="23" max="23" width="10.25390625" style="36" bestFit="1" customWidth="1"/>
    <col min="24" max="24" width="12.00390625" style="36" bestFit="1" customWidth="1"/>
    <col min="25" max="25" width="9.125" style="36" bestFit="1" customWidth="1"/>
    <col min="26" max="16384" width="10.75390625" style="36" customWidth="1"/>
  </cols>
  <sheetData>
    <row r="1" spans="1:25" ht="17.25">
      <c r="A1" s="9" t="s">
        <v>0</v>
      </c>
      <c r="B1" s="9"/>
      <c r="C1" s="58" t="s">
        <v>105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6" ht="13.5">
      <c r="A2" s="10" t="s">
        <v>106</v>
      </c>
      <c r="B2" s="10"/>
      <c r="C2" s="10"/>
      <c r="D2" s="10"/>
      <c r="E2" s="10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s="39" customFormat="1" ht="13.5">
      <c r="A3" s="11"/>
      <c r="B3" s="69" t="s">
        <v>8</v>
      </c>
      <c r="C3" s="70"/>
      <c r="D3" s="71"/>
      <c r="E3" s="19" t="s">
        <v>1</v>
      </c>
      <c r="F3" s="20"/>
      <c r="G3" s="19" t="s">
        <v>2</v>
      </c>
      <c r="H3" s="20"/>
      <c r="I3" s="19" t="s">
        <v>3</v>
      </c>
      <c r="J3" s="20"/>
      <c r="K3" s="19" t="s">
        <v>4</v>
      </c>
      <c r="L3" s="20"/>
      <c r="M3" s="19" t="s">
        <v>5</v>
      </c>
      <c r="N3" s="20"/>
      <c r="O3" s="19" t="s">
        <v>6</v>
      </c>
      <c r="P3" s="20"/>
      <c r="Q3" s="21" t="s">
        <v>7</v>
      </c>
      <c r="R3" s="22"/>
      <c r="S3" s="22"/>
      <c r="T3" s="22"/>
      <c r="U3" s="22"/>
      <c r="V3" s="23"/>
      <c r="W3" s="11"/>
      <c r="X3" s="11"/>
      <c r="Y3" s="11"/>
      <c r="Z3" s="38"/>
    </row>
    <row r="4" spans="1:26" ht="12">
      <c r="A4" s="12"/>
      <c r="B4" s="65"/>
      <c r="C4" s="72"/>
      <c r="D4" s="66"/>
      <c r="E4" s="25" t="s">
        <v>9</v>
      </c>
      <c r="F4" s="26"/>
      <c r="G4" s="65" t="s">
        <v>10</v>
      </c>
      <c r="H4" s="66"/>
      <c r="I4" s="65" t="s">
        <v>10</v>
      </c>
      <c r="J4" s="66"/>
      <c r="K4" s="63" t="s">
        <v>11</v>
      </c>
      <c r="L4" s="64"/>
      <c r="M4" s="25" t="s">
        <v>12</v>
      </c>
      <c r="N4" s="26"/>
      <c r="O4" s="25" t="s">
        <v>13</v>
      </c>
      <c r="P4" s="26"/>
      <c r="Q4" s="24" t="s">
        <v>14</v>
      </c>
      <c r="R4" s="19" t="s">
        <v>15</v>
      </c>
      <c r="S4" s="27"/>
      <c r="T4" s="27"/>
      <c r="U4" s="27"/>
      <c r="V4" s="20"/>
      <c r="W4" s="12" t="s">
        <v>9</v>
      </c>
      <c r="X4" s="12" t="s">
        <v>10</v>
      </c>
      <c r="Y4" s="12"/>
      <c r="Z4" s="40"/>
    </row>
    <row r="5" spans="1:26" ht="12">
      <c r="A5" s="12" t="s">
        <v>16</v>
      </c>
      <c r="B5" s="65"/>
      <c r="C5" s="72"/>
      <c r="D5" s="66"/>
      <c r="E5" s="25" t="s">
        <v>17</v>
      </c>
      <c r="F5" s="26"/>
      <c r="G5" s="65" t="s">
        <v>18</v>
      </c>
      <c r="H5" s="66"/>
      <c r="I5" s="65" t="s">
        <v>19</v>
      </c>
      <c r="J5" s="66"/>
      <c r="K5" s="25" t="s">
        <v>20</v>
      </c>
      <c r="L5" s="26"/>
      <c r="M5" s="59" t="s">
        <v>21</v>
      </c>
      <c r="N5" s="60"/>
      <c r="O5" s="25" t="s">
        <v>22</v>
      </c>
      <c r="P5" s="26"/>
      <c r="Q5" s="24" t="s">
        <v>23</v>
      </c>
      <c r="R5" s="25" t="s">
        <v>12</v>
      </c>
      <c r="S5" s="28"/>
      <c r="T5" s="28"/>
      <c r="U5" s="28"/>
      <c r="V5" s="26"/>
      <c r="W5" s="12"/>
      <c r="X5" s="12" t="s">
        <v>107</v>
      </c>
      <c r="Y5" s="12" t="s">
        <v>24</v>
      </c>
      <c r="Z5" s="40"/>
    </row>
    <row r="6" spans="1:26" ht="12">
      <c r="A6" s="12"/>
      <c r="B6" s="67"/>
      <c r="C6" s="73"/>
      <c r="D6" s="68"/>
      <c r="E6" s="29"/>
      <c r="F6" s="31"/>
      <c r="G6" s="67" t="s">
        <v>25</v>
      </c>
      <c r="H6" s="68"/>
      <c r="I6" s="67" t="s">
        <v>26</v>
      </c>
      <c r="J6" s="68"/>
      <c r="K6" s="32" t="s">
        <v>27</v>
      </c>
      <c r="L6" s="34"/>
      <c r="M6" s="61"/>
      <c r="N6" s="62"/>
      <c r="O6" s="33" t="s">
        <v>28</v>
      </c>
      <c r="P6" s="34"/>
      <c r="Q6" s="24" t="s">
        <v>25</v>
      </c>
      <c r="R6" s="29"/>
      <c r="S6" s="30"/>
      <c r="T6" s="30"/>
      <c r="U6" s="30"/>
      <c r="V6" s="31"/>
      <c r="W6" s="12" t="s">
        <v>29</v>
      </c>
      <c r="X6" s="12" t="s">
        <v>30</v>
      </c>
      <c r="Y6" s="12"/>
      <c r="Z6" s="40"/>
    </row>
    <row r="7" spans="1:26" ht="12">
      <c r="A7" s="13"/>
      <c r="B7" s="13" t="s">
        <v>8</v>
      </c>
      <c r="C7" s="13" t="s">
        <v>31</v>
      </c>
      <c r="D7" s="13" t="s">
        <v>32</v>
      </c>
      <c r="E7" s="13" t="s">
        <v>31</v>
      </c>
      <c r="F7" s="13" t="s">
        <v>32</v>
      </c>
      <c r="G7" s="13" t="s">
        <v>31</v>
      </c>
      <c r="H7" s="13" t="s">
        <v>32</v>
      </c>
      <c r="I7" s="13" t="s">
        <v>31</v>
      </c>
      <c r="J7" s="13" t="s">
        <v>32</v>
      </c>
      <c r="K7" s="13" t="s">
        <v>31</v>
      </c>
      <c r="L7" s="13" t="s">
        <v>32</v>
      </c>
      <c r="M7" s="13" t="s">
        <v>31</v>
      </c>
      <c r="N7" s="13" t="s">
        <v>32</v>
      </c>
      <c r="O7" s="13" t="s">
        <v>31</v>
      </c>
      <c r="P7" s="13" t="s">
        <v>32</v>
      </c>
      <c r="Q7" s="29"/>
      <c r="R7" s="29" t="s">
        <v>8</v>
      </c>
      <c r="S7" s="29" t="s">
        <v>14</v>
      </c>
      <c r="T7" s="29" t="s">
        <v>33</v>
      </c>
      <c r="U7" s="29" t="s">
        <v>34</v>
      </c>
      <c r="V7" s="29" t="s">
        <v>35</v>
      </c>
      <c r="W7" s="13" t="s">
        <v>36</v>
      </c>
      <c r="X7" s="13" t="s">
        <v>36</v>
      </c>
      <c r="Y7" s="13" t="s">
        <v>36</v>
      </c>
      <c r="Z7" s="40"/>
    </row>
    <row r="8" spans="1:26" ht="15.75" customHeight="1">
      <c r="A8" s="14" t="s">
        <v>108</v>
      </c>
      <c r="B8" s="1">
        <v>52020</v>
      </c>
      <c r="C8" s="1">
        <v>26734</v>
      </c>
      <c r="D8" s="1">
        <v>25286</v>
      </c>
      <c r="E8" s="4">
        <v>26067</v>
      </c>
      <c r="F8" s="4">
        <v>24822</v>
      </c>
      <c r="G8" s="4">
        <v>77</v>
      </c>
      <c r="H8" s="4">
        <v>51</v>
      </c>
      <c r="I8" s="4">
        <v>46</v>
      </c>
      <c r="J8" s="4">
        <v>44</v>
      </c>
      <c r="K8" s="4">
        <v>40</v>
      </c>
      <c r="L8" s="4">
        <v>1</v>
      </c>
      <c r="M8" s="4">
        <v>167</v>
      </c>
      <c r="N8" s="4">
        <v>35</v>
      </c>
      <c r="O8" s="4">
        <v>337</v>
      </c>
      <c r="P8" s="4">
        <v>333</v>
      </c>
      <c r="Q8" s="4">
        <v>3012</v>
      </c>
      <c r="R8" s="4">
        <v>13</v>
      </c>
      <c r="S8" s="4">
        <v>13</v>
      </c>
      <c r="T8" s="4">
        <v>0</v>
      </c>
      <c r="U8" s="4">
        <v>0</v>
      </c>
      <c r="V8" s="4">
        <v>0</v>
      </c>
      <c r="W8" s="5">
        <v>97.8</v>
      </c>
      <c r="X8" s="5">
        <v>0.2</v>
      </c>
      <c r="Y8" s="3">
        <v>0.4</v>
      </c>
      <c r="Z8" s="41"/>
    </row>
    <row r="9" spans="1:26" ht="15.75" customHeight="1">
      <c r="A9" s="15" t="s">
        <v>109</v>
      </c>
      <c r="B9" s="1">
        <f>SUM(B11:B12)</f>
        <v>50208</v>
      </c>
      <c r="C9" s="1">
        <f aca="true" t="shared" si="0" ref="C9:V9">SUM(C11:C12)</f>
        <v>25653</v>
      </c>
      <c r="D9" s="1">
        <f t="shared" si="0"/>
        <v>24555</v>
      </c>
      <c r="E9" s="1">
        <f t="shared" si="0"/>
        <v>25061</v>
      </c>
      <c r="F9" s="1">
        <f t="shared" si="0"/>
        <v>24154</v>
      </c>
      <c r="G9" s="1">
        <f t="shared" si="0"/>
        <v>78</v>
      </c>
      <c r="H9" s="1">
        <f t="shared" si="0"/>
        <v>64</v>
      </c>
      <c r="I9" s="1">
        <f t="shared" si="0"/>
        <v>54</v>
      </c>
      <c r="J9" s="1">
        <f t="shared" si="0"/>
        <v>38</v>
      </c>
      <c r="K9" s="1">
        <f t="shared" si="0"/>
        <v>26</v>
      </c>
      <c r="L9" s="1">
        <f t="shared" si="0"/>
        <v>3</v>
      </c>
      <c r="M9" s="1">
        <f t="shared" si="0"/>
        <v>129</v>
      </c>
      <c r="N9" s="1">
        <f t="shared" si="0"/>
        <v>29</v>
      </c>
      <c r="O9" s="1">
        <f t="shared" si="0"/>
        <v>305</v>
      </c>
      <c r="P9" s="1">
        <f t="shared" si="0"/>
        <v>267</v>
      </c>
      <c r="Q9" s="1">
        <f t="shared" si="0"/>
        <v>3025</v>
      </c>
      <c r="R9" s="1">
        <f t="shared" si="0"/>
        <v>8</v>
      </c>
      <c r="S9" s="1">
        <f t="shared" si="0"/>
        <v>8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52">
        <v>98</v>
      </c>
      <c r="X9" s="52">
        <v>0.3</v>
      </c>
      <c r="Y9" s="54">
        <v>0.3</v>
      </c>
      <c r="Z9" s="41"/>
    </row>
    <row r="10" spans="1:26" ht="15.75" customHeight="1">
      <c r="A10" s="16"/>
      <c r="B10" s="1"/>
      <c r="C10" s="1"/>
      <c r="D10" s="1"/>
      <c r="E10" s="6"/>
      <c r="F10" s="6"/>
      <c r="G10" s="6"/>
      <c r="H10" s="4"/>
      <c r="I10" s="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X10" s="7"/>
      <c r="Y10" s="8"/>
      <c r="Z10" s="42"/>
    </row>
    <row r="11" spans="1:26" ht="15.75" customHeight="1">
      <c r="A11" s="15" t="s">
        <v>37</v>
      </c>
      <c r="B11" s="1">
        <f>SUM(B14,B22:B56)</f>
        <v>47739</v>
      </c>
      <c r="C11" s="1">
        <f aca="true" t="shared" si="1" ref="C11:V11">SUM(C14,C22:C56)</f>
        <v>24392</v>
      </c>
      <c r="D11" s="1">
        <f t="shared" si="1"/>
        <v>23347</v>
      </c>
      <c r="E11" s="1">
        <f t="shared" si="1"/>
        <v>23836</v>
      </c>
      <c r="F11" s="1">
        <f t="shared" si="1"/>
        <v>22958</v>
      </c>
      <c r="G11" s="1">
        <f t="shared" si="1"/>
        <v>76</v>
      </c>
      <c r="H11" s="1">
        <f t="shared" si="1"/>
        <v>61</v>
      </c>
      <c r="I11" s="1">
        <f t="shared" si="1"/>
        <v>51</v>
      </c>
      <c r="J11" s="1">
        <f t="shared" si="1"/>
        <v>37</v>
      </c>
      <c r="K11" s="1">
        <f t="shared" si="1"/>
        <v>21</v>
      </c>
      <c r="L11" s="1">
        <f t="shared" si="1"/>
        <v>3</v>
      </c>
      <c r="M11" s="1">
        <f t="shared" si="1"/>
        <v>121</v>
      </c>
      <c r="N11" s="1">
        <f t="shared" si="1"/>
        <v>27</v>
      </c>
      <c r="O11" s="1">
        <f t="shared" si="1"/>
        <v>287</v>
      </c>
      <c r="P11" s="1">
        <f t="shared" si="1"/>
        <v>261</v>
      </c>
      <c r="Q11" s="1">
        <f t="shared" si="1"/>
        <v>2996</v>
      </c>
      <c r="R11" s="1">
        <f t="shared" si="1"/>
        <v>8</v>
      </c>
      <c r="S11" s="1">
        <f t="shared" si="1"/>
        <v>8</v>
      </c>
      <c r="T11" s="1">
        <f t="shared" si="1"/>
        <v>0</v>
      </c>
      <c r="U11" s="1">
        <f t="shared" si="1"/>
        <v>0</v>
      </c>
      <c r="V11" s="1">
        <f t="shared" si="1"/>
        <v>0</v>
      </c>
      <c r="W11" s="52">
        <v>98</v>
      </c>
      <c r="X11" s="52">
        <v>0.3</v>
      </c>
      <c r="Y11" s="54">
        <v>0.3</v>
      </c>
      <c r="Z11" s="41"/>
    </row>
    <row r="12" spans="1:26" ht="15.75" customHeight="1">
      <c r="A12" s="15" t="s">
        <v>38</v>
      </c>
      <c r="B12" s="1">
        <f aca="true" t="shared" si="2" ref="B12:V12">SUM(B58,B62,B67,B73,B81,B85)</f>
        <v>2469</v>
      </c>
      <c r="C12" s="1">
        <f t="shared" si="2"/>
        <v>1261</v>
      </c>
      <c r="D12" s="1">
        <f t="shared" si="2"/>
        <v>1208</v>
      </c>
      <c r="E12" s="1">
        <f t="shared" si="2"/>
        <v>1225</v>
      </c>
      <c r="F12" s="1">
        <f t="shared" si="2"/>
        <v>1196</v>
      </c>
      <c r="G12" s="1">
        <f t="shared" si="2"/>
        <v>2</v>
      </c>
      <c r="H12" s="1">
        <f t="shared" si="2"/>
        <v>3</v>
      </c>
      <c r="I12" s="1">
        <f t="shared" si="2"/>
        <v>3</v>
      </c>
      <c r="J12" s="1">
        <f t="shared" si="2"/>
        <v>1</v>
      </c>
      <c r="K12" s="1">
        <f t="shared" si="2"/>
        <v>5</v>
      </c>
      <c r="L12" s="1">
        <f t="shared" si="2"/>
        <v>0</v>
      </c>
      <c r="M12" s="1">
        <f t="shared" si="2"/>
        <v>8</v>
      </c>
      <c r="N12" s="1">
        <f t="shared" si="2"/>
        <v>2</v>
      </c>
      <c r="O12" s="1">
        <f t="shared" si="2"/>
        <v>18</v>
      </c>
      <c r="P12" s="1">
        <f t="shared" si="2"/>
        <v>6</v>
      </c>
      <c r="Q12" s="1">
        <f t="shared" si="2"/>
        <v>29</v>
      </c>
      <c r="R12" s="1">
        <f t="shared" si="2"/>
        <v>0</v>
      </c>
      <c r="S12" s="1">
        <f t="shared" si="2"/>
        <v>0</v>
      </c>
      <c r="T12" s="1">
        <f t="shared" si="2"/>
        <v>0</v>
      </c>
      <c r="U12" s="1">
        <f t="shared" si="2"/>
        <v>0</v>
      </c>
      <c r="V12" s="1">
        <f t="shared" si="2"/>
        <v>0</v>
      </c>
      <c r="W12" s="52">
        <v>98.1</v>
      </c>
      <c r="X12" s="52">
        <v>0.2</v>
      </c>
      <c r="Y12" s="54">
        <v>0.4</v>
      </c>
      <c r="Z12" s="41"/>
    </row>
    <row r="13" spans="1:26" ht="15.75" customHeight="1">
      <c r="A13" s="16"/>
      <c r="B13" s="1"/>
      <c r="C13" s="1"/>
      <c r="D13" s="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  <c r="X13" s="7"/>
      <c r="Y13" s="8"/>
      <c r="Z13" s="42"/>
    </row>
    <row r="14" spans="1:26" ht="15.75" customHeight="1">
      <c r="A14" s="15" t="s">
        <v>39</v>
      </c>
      <c r="B14" s="1">
        <f>SUM(B15:B20)</f>
        <v>7563</v>
      </c>
      <c r="C14" s="1">
        <f aca="true" t="shared" si="3" ref="C14:V14">SUM(C15:C20)</f>
        <v>3843</v>
      </c>
      <c r="D14" s="1">
        <f t="shared" si="3"/>
        <v>3720</v>
      </c>
      <c r="E14" s="1">
        <f t="shared" si="3"/>
        <v>3770</v>
      </c>
      <c r="F14" s="1">
        <f t="shared" si="3"/>
        <v>3670</v>
      </c>
      <c r="G14" s="1">
        <f t="shared" si="3"/>
        <v>4</v>
      </c>
      <c r="H14" s="1">
        <f t="shared" si="3"/>
        <v>7</v>
      </c>
      <c r="I14" s="1">
        <f t="shared" si="3"/>
        <v>4</v>
      </c>
      <c r="J14" s="1">
        <f t="shared" si="3"/>
        <v>4</v>
      </c>
      <c r="K14" s="1">
        <f t="shared" si="3"/>
        <v>2</v>
      </c>
      <c r="L14" s="1">
        <f t="shared" si="3"/>
        <v>0</v>
      </c>
      <c r="M14" s="1">
        <f t="shared" si="3"/>
        <v>16</v>
      </c>
      <c r="N14" s="1">
        <f t="shared" si="3"/>
        <v>3</v>
      </c>
      <c r="O14" s="1">
        <f t="shared" si="3"/>
        <v>47</v>
      </c>
      <c r="P14" s="1">
        <f t="shared" si="3"/>
        <v>36</v>
      </c>
      <c r="Q14" s="1">
        <f t="shared" si="3"/>
        <v>243</v>
      </c>
      <c r="R14" s="1">
        <f t="shared" si="3"/>
        <v>1</v>
      </c>
      <c r="S14" s="1">
        <f t="shared" si="3"/>
        <v>1</v>
      </c>
      <c r="T14" s="1">
        <f t="shared" si="3"/>
        <v>0</v>
      </c>
      <c r="U14" s="1">
        <f t="shared" si="3"/>
        <v>0</v>
      </c>
      <c r="V14" s="1">
        <f t="shared" si="3"/>
        <v>0</v>
      </c>
      <c r="W14" s="52">
        <v>98.4</v>
      </c>
      <c r="X14" s="52">
        <v>0.1</v>
      </c>
      <c r="Y14" s="54">
        <v>0.3</v>
      </c>
      <c r="Z14" s="41"/>
    </row>
    <row r="15" spans="1:26" ht="15.75" customHeight="1">
      <c r="A15" s="17" t="s">
        <v>40</v>
      </c>
      <c r="B15" s="1">
        <v>1210</v>
      </c>
      <c r="C15" s="1">
        <v>601</v>
      </c>
      <c r="D15" s="1">
        <v>609</v>
      </c>
      <c r="E15" s="1">
        <v>584</v>
      </c>
      <c r="F15" s="1">
        <v>603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f>15+1</f>
        <v>16</v>
      </c>
      <c r="P15" s="1">
        <v>5</v>
      </c>
      <c r="Q15" s="1">
        <v>33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2">
        <v>98.099173553719</v>
      </c>
      <c r="X15" s="2">
        <v>0.08264462809917</v>
      </c>
      <c r="Y15" s="3">
        <v>0.08264462809917</v>
      </c>
      <c r="Z15" s="41"/>
    </row>
    <row r="16" spans="1:26" ht="15.75" customHeight="1">
      <c r="A16" s="17" t="s">
        <v>41</v>
      </c>
      <c r="B16" s="1">
        <v>1430</v>
      </c>
      <c r="C16" s="1">
        <v>708</v>
      </c>
      <c r="D16" s="1">
        <v>722</v>
      </c>
      <c r="E16" s="1">
        <v>693</v>
      </c>
      <c r="F16" s="1">
        <v>713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0</v>
      </c>
      <c r="M16" s="1">
        <v>3</v>
      </c>
      <c r="N16" s="1">
        <v>2</v>
      </c>
      <c r="O16" s="1">
        <v>9</v>
      </c>
      <c r="P16" s="1">
        <v>5</v>
      </c>
      <c r="Q16" s="1">
        <v>34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2">
        <v>98.3216783216783</v>
      </c>
      <c r="X16" s="2">
        <v>0.13986013986013</v>
      </c>
      <c r="Y16" s="3">
        <v>0.34965034965034</v>
      </c>
      <c r="Z16" s="41"/>
    </row>
    <row r="17" spans="1:26" ht="15.75" customHeight="1">
      <c r="A17" s="17" t="s">
        <v>42</v>
      </c>
      <c r="B17" s="1">
        <v>1001</v>
      </c>
      <c r="C17" s="1">
        <v>506</v>
      </c>
      <c r="D17" s="1">
        <v>495</v>
      </c>
      <c r="E17" s="1">
        <v>499</v>
      </c>
      <c r="F17" s="1">
        <v>487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2</v>
      </c>
      <c r="N17" s="1">
        <v>0</v>
      </c>
      <c r="O17" s="1">
        <v>5</v>
      </c>
      <c r="P17" s="1">
        <v>7</v>
      </c>
      <c r="Q17" s="1">
        <v>35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2">
        <v>98.5014985014985</v>
      </c>
      <c r="X17" s="2">
        <v>0.09990009990009</v>
      </c>
      <c r="Y17" s="3">
        <v>0.19980019980019</v>
      </c>
      <c r="Z17" s="41"/>
    </row>
    <row r="18" spans="1:26" ht="15.75" customHeight="1">
      <c r="A18" s="17" t="s">
        <v>43</v>
      </c>
      <c r="B18" s="1">
        <v>1338</v>
      </c>
      <c r="C18" s="1">
        <v>688</v>
      </c>
      <c r="D18" s="1">
        <v>650</v>
      </c>
      <c r="E18" s="1">
        <v>669</v>
      </c>
      <c r="F18" s="1">
        <v>634</v>
      </c>
      <c r="G18" s="1">
        <v>1</v>
      </c>
      <c r="H18" s="1">
        <v>2</v>
      </c>
      <c r="I18" s="1">
        <v>2</v>
      </c>
      <c r="J18" s="1">
        <v>0</v>
      </c>
      <c r="K18" s="1">
        <v>0</v>
      </c>
      <c r="L18" s="1">
        <v>0</v>
      </c>
      <c r="M18" s="1">
        <v>7</v>
      </c>
      <c r="N18" s="1">
        <v>1</v>
      </c>
      <c r="O18" s="1">
        <v>9</v>
      </c>
      <c r="P18" s="1">
        <v>13</v>
      </c>
      <c r="Q18" s="1">
        <v>27</v>
      </c>
      <c r="R18" s="1">
        <v>1</v>
      </c>
      <c r="S18" s="1">
        <v>1</v>
      </c>
      <c r="T18" s="1">
        <v>0</v>
      </c>
      <c r="U18" s="1">
        <v>0</v>
      </c>
      <c r="V18" s="1">
        <v>0</v>
      </c>
      <c r="W18" s="2">
        <v>97.3841554559043</v>
      </c>
      <c r="X18" s="2">
        <v>0.22421524663677</v>
      </c>
      <c r="Y18" s="3">
        <v>0.67264573991031</v>
      </c>
      <c r="Z18" s="41"/>
    </row>
    <row r="19" spans="1:26" ht="15.75" customHeight="1">
      <c r="A19" s="17" t="s">
        <v>44</v>
      </c>
      <c r="B19" s="1">
        <v>1220</v>
      </c>
      <c r="C19" s="1">
        <v>608</v>
      </c>
      <c r="D19" s="1">
        <v>612</v>
      </c>
      <c r="E19" s="1">
        <v>599</v>
      </c>
      <c r="F19" s="1">
        <v>608</v>
      </c>
      <c r="G19" s="1">
        <v>1</v>
      </c>
      <c r="H19" s="1">
        <v>1</v>
      </c>
      <c r="I19" s="1">
        <v>0</v>
      </c>
      <c r="J19" s="1">
        <v>1</v>
      </c>
      <c r="K19" s="1">
        <v>1</v>
      </c>
      <c r="L19" s="1">
        <v>0</v>
      </c>
      <c r="M19" s="1">
        <v>3</v>
      </c>
      <c r="N19" s="1">
        <v>0</v>
      </c>
      <c r="O19" s="1">
        <v>4</v>
      </c>
      <c r="P19" s="1">
        <v>2</v>
      </c>
      <c r="Q19" s="1">
        <v>30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2">
        <v>98.9344262295082</v>
      </c>
      <c r="X19" s="2">
        <v>0.1639344262295</v>
      </c>
      <c r="Y19" s="3">
        <v>0.24590163934426</v>
      </c>
      <c r="Z19" s="41"/>
    </row>
    <row r="20" spans="1:26" ht="15.75" customHeight="1">
      <c r="A20" s="17" t="s">
        <v>45</v>
      </c>
      <c r="B20" s="1">
        <v>1364</v>
      </c>
      <c r="C20" s="1">
        <v>732</v>
      </c>
      <c r="D20" s="1">
        <v>632</v>
      </c>
      <c r="E20" s="1">
        <v>726</v>
      </c>
      <c r="F20" s="1">
        <v>625</v>
      </c>
      <c r="G20" s="1">
        <v>1</v>
      </c>
      <c r="H20" s="1">
        <v>1</v>
      </c>
      <c r="I20" s="1">
        <v>1</v>
      </c>
      <c r="J20" s="1">
        <v>2</v>
      </c>
      <c r="K20" s="1">
        <v>0</v>
      </c>
      <c r="L20" s="1">
        <v>0</v>
      </c>
      <c r="M20" s="1">
        <v>0</v>
      </c>
      <c r="N20" s="1">
        <v>0</v>
      </c>
      <c r="O20" s="1">
        <v>4</v>
      </c>
      <c r="P20" s="1">
        <v>4</v>
      </c>
      <c r="Q20" s="1">
        <v>84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2">
        <v>99.0469208211143</v>
      </c>
      <c r="X20" s="2">
        <v>0.1466275659824</v>
      </c>
      <c r="Y20" s="3">
        <v>0</v>
      </c>
      <c r="Z20" s="41"/>
    </row>
    <row r="21" spans="1:26" ht="15.75" customHeight="1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3"/>
      <c r="Z21" s="41"/>
    </row>
    <row r="22" spans="1:26" ht="15.75" customHeight="1">
      <c r="A22" s="15" t="s">
        <v>46</v>
      </c>
      <c r="B22" s="1">
        <v>656</v>
      </c>
      <c r="C22" s="1">
        <v>334</v>
      </c>
      <c r="D22" s="1">
        <v>322</v>
      </c>
      <c r="E22" s="1">
        <v>331</v>
      </c>
      <c r="F22" s="1">
        <v>316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v>1</v>
      </c>
      <c r="O22" s="1">
        <v>2</v>
      </c>
      <c r="P22" s="1">
        <v>5</v>
      </c>
      <c r="Q22" s="1">
        <v>58</v>
      </c>
      <c r="R22" s="1">
        <v>1</v>
      </c>
      <c r="S22" s="1">
        <v>1</v>
      </c>
      <c r="T22" s="1">
        <v>0</v>
      </c>
      <c r="U22" s="1">
        <v>0</v>
      </c>
      <c r="V22" s="1">
        <v>0</v>
      </c>
      <c r="W22" s="2">
        <v>98.6280487804878</v>
      </c>
      <c r="X22" s="2">
        <v>0</v>
      </c>
      <c r="Y22" s="3">
        <v>0.45731707317073</v>
      </c>
      <c r="Z22" s="41"/>
    </row>
    <row r="23" spans="1:26" ht="15.75" customHeight="1">
      <c r="A23" s="15" t="s">
        <v>47</v>
      </c>
      <c r="B23" s="1">
        <v>2952</v>
      </c>
      <c r="C23" s="1">
        <v>1554</v>
      </c>
      <c r="D23" s="1">
        <v>1398</v>
      </c>
      <c r="E23" s="1">
        <v>1507</v>
      </c>
      <c r="F23" s="1">
        <v>1372</v>
      </c>
      <c r="G23" s="1">
        <v>3</v>
      </c>
      <c r="H23" s="1">
        <v>3</v>
      </c>
      <c r="I23" s="1">
        <v>16</v>
      </c>
      <c r="J23" s="1">
        <v>7</v>
      </c>
      <c r="K23" s="1">
        <v>0</v>
      </c>
      <c r="L23" s="1">
        <v>0</v>
      </c>
      <c r="M23" s="1">
        <v>2</v>
      </c>
      <c r="N23" s="1">
        <v>0</v>
      </c>
      <c r="O23" s="1">
        <v>26</v>
      </c>
      <c r="P23" s="1">
        <v>16</v>
      </c>
      <c r="Q23" s="1">
        <v>401</v>
      </c>
      <c r="R23" s="1">
        <v>1</v>
      </c>
      <c r="S23" s="1">
        <v>1</v>
      </c>
      <c r="T23" s="1">
        <v>0</v>
      </c>
      <c r="U23" s="1">
        <v>0</v>
      </c>
      <c r="V23" s="1">
        <v>0</v>
      </c>
      <c r="W23" s="2">
        <v>97.5271002710027</v>
      </c>
      <c r="X23" s="2">
        <v>0.20325203252032</v>
      </c>
      <c r="Y23" s="3">
        <v>0.10162601626016</v>
      </c>
      <c r="Z23" s="41"/>
    </row>
    <row r="24" spans="1:26" ht="15.75" customHeight="1">
      <c r="A24" s="15" t="s">
        <v>48</v>
      </c>
      <c r="B24" s="1">
        <v>4431</v>
      </c>
      <c r="C24" s="1">
        <v>2278</v>
      </c>
      <c r="D24" s="1">
        <v>2153</v>
      </c>
      <c r="E24" s="1">
        <v>2230</v>
      </c>
      <c r="F24" s="1">
        <v>2121</v>
      </c>
      <c r="G24" s="1">
        <v>12</v>
      </c>
      <c r="H24" s="1">
        <v>5</v>
      </c>
      <c r="I24" s="1">
        <v>3</v>
      </c>
      <c r="J24" s="1">
        <v>3</v>
      </c>
      <c r="K24" s="1">
        <v>2</v>
      </c>
      <c r="L24" s="1">
        <v>0</v>
      </c>
      <c r="M24" s="1">
        <v>9</v>
      </c>
      <c r="N24" s="1">
        <v>2</v>
      </c>
      <c r="O24" s="1">
        <v>22</v>
      </c>
      <c r="P24" s="1">
        <v>22</v>
      </c>
      <c r="Q24" s="1">
        <v>266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2">
        <v>98.1945384788986</v>
      </c>
      <c r="X24" s="2">
        <v>0.38366057323403</v>
      </c>
      <c r="Y24" s="3">
        <v>0.24825095915143</v>
      </c>
      <c r="Z24" s="41"/>
    </row>
    <row r="25" spans="1:26" ht="15.75" customHeight="1">
      <c r="A25" s="15" t="s">
        <v>49</v>
      </c>
      <c r="B25" s="1">
        <v>410</v>
      </c>
      <c r="C25" s="1">
        <v>204</v>
      </c>
      <c r="D25" s="1">
        <v>206</v>
      </c>
      <c r="E25" s="1">
        <v>198</v>
      </c>
      <c r="F25" s="1">
        <v>204</v>
      </c>
      <c r="G25" s="1">
        <v>0</v>
      </c>
      <c r="H25" s="1">
        <v>0</v>
      </c>
      <c r="I25" s="1">
        <v>0</v>
      </c>
      <c r="J25" s="1">
        <v>0</v>
      </c>
      <c r="K25" s="1">
        <v>2</v>
      </c>
      <c r="L25" s="1">
        <v>0</v>
      </c>
      <c r="M25" s="1">
        <v>1</v>
      </c>
      <c r="N25" s="1">
        <v>0</v>
      </c>
      <c r="O25" s="1">
        <v>3</v>
      </c>
      <c r="P25" s="1">
        <v>2</v>
      </c>
      <c r="Q25" s="1">
        <v>2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2">
        <v>98.0487804878049</v>
      </c>
      <c r="X25" s="2">
        <v>0</v>
      </c>
      <c r="Y25" s="3">
        <v>0.24390243902439</v>
      </c>
      <c r="Z25" s="41"/>
    </row>
    <row r="26" spans="1:26" ht="15.75" customHeight="1">
      <c r="A26" s="15" t="s">
        <v>50</v>
      </c>
      <c r="B26" s="1">
        <v>1097</v>
      </c>
      <c r="C26" s="1">
        <v>544</v>
      </c>
      <c r="D26" s="1">
        <v>553</v>
      </c>
      <c r="E26" s="1">
        <v>534</v>
      </c>
      <c r="F26" s="1">
        <v>545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2</v>
      </c>
      <c r="N26" s="1">
        <v>2</v>
      </c>
      <c r="O26" s="1">
        <v>8</v>
      </c>
      <c r="P26" s="1">
        <v>6</v>
      </c>
      <c r="Q26" s="1">
        <v>15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2">
        <v>98.359161349134</v>
      </c>
      <c r="X26" s="2">
        <v>0</v>
      </c>
      <c r="Y26" s="3">
        <v>0.36463081130355</v>
      </c>
      <c r="Z26" s="41"/>
    </row>
    <row r="27" spans="1:26" ht="15.75" customHeight="1">
      <c r="A27" s="15" t="s">
        <v>51</v>
      </c>
      <c r="B27" s="1">
        <v>3674</v>
      </c>
      <c r="C27" s="1">
        <v>1914</v>
      </c>
      <c r="D27" s="1">
        <v>1760</v>
      </c>
      <c r="E27" s="1">
        <v>1868</v>
      </c>
      <c r="F27" s="1">
        <v>1725</v>
      </c>
      <c r="G27" s="1">
        <v>10</v>
      </c>
      <c r="H27" s="1">
        <v>10</v>
      </c>
      <c r="I27" s="1">
        <v>3</v>
      </c>
      <c r="J27" s="1">
        <v>2</v>
      </c>
      <c r="K27" s="1">
        <v>0</v>
      </c>
      <c r="L27" s="1">
        <v>1</v>
      </c>
      <c r="M27" s="1">
        <v>10</v>
      </c>
      <c r="N27" s="1">
        <v>5</v>
      </c>
      <c r="O27" s="1">
        <v>23</v>
      </c>
      <c r="P27" s="1">
        <v>17</v>
      </c>
      <c r="Q27" s="1">
        <v>372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2">
        <v>97.7953184540011</v>
      </c>
      <c r="X27" s="2">
        <v>0.54436581382689</v>
      </c>
      <c r="Y27" s="3">
        <v>0.40827436037016</v>
      </c>
      <c r="Z27" s="41"/>
    </row>
    <row r="28" spans="1:26" ht="15.75" customHeight="1">
      <c r="A28" s="15" t="s">
        <v>52</v>
      </c>
      <c r="B28" s="1">
        <v>1327</v>
      </c>
      <c r="C28" s="1">
        <v>696</v>
      </c>
      <c r="D28" s="1">
        <v>631</v>
      </c>
      <c r="E28" s="1">
        <v>666</v>
      </c>
      <c r="F28" s="1">
        <v>610</v>
      </c>
      <c r="G28" s="1">
        <v>9</v>
      </c>
      <c r="H28" s="1">
        <v>2</v>
      </c>
      <c r="I28" s="1">
        <v>2</v>
      </c>
      <c r="J28" s="1">
        <v>6</v>
      </c>
      <c r="K28" s="1">
        <v>1</v>
      </c>
      <c r="L28" s="1">
        <v>0</v>
      </c>
      <c r="M28" s="1">
        <v>4</v>
      </c>
      <c r="N28" s="1">
        <v>0</v>
      </c>
      <c r="O28" s="1">
        <v>14</v>
      </c>
      <c r="P28" s="1">
        <v>13</v>
      </c>
      <c r="Q28" s="1">
        <v>240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2">
        <v>96.1567445365486</v>
      </c>
      <c r="X28" s="2">
        <v>0.82893745290128</v>
      </c>
      <c r="Y28" s="3">
        <v>0.30143180105501</v>
      </c>
      <c r="Z28" s="41"/>
    </row>
    <row r="29" spans="1:26" ht="15.75" customHeight="1">
      <c r="A29" s="15" t="s">
        <v>53</v>
      </c>
      <c r="B29" s="1">
        <v>929</v>
      </c>
      <c r="C29" s="1">
        <v>486</v>
      </c>
      <c r="D29" s="1">
        <v>443</v>
      </c>
      <c r="E29" s="1">
        <v>475</v>
      </c>
      <c r="F29" s="1">
        <v>438</v>
      </c>
      <c r="G29" s="1">
        <v>0</v>
      </c>
      <c r="H29" s="1">
        <v>0</v>
      </c>
      <c r="I29" s="1">
        <v>3</v>
      </c>
      <c r="J29" s="1">
        <v>0</v>
      </c>
      <c r="K29" s="1">
        <v>1</v>
      </c>
      <c r="L29" s="1">
        <v>0</v>
      </c>
      <c r="M29" s="1">
        <v>2</v>
      </c>
      <c r="N29" s="1">
        <v>0</v>
      </c>
      <c r="O29" s="1">
        <v>5</v>
      </c>
      <c r="P29" s="1">
        <v>5</v>
      </c>
      <c r="Q29" s="1">
        <v>11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2">
        <v>98.2777179763186</v>
      </c>
      <c r="X29" s="2">
        <v>0</v>
      </c>
      <c r="Y29" s="3">
        <v>0.21528525296017</v>
      </c>
      <c r="Z29" s="41"/>
    </row>
    <row r="30" spans="1:26" ht="15.75" customHeight="1">
      <c r="A30" s="15" t="s">
        <v>54</v>
      </c>
      <c r="B30" s="1">
        <v>989</v>
      </c>
      <c r="C30" s="1">
        <v>486</v>
      </c>
      <c r="D30" s="1">
        <v>503</v>
      </c>
      <c r="E30" s="1">
        <v>475</v>
      </c>
      <c r="F30" s="1">
        <v>486</v>
      </c>
      <c r="G30" s="1">
        <v>0</v>
      </c>
      <c r="H30" s="1">
        <v>2</v>
      </c>
      <c r="I30" s="1">
        <v>0</v>
      </c>
      <c r="J30" s="1">
        <v>1</v>
      </c>
      <c r="K30" s="1">
        <v>0</v>
      </c>
      <c r="L30" s="1">
        <v>0</v>
      </c>
      <c r="M30" s="1">
        <v>4</v>
      </c>
      <c r="N30" s="1">
        <v>0</v>
      </c>
      <c r="O30" s="1">
        <v>7</v>
      </c>
      <c r="P30" s="1">
        <v>14</v>
      </c>
      <c r="Q30" s="1">
        <v>19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2">
        <v>97.1688574317492</v>
      </c>
      <c r="X30" s="2">
        <v>0.20222446916076</v>
      </c>
      <c r="Y30" s="3">
        <v>0.40444893832153</v>
      </c>
      <c r="Z30" s="41"/>
    </row>
    <row r="31" spans="1:26" ht="15.75" customHeight="1">
      <c r="A31" s="15" t="s">
        <v>55</v>
      </c>
      <c r="B31" s="1">
        <v>1365</v>
      </c>
      <c r="C31" s="1">
        <v>683</v>
      </c>
      <c r="D31" s="1">
        <v>682</v>
      </c>
      <c r="E31" s="1">
        <v>669</v>
      </c>
      <c r="F31" s="1">
        <v>671</v>
      </c>
      <c r="G31" s="1">
        <v>0</v>
      </c>
      <c r="H31" s="1">
        <v>0</v>
      </c>
      <c r="I31" s="1">
        <v>1</v>
      </c>
      <c r="J31" s="1">
        <v>0</v>
      </c>
      <c r="K31" s="1">
        <v>1</v>
      </c>
      <c r="L31" s="1">
        <v>0</v>
      </c>
      <c r="M31" s="1">
        <v>8</v>
      </c>
      <c r="N31" s="1">
        <v>2</v>
      </c>
      <c r="O31" s="1">
        <v>4</v>
      </c>
      <c r="P31" s="1">
        <v>9</v>
      </c>
      <c r="Q31" s="1">
        <v>30</v>
      </c>
      <c r="R31" s="1">
        <v>1</v>
      </c>
      <c r="S31" s="1">
        <v>1</v>
      </c>
      <c r="T31" s="1">
        <v>0</v>
      </c>
      <c r="U31" s="1">
        <v>0</v>
      </c>
      <c r="V31" s="1">
        <v>0</v>
      </c>
      <c r="W31" s="2">
        <v>98.1684981684982</v>
      </c>
      <c r="X31" s="2">
        <v>0</v>
      </c>
      <c r="Y31" s="3">
        <v>0.8058608058608</v>
      </c>
      <c r="Z31" s="41"/>
    </row>
    <row r="32" spans="1:26" ht="15.75" customHeight="1">
      <c r="A32" s="15" t="s">
        <v>56</v>
      </c>
      <c r="B32" s="1">
        <v>571</v>
      </c>
      <c r="C32" s="1">
        <v>296</v>
      </c>
      <c r="D32" s="1">
        <v>275</v>
      </c>
      <c r="E32" s="1">
        <v>283</v>
      </c>
      <c r="F32" s="1">
        <v>273</v>
      </c>
      <c r="G32" s="1">
        <v>1</v>
      </c>
      <c r="H32" s="1">
        <v>0</v>
      </c>
      <c r="I32" s="1">
        <v>1</v>
      </c>
      <c r="J32" s="1">
        <v>0</v>
      </c>
      <c r="K32" s="1">
        <v>3</v>
      </c>
      <c r="L32" s="1">
        <v>0</v>
      </c>
      <c r="M32" s="1">
        <v>0</v>
      </c>
      <c r="N32" s="1">
        <v>0</v>
      </c>
      <c r="O32" s="1">
        <v>8</v>
      </c>
      <c r="P32" s="1">
        <v>2</v>
      </c>
      <c r="Q32" s="1">
        <v>6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2">
        <v>97.3730297723292</v>
      </c>
      <c r="X32" s="2">
        <v>0.17513134851138</v>
      </c>
      <c r="Y32" s="3">
        <v>0</v>
      </c>
      <c r="Z32" s="41"/>
    </row>
    <row r="33" spans="1:26" ht="15.75" customHeight="1">
      <c r="A33" s="15" t="s">
        <v>57</v>
      </c>
      <c r="B33" s="1">
        <v>673</v>
      </c>
      <c r="C33" s="1">
        <v>339</v>
      </c>
      <c r="D33" s="1">
        <v>334</v>
      </c>
      <c r="E33" s="1">
        <v>332</v>
      </c>
      <c r="F33" s="1">
        <v>328</v>
      </c>
      <c r="G33" s="1">
        <v>0</v>
      </c>
      <c r="H33" s="1">
        <v>0</v>
      </c>
      <c r="I33" s="1">
        <v>0</v>
      </c>
      <c r="J33" s="1">
        <v>2</v>
      </c>
      <c r="K33" s="1">
        <v>0</v>
      </c>
      <c r="L33" s="1">
        <v>0</v>
      </c>
      <c r="M33" s="1">
        <v>5</v>
      </c>
      <c r="N33" s="1">
        <v>1</v>
      </c>
      <c r="O33" s="1">
        <v>2</v>
      </c>
      <c r="P33" s="1">
        <v>3</v>
      </c>
      <c r="Q33" s="1">
        <v>10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2">
        <v>98.0683506686478</v>
      </c>
      <c r="X33" s="2">
        <v>0</v>
      </c>
      <c r="Y33" s="3">
        <v>0.89153046062407</v>
      </c>
      <c r="Z33" s="41"/>
    </row>
    <row r="34" spans="1:26" ht="15.75" customHeight="1">
      <c r="A34" s="15" t="s">
        <v>58</v>
      </c>
      <c r="B34" s="1">
        <v>1316</v>
      </c>
      <c r="C34" s="1">
        <v>681</v>
      </c>
      <c r="D34" s="1">
        <v>635</v>
      </c>
      <c r="E34" s="1">
        <v>668</v>
      </c>
      <c r="F34" s="1">
        <v>629</v>
      </c>
      <c r="G34" s="1">
        <v>4</v>
      </c>
      <c r="H34" s="1">
        <v>1</v>
      </c>
      <c r="I34" s="1">
        <v>2</v>
      </c>
      <c r="J34" s="1">
        <v>3</v>
      </c>
      <c r="K34" s="1">
        <v>0</v>
      </c>
      <c r="L34" s="1">
        <v>0</v>
      </c>
      <c r="M34" s="1">
        <v>3</v>
      </c>
      <c r="N34" s="1">
        <v>0</v>
      </c>
      <c r="O34" s="1">
        <v>4</v>
      </c>
      <c r="P34" s="1">
        <v>2</v>
      </c>
      <c r="Q34" s="1">
        <v>64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2">
        <v>98.5562310030395</v>
      </c>
      <c r="X34" s="2">
        <v>0.37993920972644</v>
      </c>
      <c r="Y34" s="3">
        <v>0.22796352583586</v>
      </c>
      <c r="Z34" s="41"/>
    </row>
    <row r="35" spans="1:26" ht="15.75" customHeight="1">
      <c r="A35" s="15" t="s">
        <v>59</v>
      </c>
      <c r="B35" s="1">
        <v>3138</v>
      </c>
      <c r="C35" s="1">
        <v>1620</v>
      </c>
      <c r="D35" s="1">
        <v>1518</v>
      </c>
      <c r="E35" s="1">
        <v>1598</v>
      </c>
      <c r="F35" s="1">
        <v>1493</v>
      </c>
      <c r="G35" s="1">
        <v>5</v>
      </c>
      <c r="H35" s="1">
        <v>5</v>
      </c>
      <c r="I35" s="1">
        <v>0</v>
      </c>
      <c r="J35" s="1">
        <v>2</v>
      </c>
      <c r="K35" s="1">
        <v>0</v>
      </c>
      <c r="L35" s="1">
        <v>0</v>
      </c>
      <c r="M35" s="1">
        <v>5</v>
      </c>
      <c r="N35" s="1">
        <v>2</v>
      </c>
      <c r="O35" s="1">
        <v>12</v>
      </c>
      <c r="P35" s="1">
        <v>16</v>
      </c>
      <c r="Q35" s="1">
        <v>366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2">
        <v>98.5022307202039</v>
      </c>
      <c r="X35" s="2">
        <v>0.31867431485022</v>
      </c>
      <c r="Y35" s="3">
        <v>0.22307202039515</v>
      </c>
      <c r="Z35" s="41"/>
    </row>
    <row r="36" spans="1:26" ht="15.75" customHeight="1">
      <c r="A36" s="15" t="s">
        <v>60</v>
      </c>
      <c r="B36" s="1">
        <v>143</v>
      </c>
      <c r="C36" s="1">
        <v>69</v>
      </c>
      <c r="D36" s="1">
        <v>74</v>
      </c>
      <c r="E36" s="1">
        <v>69</v>
      </c>
      <c r="F36" s="1">
        <v>73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1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2">
        <v>99.3006993006993</v>
      </c>
      <c r="X36" s="2">
        <v>0</v>
      </c>
      <c r="Y36" s="3">
        <v>0</v>
      </c>
      <c r="Z36" s="41"/>
    </row>
    <row r="37" spans="1:26" ht="15.75" customHeight="1">
      <c r="A37" s="15" t="s">
        <v>61</v>
      </c>
      <c r="B37" s="1">
        <v>2595</v>
      </c>
      <c r="C37" s="1">
        <v>1303</v>
      </c>
      <c r="D37" s="1">
        <v>1292</v>
      </c>
      <c r="E37" s="1">
        <v>1259</v>
      </c>
      <c r="F37" s="1">
        <v>1265</v>
      </c>
      <c r="G37" s="1">
        <v>3</v>
      </c>
      <c r="H37" s="1">
        <v>4</v>
      </c>
      <c r="I37" s="1">
        <v>1</v>
      </c>
      <c r="J37" s="1">
        <v>1</v>
      </c>
      <c r="K37" s="1">
        <v>3</v>
      </c>
      <c r="L37" s="1">
        <v>0</v>
      </c>
      <c r="M37" s="1">
        <v>16</v>
      </c>
      <c r="N37" s="1">
        <v>4</v>
      </c>
      <c r="O37" s="1">
        <v>21</v>
      </c>
      <c r="P37" s="1">
        <v>18</v>
      </c>
      <c r="Q37" s="1">
        <v>51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2">
        <v>97.2639691714836</v>
      </c>
      <c r="X37" s="2">
        <v>0.26974951830443</v>
      </c>
      <c r="Y37" s="3">
        <v>0.77071290944123</v>
      </c>
      <c r="Z37" s="41"/>
    </row>
    <row r="38" spans="1:26" ht="15.75" customHeight="1">
      <c r="A38" s="15" t="s">
        <v>62</v>
      </c>
      <c r="B38" s="1">
        <v>1272</v>
      </c>
      <c r="C38" s="1">
        <v>638</v>
      </c>
      <c r="D38" s="1">
        <v>634</v>
      </c>
      <c r="E38" s="1">
        <v>617</v>
      </c>
      <c r="F38" s="1">
        <v>627</v>
      </c>
      <c r="G38" s="1">
        <v>4</v>
      </c>
      <c r="H38" s="1">
        <v>4</v>
      </c>
      <c r="I38" s="1">
        <v>0</v>
      </c>
      <c r="J38" s="1">
        <v>0</v>
      </c>
      <c r="K38" s="1">
        <v>0</v>
      </c>
      <c r="L38" s="1">
        <v>0</v>
      </c>
      <c r="M38" s="1">
        <v>6</v>
      </c>
      <c r="N38" s="1">
        <v>0</v>
      </c>
      <c r="O38" s="1">
        <v>11</v>
      </c>
      <c r="P38" s="1">
        <v>3</v>
      </c>
      <c r="Q38" s="1">
        <v>172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2">
        <v>97.7987421383648</v>
      </c>
      <c r="X38" s="2">
        <v>0.62893081761006</v>
      </c>
      <c r="Y38" s="3">
        <v>0.47169811320754</v>
      </c>
      <c r="Z38" s="41"/>
    </row>
    <row r="39" spans="1:26" ht="15.75" customHeight="1">
      <c r="A39" s="15" t="s">
        <v>63</v>
      </c>
      <c r="B39" s="1">
        <v>1594</v>
      </c>
      <c r="C39" s="1">
        <v>818</v>
      </c>
      <c r="D39" s="1">
        <v>776</v>
      </c>
      <c r="E39" s="1">
        <v>802</v>
      </c>
      <c r="F39" s="1">
        <v>759</v>
      </c>
      <c r="G39" s="1">
        <v>3</v>
      </c>
      <c r="H39" s="1">
        <v>4</v>
      </c>
      <c r="I39" s="1">
        <v>0</v>
      </c>
      <c r="J39" s="1">
        <v>0</v>
      </c>
      <c r="K39" s="1">
        <v>0</v>
      </c>
      <c r="L39" s="1">
        <v>0</v>
      </c>
      <c r="M39" s="1">
        <v>6</v>
      </c>
      <c r="N39" s="1">
        <v>1</v>
      </c>
      <c r="O39" s="1">
        <v>7</v>
      </c>
      <c r="P39" s="1">
        <v>12</v>
      </c>
      <c r="Q39" s="1">
        <v>44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2">
        <v>97.9297365119197</v>
      </c>
      <c r="X39" s="2">
        <v>0.43914680050188</v>
      </c>
      <c r="Y39" s="3">
        <v>0.43914680050188</v>
      </c>
      <c r="Z39" s="41"/>
    </row>
    <row r="40" spans="1:26" ht="15.75" customHeight="1">
      <c r="A40" s="15" t="s">
        <v>64</v>
      </c>
      <c r="B40" s="1">
        <v>1069</v>
      </c>
      <c r="C40" s="1">
        <v>550</v>
      </c>
      <c r="D40" s="1">
        <v>519</v>
      </c>
      <c r="E40" s="1">
        <v>543</v>
      </c>
      <c r="F40" s="1">
        <v>504</v>
      </c>
      <c r="G40" s="1">
        <v>1</v>
      </c>
      <c r="H40" s="1">
        <v>6</v>
      </c>
      <c r="I40" s="1">
        <v>1</v>
      </c>
      <c r="J40" s="1">
        <v>2</v>
      </c>
      <c r="K40" s="1">
        <v>0</v>
      </c>
      <c r="L40" s="1">
        <v>0</v>
      </c>
      <c r="M40" s="1">
        <v>1</v>
      </c>
      <c r="N40" s="1">
        <v>0</v>
      </c>
      <c r="O40" s="1">
        <v>4</v>
      </c>
      <c r="P40" s="1">
        <v>7</v>
      </c>
      <c r="Q40" s="1">
        <v>179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2">
        <v>97.9420018709074</v>
      </c>
      <c r="X40" s="2">
        <v>0.65481758652946</v>
      </c>
      <c r="Y40" s="3">
        <v>0.0935453695042</v>
      </c>
      <c r="Z40" s="41"/>
    </row>
    <row r="41" spans="1:26" ht="15.75" customHeight="1">
      <c r="A41" s="15" t="s">
        <v>65</v>
      </c>
      <c r="B41" s="1">
        <v>275</v>
      </c>
      <c r="C41" s="1">
        <v>124</v>
      </c>
      <c r="D41" s="1">
        <v>151</v>
      </c>
      <c r="E41" s="1">
        <v>122</v>
      </c>
      <c r="F41" s="1">
        <v>148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1</v>
      </c>
      <c r="O41" s="1">
        <v>2</v>
      </c>
      <c r="P41" s="1">
        <v>1</v>
      </c>
      <c r="Q41" s="1">
        <v>1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2">
        <v>98.1818181818182</v>
      </c>
      <c r="X41" s="2">
        <v>0</v>
      </c>
      <c r="Y41" s="3">
        <v>0.36363636363636</v>
      </c>
      <c r="Z41" s="41"/>
    </row>
    <row r="42" spans="1:26" ht="15.75" customHeight="1">
      <c r="A42" s="15" t="s">
        <v>66</v>
      </c>
      <c r="B42" s="1">
        <v>843</v>
      </c>
      <c r="C42" s="1">
        <v>443</v>
      </c>
      <c r="D42" s="1">
        <v>400</v>
      </c>
      <c r="E42" s="1">
        <v>431</v>
      </c>
      <c r="F42" s="1">
        <v>390</v>
      </c>
      <c r="G42" s="1">
        <v>4</v>
      </c>
      <c r="H42" s="1">
        <v>3</v>
      </c>
      <c r="I42" s="1">
        <v>1</v>
      </c>
      <c r="J42" s="1">
        <v>0</v>
      </c>
      <c r="K42" s="1">
        <v>1</v>
      </c>
      <c r="L42" s="1">
        <v>2</v>
      </c>
      <c r="M42" s="1">
        <v>2</v>
      </c>
      <c r="N42" s="1">
        <v>0</v>
      </c>
      <c r="O42" s="1">
        <v>4</v>
      </c>
      <c r="P42" s="1">
        <v>5</v>
      </c>
      <c r="Q42" s="1">
        <v>27</v>
      </c>
      <c r="R42" s="1">
        <v>2</v>
      </c>
      <c r="S42" s="1">
        <v>2</v>
      </c>
      <c r="T42" s="1">
        <v>0</v>
      </c>
      <c r="U42" s="1">
        <v>0</v>
      </c>
      <c r="V42" s="1">
        <v>0</v>
      </c>
      <c r="W42" s="2">
        <v>97.3902728351127</v>
      </c>
      <c r="X42" s="2">
        <v>0.83036773428232</v>
      </c>
      <c r="Y42" s="3">
        <v>0.47449584816132</v>
      </c>
      <c r="Z42" s="41"/>
    </row>
    <row r="43" spans="1:26" ht="15.75" customHeight="1">
      <c r="A43" s="15" t="s">
        <v>67</v>
      </c>
      <c r="B43" s="1">
        <v>812</v>
      </c>
      <c r="C43" s="1">
        <v>427</v>
      </c>
      <c r="D43" s="1">
        <v>385</v>
      </c>
      <c r="E43" s="1">
        <v>419</v>
      </c>
      <c r="F43" s="1">
        <v>379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8</v>
      </c>
      <c r="P43" s="1">
        <v>5</v>
      </c>
      <c r="Q43" s="1">
        <v>5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2">
        <v>98.2758620689655</v>
      </c>
      <c r="X43" s="2">
        <v>0</v>
      </c>
      <c r="Y43" s="3">
        <v>0</v>
      </c>
      <c r="Z43" s="41"/>
    </row>
    <row r="44" spans="1:26" ht="15.75" customHeight="1">
      <c r="A44" s="15" t="s">
        <v>68</v>
      </c>
      <c r="B44" s="1">
        <v>399</v>
      </c>
      <c r="C44" s="1">
        <v>215</v>
      </c>
      <c r="D44" s="1">
        <v>184</v>
      </c>
      <c r="E44" s="1">
        <v>208</v>
      </c>
      <c r="F44" s="1">
        <v>180</v>
      </c>
      <c r="G44" s="1">
        <v>0</v>
      </c>
      <c r="H44" s="1">
        <v>1</v>
      </c>
      <c r="I44" s="1">
        <v>0</v>
      </c>
      <c r="J44" s="1">
        <v>1</v>
      </c>
      <c r="K44" s="1">
        <v>0</v>
      </c>
      <c r="L44" s="1">
        <v>0</v>
      </c>
      <c r="M44" s="1">
        <v>7</v>
      </c>
      <c r="N44" s="1">
        <v>0</v>
      </c>
      <c r="O44" s="1">
        <v>0</v>
      </c>
      <c r="P44" s="1">
        <v>2</v>
      </c>
      <c r="Q44" s="1">
        <v>1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2">
        <v>97.2431077694235</v>
      </c>
      <c r="X44" s="2">
        <v>0.25062656641604</v>
      </c>
      <c r="Y44" s="3">
        <v>1.75438596491228</v>
      </c>
      <c r="Z44" s="41"/>
    </row>
    <row r="45" spans="1:26" ht="15.75" customHeight="1">
      <c r="A45" s="15" t="s">
        <v>69</v>
      </c>
      <c r="B45" s="1">
        <v>1232</v>
      </c>
      <c r="C45" s="1">
        <v>585</v>
      </c>
      <c r="D45" s="1">
        <v>647</v>
      </c>
      <c r="E45" s="1">
        <v>571</v>
      </c>
      <c r="F45" s="1">
        <v>641</v>
      </c>
      <c r="G45" s="1">
        <v>0</v>
      </c>
      <c r="H45" s="1">
        <v>0</v>
      </c>
      <c r="I45" s="1">
        <v>5</v>
      </c>
      <c r="J45" s="1">
        <v>1</v>
      </c>
      <c r="K45" s="1">
        <v>1</v>
      </c>
      <c r="L45" s="1">
        <v>0</v>
      </c>
      <c r="M45" s="1">
        <v>5</v>
      </c>
      <c r="N45" s="1">
        <v>0</v>
      </c>
      <c r="O45" s="1">
        <v>3</v>
      </c>
      <c r="P45" s="1">
        <v>5</v>
      </c>
      <c r="Q45" s="1">
        <v>277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2">
        <v>98.3766233766233</v>
      </c>
      <c r="X45" s="2">
        <v>0</v>
      </c>
      <c r="Y45" s="3">
        <v>0.40584415584415</v>
      </c>
      <c r="Z45" s="41"/>
    </row>
    <row r="46" spans="1:26" ht="15.75" customHeight="1">
      <c r="A46" s="15" t="s">
        <v>70</v>
      </c>
      <c r="B46" s="1">
        <v>776</v>
      </c>
      <c r="C46" s="1">
        <v>383</v>
      </c>
      <c r="D46" s="1">
        <v>393</v>
      </c>
      <c r="E46" s="1">
        <v>375</v>
      </c>
      <c r="F46" s="1">
        <v>385</v>
      </c>
      <c r="G46" s="1">
        <v>4</v>
      </c>
      <c r="H46" s="1">
        <v>3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  <c r="O46" s="1">
        <v>3</v>
      </c>
      <c r="P46" s="1">
        <v>4</v>
      </c>
      <c r="Q46" s="1">
        <v>12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2">
        <v>97.9381443298969</v>
      </c>
      <c r="X46" s="2">
        <v>0.9020618556701</v>
      </c>
      <c r="Y46" s="3">
        <v>0.12886597938144</v>
      </c>
      <c r="Z46" s="41"/>
    </row>
    <row r="47" spans="1:26" ht="15.75" customHeight="1">
      <c r="A47" s="15" t="s">
        <v>71</v>
      </c>
      <c r="B47" s="1">
        <v>560</v>
      </c>
      <c r="C47" s="1">
        <v>287</v>
      </c>
      <c r="D47" s="1">
        <v>273</v>
      </c>
      <c r="E47" s="1">
        <v>280</v>
      </c>
      <c r="F47" s="1">
        <v>271</v>
      </c>
      <c r="G47" s="1">
        <v>1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2</v>
      </c>
      <c r="N47" s="1">
        <v>0</v>
      </c>
      <c r="O47" s="1">
        <v>3</v>
      </c>
      <c r="P47" s="1">
        <v>2</v>
      </c>
      <c r="Q47" s="1">
        <v>6</v>
      </c>
      <c r="R47" s="1">
        <v>1</v>
      </c>
      <c r="S47" s="1">
        <v>1</v>
      </c>
      <c r="T47" s="1">
        <v>0</v>
      </c>
      <c r="U47" s="1">
        <v>0</v>
      </c>
      <c r="V47" s="1">
        <v>0</v>
      </c>
      <c r="W47" s="2">
        <v>98.3928571428571</v>
      </c>
      <c r="X47" s="2">
        <v>0.17857142857142</v>
      </c>
      <c r="Y47" s="3">
        <v>0.53571428571428</v>
      </c>
      <c r="Z47" s="41"/>
    </row>
    <row r="48" spans="1:26" ht="15.75" customHeight="1">
      <c r="A48" s="15" t="s">
        <v>72</v>
      </c>
      <c r="B48" s="1">
        <v>842</v>
      </c>
      <c r="C48" s="1">
        <v>427</v>
      </c>
      <c r="D48" s="1">
        <v>415</v>
      </c>
      <c r="E48" s="1">
        <v>412</v>
      </c>
      <c r="F48" s="1">
        <v>402</v>
      </c>
      <c r="G48" s="1">
        <v>2</v>
      </c>
      <c r="H48" s="1">
        <v>1</v>
      </c>
      <c r="I48" s="1">
        <v>0</v>
      </c>
      <c r="J48" s="1">
        <v>0</v>
      </c>
      <c r="K48" s="1">
        <v>2</v>
      </c>
      <c r="L48" s="1">
        <v>0</v>
      </c>
      <c r="M48" s="1">
        <v>1</v>
      </c>
      <c r="N48" s="1">
        <v>1</v>
      </c>
      <c r="O48" s="1">
        <v>10</v>
      </c>
      <c r="P48" s="1">
        <v>11</v>
      </c>
      <c r="Q48" s="1">
        <v>8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2">
        <v>96.6745843230404</v>
      </c>
      <c r="X48" s="2">
        <v>0.3562945368171</v>
      </c>
      <c r="Y48" s="3">
        <v>0.2375296912114</v>
      </c>
      <c r="Z48" s="41"/>
    </row>
    <row r="49" spans="1:26" ht="15.75" customHeight="1">
      <c r="A49" s="15" t="s">
        <v>73</v>
      </c>
      <c r="B49" s="1">
        <v>856</v>
      </c>
      <c r="C49" s="1">
        <v>409</v>
      </c>
      <c r="D49" s="1">
        <v>447</v>
      </c>
      <c r="E49" s="1">
        <v>401</v>
      </c>
      <c r="F49" s="1">
        <v>444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8</v>
      </c>
      <c r="P49" s="1">
        <v>3</v>
      </c>
      <c r="Q49" s="1">
        <v>40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2">
        <v>98.714953271028</v>
      </c>
      <c r="X49" s="2">
        <v>0</v>
      </c>
      <c r="Y49" s="3">
        <v>0</v>
      </c>
      <c r="Z49" s="41"/>
    </row>
    <row r="50" spans="1:26" ht="15.75" customHeight="1">
      <c r="A50" s="15" t="s">
        <v>74</v>
      </c>
      <c r="B50" s="1">
        <v>544</v>
      </c>
      <c r="C50" s="1">
        <v>283</v>
      </c>
      <c r="D50" s="1">
        <v>261</v>
      </c>
      <c r="E50" s="1">
        <v>282</v>
      </c>
      <c r="F50" s="1">
        <v>256</v>
      </c>
      <c r="G50" s="1">
        <v>0</v>
      </c>
      <c r="H50" s="1">
        <v>0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5</v>
      </c>
      <c r="Q50" s="1">
        <v>20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2">
        <v>98.8970588235294</v>
      </c>
      <c r="X50" s="2">
        <v>0</v>
      </c>
      <c r="Y50" s="3">
        <v>0</v>
      </c>
      <c r="Z50" s="41"/>
    </row>
    <row r="51" spans="1:26" ht="15.75" customHeight="1">
      <c r="A51" s="15" t="s">
        <v>75</v>
      </c>
      <c r="B51" s="1">
        <v>427</v>
      </c>
      <c r="C51" s="1">
        <v>231</v>
      </c>
      <c r="D51" s="1">
        <v>196</v>
      </c>
      <c r="E51" s="1">
        <v>222</v>
      </c>
      <c r="F51" s="1">
        <v>194</v>
      </c>
      <c r="G51" s="1">
        <v>0</v>
      </c>
      <c r="H51" s="1">
        <v>0</v>
      </c>
      <c r="I51" s="1">
        <v>2</v>
      </c>
      <c r="J51" s="1">
        <v>0</v>
      </c>
      <c r="K51" s="1">
        <v>0</v>
      </c>
      <c r="L51" s="1">
        <v>0</v>
      </c>
      <c r="M51" s="1">
        <v>3</v>
      </c>
      <c r="N51" s="1">
        <v>1</v>
      </c>
      <c r="O51" s="1">
        <v>4</v>
      </c>
      <c r="P51" s="1">
        <v>1</v>
      </c>
      <c r="Q51" s="1">
        <v>6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2">
        <v>97.423887587822</v>
      </c>
      <c r="X51" s="2">
        <v>0</v>
      </c>
      <c r="Y51" s="3">
        <v>0.9367681498829</v>
      </c>
      <c r="Z51" s="41"/>
    </row>
    <row r="52" spans="1:26" ht="15.75" customHeight="1">
      <c r="A52" s="15" t="s">
        <v>76</v>
      </c>
      <c r="B52" s="1">
        <v>314</v>
      </c>
      <c r="C52" s="1">
        <v>153</v>
      </c>
      <c r="D52" s="1">
        <v>161</v>
      </c>
      <c r="E52" s="1">
        <v>151</v>
      </c>
      <c r="F52" s="1">
        <v>161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</v>
      </c>
      <c r="P52" s="1">
        <v>0</v>
      </c>
      <c r="Q52" s="1">
        <v>5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2">
        <v>99.3630573248407</v>
      </c>
      <c r="X52" s="2">
        <v>0.31847133757961</v>
      </c>
      <c r="Y52" s="3">
        <v>0</v>
      </c>
      <c r="Z52" s="41"/>
    </row>
    <row r="53" spans="1:26" ht="15.75" customHeight="1">
      <c r="A53" s="15" t="s">
        <v>77</v>
      </c>
      <c r="B53" s="1">
        <v>381</v>
      </c>
      <c r="C53" s="1">
        <v>178</v>
      </c>
      <c r="D53" s="1">
        <v>203</v>
      </c>
      <c r="E53" s="1">
        <v>176</v>
      </c>
      <c r="F53" s="1">
        <v>203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2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2">
        <v>99.4750656167979</v>
      </c>
      <c r="X53" s="2">
        <v>0</v>
      </c>
      <c r="Y53" s="3">
        <v>0</v>
      </c>
      <c r="Z53" s="41"/>
    </row>
    <row r="54" spans="1:26" ht="15.75" customHeight="1">
      <c r="A54" s="15" t="s">
        <v>78</v>
      </c>
      <c r="B54" s="1">
        <v>808</v>
      </c>
      <c r="C54" s="1">
        <v>417</v>
      </c>
      <c r="D54" s="1">
        <v>391</v>
      </c>
      <c r="E54" s="1">
        <v>406</v>
      </c>
      <c r="F54" s="1">
        <v>388</v>
      </c>
      <c r="G54" s="1">
        <v>2</v>
      </c>
      <c r="H54" s="1">
        <v>0</v>
      </c>
      <c r="I54" s="1">
        <v>3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6</v>
      </c>
      <c r="P54" s="1">
        <v>3</v>
      </c>
      <c r="Q54" s="1">
        <v>35</v>
      </c>
      <c r="R54" s="1">
        <v>1</v>
      </c>
      <c r="S54" s="1">
        <v>1</v>
      </c>
      <c r="T54" s="1">
        <v>0</v>
      </c>
      <c r="U54" s="1">
        <v>0</v>
      </c>
      <c r="V54" s="1">
        <v>0</v>
      </c>
      <c r="W54" s="2">
        <v>98.2673267326732</v>
      </c>
      <c r="X54" s="2">
        <v>0.24752475247524</v>
      </c>
      <c r="Y54" s="3">
        <v>0.12376237623762</v>
      </c>
      <c r="Z54" s="41"/>
    </row>
    <row r="55" spans="1:26" ht="15.75" customHeight="1">
      <c r="A55" s="15" t="s">
        <v>79</v>
      </c>
      <c r="B55" s="1">
        <v>558</v>
      </c>
      <c r="C55" s="1">
        <v>303</v>
      </c>
      <c r="D55" s="1">
        <v>255</v>
      </c>
      <c r="E55" s="1">
        <v>300</v>
      </c>
      <c r="F55" s="1">
        <v>251</v>
      </c>
      <c r="G55" s="1">
        <v>0</v>
      </c>
      <c r="H55" s="1">
        <v>0</v>
      </c>
      <c r="I55" s="1">
        <v>0</v>
      </c>
      <c r="J55" s="1">
        <v>0</v>
      </c>
      <c r="K55" s="1">
        <v>1</v>
      </c>
      <c r="L55" s="1">
        <v>0</v>
      </c>
      <c r="M55" s="1">
        <v>0</v>
      </c>
      <c r="N55" s="1">
        <v>0</v>
      </c>
      <c r="O55" s="1">
        <v>2</v>
      </c>
      <c r="P55" s="1">
        <v>4</v>
      </c>
      <c r="Q55" s="1">
        <v>2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2">
        <v>98.7455197132616</v>
      </c>
      <c r="X55" s="2">
        <v>0</v>
      </c>
      <c r="Y55" s="3">
        <v>0</v>
      </c>
      <c r="Z55" s="43"/>
    </row>
    <row r="56" spans="1:26" ht="15.75" customHeight="1">
      <c r="A56" s="15" t="s">
        <v>80</v>
      </c>
      <c r="B56" s="1">
        <v>348</v>
      </c>
      <c r="C56" s="1">
        <v>191</v>
      </c>
      <c r="D56" s="1">
        <v>157</v>
      </c>
      <c r="E56" s="1">
        <v>186</v>
      </c>
      <c r="F56" s="1">
        <v>156</v>
      </c>
      <c r="G56" s="1">
        <v>3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1</v>
      </c>
      <c r="P56" s="1">
        <v>1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2">
        <v>98.2758620689655</v>
      </c>
      <c r="X56" s="2">
        <v>0.86206896551724</v>
      </c>
      <c r="Y56" s="3">
        <v>0</v>
      </c>
      <c r="Z56" s="43"/>
    </row>
    <row r="57" spans="1:26" ht="15.75" customHeight="1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3"/>
      <c r="Z57" s="43"/>
    </row>
    <row r="58" spans="1:26" ht="15.75" customHeight="1">
      <c r="A58" s="49" t="s">
        <v>81</v>
      </c>
      <c r="B58" s="50">
        <f aca="true" t="shared" si="4" ref="B58:V58">SUM(B59:B60)</f>
        <v>339</v>
      </c>
      <c r="C58" s="50">
        <f t="shared" si="4"/>
        <v>178</v>
      </c>
      <c r="D58" s="50">
        <f t="shared" si="4"/>
        <v>161</v>
      </c>
      <c r="E58" s="50">
        <f t="shared" si="4"/>
        <v>173</v>
      </c>
      <c r="F58" s="50">
        <f t="shared" si="4"/>
        <v>160</v>
      </c>
      <c r="G58" s="50">
        <f t="shared" si="4"/>
        <v>1</v>
      </c>
      <c r="H58" s="50">
        <f t="shared" si="4"/>
        <v>0</v>
      </c>
      <c r="I58" s="50">
        <f t="shared" si="4"/>
        <v>1</v>
      </c>
      <c r="J58" s="50">
        <f t="shared" si="4"/>
        <v>0</v>
      </c>
      <c r="K58" s="50">
        <f t="shared" si="4"/>
        <v>1</v>
      </c>
      <c r="L58" s="50">
        <f t="shared" si="4"/>
        <v>0</v>
      </c>
      <c r="M58" s="50">
        <f t="shared" si="4"/>
        <v>1</v>
      </c>
      <c r="N58" s="50">
        <f t="shared" si="4"/>
        <v>1</v>
      </c>
      <c r="O58" s="50">
        <f t="shared" si="4"/>
        <v>1</v>
      </c>
      <c r="P58" s="50">
        <f t="shared" si="4"/>
        <v>0</v>
      </c>
      <c r="Q58" s="50">
        <f t="shared" si="4"/>
        <v>6</v>
      </c>
      <c r="R58" s="50">
        <f t="shared" si="4"/>
        <v>0</v>
      </c>
      <c r="S58" s="50">
        <f t="shared" si="4"/>
        <v>0</v>
      </c>
      <c r="T58" s="50">
        <f t="shared" si="4"/>
        <v>0</v>
      </c>
      <c r="U58" s="50">
        <f t="shared" si="4"/>
        <v>0</v>
      </c>
      <c r="V58" s="50">
        <f t="shared" si="4"/>
        <v>0</v>
      </c>
      <c r="W58" s="53">
        <v>98.2</v>
      </c>
      <c r="X58" s="53">
        <v>0.3</v>
      </c>
      <c r="Y58" s="56">
        <v>0.6</v>
      </c>
      <c r="Z58" s="43"/>
    </row>
    <row r="59" spans="1:26" ht="15.75" customHeight="1">
      <c r="A59" s="15" t="s">
        <v>82</v>
      </c>
      <c r="B59" s="1">
        <v>156</v>
      </c>
      <c r="C59" s="1">
        <v>84</v>
      </c>
      <c r="D59" s="1">
        <v>72</v>
      </c>
      <c r="E59" s="1">
        <v>82</v>
      </c>
      <c r="F59" s="1">
        <v>71</v>
      </c>
      <c r="G59" s="1">
        <v>0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1</v>
      </c>
      <c r="N59" s="1">
        <v>1</v>
      </c>
      <c r="O59" s="1">
        <v>0</v>
      </c>
      <c r="P59" s="1">
        <v>0</v>
      </c>
      <c r="Q59" s="1">
        <v>1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2">
        <v>98.0769230769231</v>
      </c>
      <c r="X59" s="2">
        <v>0</v>
      </c>
      <c r="Y59" s="3">
        <v>1.28205128205128</v>
      </c>
      <c r="Z59" s="43"/>
    </row>
    <row r="60" spans="1:26" ht="15.75" customHeight="1">
      <c r="A60" s="15" t="s">
        <v>83</v>
      </c>
      <c r="B60" s="1">
        <v>183</v>
      </c>
      <c r="C60" s="1">
        <v>94</v>
      </c>
      <c r="D60" s="1">
        <v>89</v>
      </c>
      <c r="E60" s="1">
        <v>91</v>
      </c>
      <c r="F60" s="1">
        <v>89</v>
      </c>
      <c r="G60" s="1">
        <v>1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1</v>
      </c>
      <c r="P60" s="1">
        <v>0</v>
      </c>
      <c r="Q60" s="1">
        <v>5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2">
        <v>98.3606557377049</v>
      </c>
      <c r="X60" s="2">
        <v>0.54644808743169</v>
      </c>
      <c r="Y60" s="3">
        <v>0</v>
      </c>
      <c r="Z60" s="43"/>
    </row>
    <row r="61" spans="1:26" ht="15.75" customHeight="1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  <c r="X61" s="2"/>
      <c r="Y61" s="3"/>
      <c r="Z61" s="43"/>
    </row>
    <row r="62" spans="1:26" ht="15.75" customHeight="1">
      <c r="A62" s="49" t="s">
        <v>84</v>
      </c>
      <c r="B62" s="50">
        <f>SUM(B63:B65)</f>
        <v>350</v>
      </c>
      <c r="C62" s="50">
        <f aca="true" t="shared" si="5" ref="C62:V62">SUM(C63:C65)</f>
        <v>172</v>
      </c>
      <c r="D62" s="50">
        <f t="shared" si="5"/>
        <v>178</v>
      </c>
      <c r="E62" s="50">
        <f t="shared" si="5"/>
        <v>170</v>
      </c>
      <c r="F62" s="50">
        <f t="shared" si="5"/>
        <v>176</v>
      </c>
      <c r="G62" s="50">
        <f t="shared" si="5"/>
        <v>0</v>
      </c>
      <c r="H62" s="50">
        <f t="shared" si="5"/>
        <v>0</v>
      </c>
      <c r="I62" s="50">
        <f t="shared" si="5"/>
        <v>0</v>
      </c>
      <c r="J62" s="50">
        <f t="shared" si="5"/>
        <v>0</v>
      </c>
      <c r="K62" s="50">
        <f t="shared" si="5"/>
        <v>0</v>
      </c>
      <c r="L62" s="50">
        <f t="shared" si="5"/>
        <v>0</v>
      </c>
      <c r="M62" s="50">
        <f t="shared" si="5"/>
        <v>0</v>
      </c>
      <c r="N62" s="50">
        <f t="shared" si="5"/>
        <v>1</v>
      </c>
      <c r="O62" s="50">
        <f t="shared" si="5"/>
        <v>2</v>
      </c>
      <c r="P62" s="50">
        <f t="shared" si="5"/>
        <v>1</v>
      </c>
      <c r="Q62" s="50">
        <f t="shared" si="5"/>
        <v>7</v>
      </c>
      <c r="R62" s="50">
        <f t="shared" si="5"/>
        <v>0</v>
      </c>
      <c r="S62" s="50">
        <f t="shared" si="5"/>
        <v>0</v>
      </c>
      <c r="T62" s="50">
        <f t="shared" si="5"/>
        <v>0</v>
      </c>
      <c r="U62" s="50">
        <f t="shared" si="5"/>
        <v>0</v>
      </c>
      <c r="V62" s="50">
        <f t="shared" si="5"/>
        <v>0</v>
      </c>
      <c r="W62" s="53">
        <v>98.9</v>
      </c>
      <c r="X62" s="57">
        <v>0</v>
      </c>
      <c r="Y62" s="56">
        <v>0.3</v>
      </c>
      <c r="Z62" s="43"/>
    </row>
    <row r="63" spans="1:26" ht="15.75" customHeight="1">
      <c r="A63" s="15" t="s">
        <v>85</v>
      </c>
      <c r="B63" s="1">
        <v>66</v>
      </c>
      <c r="C63" s="1">
        <v>28</v>
      </c>
      <c r="D63" s="1">
        <v>38</v>
      </c>
      <c r="E63" s="1">
        <v>28</v>
      </c>
      <c r="F63" s="1">
        <v>38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2">
        <v>100</v>
      </c>
      <c r="X63" s="2">
        <v>0</v>
      </c>
      <c r="Y63" s="3">
        <v>0</v>
      </c>
      <c r="Z63" s="43"/>
    </row>
    <row r="64" spans="1:26" ht="15.75" customHeight="1">
      <c r="A64" s="15" t="s">
        <v>86</v>
      </c>
      <c r="B64" s="1">
        <v>153</v>
      </c>
      <c r="C64" s="1">
        <v>72</v>
      </c>
      <c r="D64" s="1">
        <v>81</v>
      </c>
      <c r="E64" s="1">
        <v>70</v>
      </c>
      <c r="F64" s="1">
        <v>80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</v>
      </c>
      <c r="O64" s="1">
        <v>2</v>
      </c>
      <c r="P64" s="1">
        <v>0</v>
      </c>
      <c r="Q64" s="1">
        <v>2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2">
        <v>98.0392156862745</v>
      </c>
      <c r="X64" s="2">
        <v>0</v>
      </c>
      <c r="Y64" s="3">
        <v>0.65359477124183</v>
      </c>
      <c r="Z64" s="43"/>
    </row>
    <row r="65" spans="1:26" ht="15.75" customHeight="1">
      <c r="A65" s="15" t="s">
        <v>87</v>
      </c>
      <c r="B65" s="1">
        <v>131</v>
      </c>
      <c r="C65" s="1">
        <v>72</v>
      </c>
      <c r="D65" s="1">
        <v>59</v>
      </c>
      <c r="E65" s="1">
        <v>72</v>
      </c>
      <c r="F65" s="1">
        <v>58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1</v>
      </c>
      <c r="Q65" s="1">
        <v>5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2">
        <v>99.236641221374</v>
      </c>
      <c r="X65" s="2">
        <v>0</v>
      </c>
      <c r="Y65" s="3">
        <v>0</v>
      </c>
      <c r="Z65" s="43"/>
    </row>
    <row r="66" spans="1:26" ht="15.75" customHeight="1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2"/>
      <c r="Y66" s="3"/>
      <c r="Z66" s="43"/>
    </row>
    <row r="67" spans="1:26" ht="15.75" customHeight="1">
      <c r="A67" s="49" t="s">
        <v>88</v>
      </c>
      <c r="B67" s="50">
        <f>SUM(B68:B71)</f>
        <v>992</v>
      </c>
      <c r="C67" s="50">
        <f aca="true" t="shared" si="6" ref="C67:V67">SUM(C68:C71)</f>
        <v>508</v>
      </c>
      <c r="D67" s="50">
        <f t="shared" si="6"/>
        <v>484</v>
      </c>
      <c r="E67" s="50">
        <f t="shared" si="6"/>
        <v>487</v>
      </c>
      <c r="F67" s="50">
        <f t="shared" si="6"/>
        <v>479</v>
      </c>
      <c r="G67" s="50">
        <f t="shared" si="6"/>
        <v>0</v>
      </c>
      <c r="H67" s="50">
        <f t="shared" si="6"/>
        <v>0</v>
      </c>
      <c r="I67" s="50">
        <f t="shared" si="6"/>
        <v>2</v>
      </c>
      <c r="J67" s="50">
        <f t="shared" si="6"/>
        <v>1</v>
      </c>
      <c r="K67" s="50">
        <f t="shared" si="6"/>
        <v>2</v>
      </c>
      <c r="L67" s="50">
        <f t="shared" si="6"/>
        <v>0</v>
      </c>
      <c r="M67" s="50">
        <f t="shared" si="6"/>
        <v>6</v>
      </c>
      <c r="N67" s="50">
        <f t="shared" si="6"/>
        <v>0</v>
      </c>
      <c r="O67" s="50">
        <f t="shared" si="6"/>
        <v>11</v>
      </c>
      <c r="P67" s="50">
        <f t="shared" si="6"/>
        <v>4</v>
      </c>
      <c r="Q67" s="50">
        <f t="shared" si="6"/>
        <v>11</v>
      </c>
      <c r="R67" s="50">
        <f t="shared" si="6"/>
        <v>0</v>
      </c>
      <c r="S67" s="50">
        <f t="shared" si="6"/>
        <v>0</v>
      </c>
      <c r="T67" s="50">
        <f t="shared" si="6"/>
        <v>0</v>
      </c>
      <c r="U67" s="50">
        <f t="shared" si="6"/>
        <v>0</v>
      </c>
      <c r="V67" s="50">
        <f t="shared" si="6"/>
        <v>0</v>
      </c>
      <c r="W67" s="53">
        <v>97.4</v>
      </c>
      <c r="X67" s="53">
        <v>0</v>
      </c>
      <c r="Y67" s="55">
        <v>0.6</v>
      </c>
      <c r="Z67" s="43"/>
    </row>
    <row r="68" spans="1:26" ht="15.75" customHeight="1">
      <c r="A68" s="15" t="s">
        <v>89</v>
      </c>
      <c r="B68" s="1">
        <v>511</v>
      </c>
      <c r="C68" s="1">
        <v>258</v>
      </c>
      <c r="D68" s="1">
        <v>253</v>
      </c>
      <c r="E68" s="1">
        <v>248</v>
      </c>
      <c r="F68" s="1">
        <v>252</v>
      </c>
      <c r="G68" s="1">
        <v>0</v>
      </c>
      <c r="H68" s="1">
        <v>0</v>
      </c>
      <c r="I68" s="1">
        <v>2</v>
      </c>
      <c r="J68" s="1">
        <v>0</v>
      </c>
      <c r="K68" s="1">
        <v>1</v>
      </c>
      <c r="L68" s="1">
        <v>0</v>
      </c>
      <c r="M68" s="1">
        <v>3</v>
      </c>
      <c r="N68" s="1">
        <v>0</v>
      </c>
      <c r="O68" s="1">
        <v>4</v>
      </c>
      <c r="P68" s="1">
        <v>1</v>
      </c>
      <c r="Q68" s="1">
        <v>8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2">
        <v>97.8473581213307</v>
      </c>
      <c r="X68" s="2">
        <v>0</v>
      </c>
      <c r="Y68" s="3">
        <v>0.58708414872798</v>
      </c>
      <c r="Z68" s="43"/>
    </row>
    <row r="69" spans="1:26" ht="15.75" customHeight="1">
      <c r="A69" s="15" t="s">
        <v>90</v>
      </c>
      <c r="B69" s="1">
        <v>157</v>
      </c>
      <c r="C69" s="1">
        <v>81</v>
      </c>
      <c r="D69" s="1">
        <v>76</v>
      </c>
      <c r="E69" s="1">
        <v>77</v>
      </c>
      <c r="F69" s="1">
        <v>73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1</v>
      </c>
      <c r="N69" s="1">
        <v>0</v>
      </c>
      <c r="O69" s="1">
        <v>3</v>
      </c>
      <c r="P69" s="1">
        <v>3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2">
        <v>95.5414012738853</v>
      </c>
      <c r="X69" s="2">
        <v>0</v>
      </c>
      <c r="Y69" s="3">
        <v>0.63694267515923</v>
      </c>
      <c r="Z69" s="43"/>
    </row>
    <row r="70" spans="1:26" ht="15.75" customHeight="1">
      <c r="A70" s="15" t="s">
        <v>91</v>
      </c>
      <c r="B70" s="1">
        <v>83</v>
      </c>
      <c r="C70" s="1">
        <v>46</v>
      </c>
      <c r="D70" s="1">
        <v>37</v>
      </c>
      <c r="E70" s="1">
        <v>44</v>
      </c>
      <c r="F70" s="1">
        <v>37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2</v>
      </c>
      <c r="P70" s="1">
        <v>0</v>
      </c>
      <c r="Q70" s="1">
        <v>1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2">
        <v>97.5903614457831</v>
      </c>
      <c r="X70" s="2">
        <v>0</v>
      </c>
      <c r="Y70" s="3">
        <v>0</v>
      </c>
      <c r="Z70" s="43"/>
    </row>
    <row r="71" spans="1:26" ht="15.75" customHeight="1">
      <c r="A71" s="15" t="s">
        <v>92</v>
      </c>
      <c r="B71" s="1">
        <v>241</v>
      </c>
      <c r="C71" s="1">
        <v>123</v>
      </c>
      <c r="D71" s="1">
        <v>118</v>
      </c>
      <c r="E71" s="1">
        <v>118</v>
      </c>
      <c r="F71" s="1">
        <v>117</v>
      </c>
      <c r="G71" s="1">
        <v>0</v>
      </c>
      <c r="H71" s="1">
        <v>0</v>
      </c>
      <c r="I71" s="1">
        <v>0</v>
      </c>
      <c r="J71" s="1">
        <v>1</v>
      </c>
      <c r="K71" s="1">
        <v>1</v>
      </c>
      <c r="L71" s="1">
        <v>0</v>
      </c>
      <c r="M71" s="1">
        <v>2</v>
      </c>
      <c r="N71" s="1">
        <v>0</v>
      </c>
      <c r="O71" s="1">
        <v>2</v>
      </c>
      <c r="P71" s="1">
        <v>0</v>
      </c>
      <c r="Q71" s="1">
        <v>2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2">
        <v>97.5103734439834</v>
      </c>
      <c r="X71" s="2">
        <v>0</v>
      </c>
      <c r="Y71" s="3">
        <v>0.82987551867219</v>
      </c>
      <c r="Z71" s="43"/>
    </row>
    <row r="72" spans="1:26" ht="15.75" customHeight="1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2"/>
      <c r="Y72" s="3"/>
      <c r="Z72" s="43"/>
    </row>
    <row r="73" spans="1:26" ht="15.75" customHeight="1">
      <c r="A73" s="49" t="s">
        <v>93</v>
      </c>
      <c r="B73" s="50">
        <f>SUM(B74:B79)</f>
        <v>545</v>
      </c>
      <c r="C73" s="50">
        <f aca="true" t="shared" si="7" ref="C73:V73">SUM(C74:C79)</f>
        <v>277</v>
      </c>
      <c r="D73" s="50">
        <f t="shared" si="7"/>
        <v>268</v>
      </c>
      <c r="E73" s="50">
        <f t="shared" si="7"/>
        <v>273</v>
      </c>
      <c r="F73" s="50">
        <f t="shared" si="7"/>
        <v>264</v>
      </c>
      <c r="G73" s="50">
        <f t="shared" si="7"/>
        <v>0</v>
      </c>
      <c r="H73" s="50">
        <f t="shared" si="7"/>
        <v>3</v>
      </c>
      <c r="I73" s="50">
        <f t="shared" si="7"/>
        <v>0</v>
      </c>
      <c r="J73" s="50">
        <f t="shared" si="7"/>
        <v>0</v>
      </c>
      <c r="K73" s="50">
        <f t="shared" si="7"/>
        <v>2</v>
      </c>
      <c r="L73" s="50">
        <f t="shared" si="7"/>
        <v>0</v>
      </c>
      <c r="M73" s="50">
        <f t="shared" si="7"/>
        <v>1</v>
      </c>
      <c r="N73" s="50">
        <f t="shared" si="7"/>
        <v>0</v>
      </c>
      <c r="O73" s="50">
        <f t="shared" si="7"/>
        <v>1</v>
      </c>
      <c r="P73" s="50">
        <f t="shared" si="7"/>
        <v>1</v>
      </c>
      <c r="Q73" s="50">
        <f t="shared" si="7"/>
        <v>1</v>
      </c>
      <c r="R73" s="50">
        <f t="shared" si="7"/>
        <v>0</v>
      </c>
      <c r="S73" s="50">
        <f t="shared" si="7"/>
        <v>0</v>
      </c>
      <c r="T73" s="50">
        <f t="shared" si="7"/>
        <v>0</v>
      </c>
      <c r="U73" s="50">
        <f t="shared" si="7"/>
        <v>0</v>
      </c>
      <c r="V73" s="50">
        <f t="shared" si="7"/>
        <v>0</v>
      </c>
      <c r="W73" s="53">
        <v>98.5</v>
      </c>
      <c r="X73" s="53">
        <v>0.6</v>
      </c>
      <c r="Y73" s="55">
        <v>0.2</v>
      </c>
      <c r="Z73" s="43"/>
    </row>
    <row r="74" spans="1:26" ht="15.75" customHeight="1">
      <c r="A74" s="15" t="s">
        <v>94</v>
      </c>
      <c r="B74" s="1">
        <v>122</v>
      </c>
      <c r="C74" s="1">
        <v>64</v>
      </c>
      <c r="D74" s="1">
        <v>58</v>
      </c>
      <c r="E74" s="1">
        <v>64</v>
      </c>
      <c r="F74" s="1">
        <v>58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2">
        <v>100</v>
      </c>
      <c r="X74" s="2">
        <v>0</v>
      </c>
      <c r="Y74" s="3">
        <v>0</v>
      </c>
      <c r="Z74" s="43"/>
    </row>
    <row r="75" spans="1:26" ht="15.75" customHeight="1">
      <c r="A75" s="15" t="s">
        <v>95</v>
      </c>
      <c r="B75" s="1">
        <v>66</v>
      </c>
      <c r="C75" s="1">
        <v>39</v>
      </c>
      <c r="D75" s="1">
        <v>27</v>
      </c>
      <c r="E75" s="1">
        <v>37</v>
      </c>
      <c r="F75" s="1">
        <v>26</v>
      </c>
      <c r="G75" s="1">
        <v>0</v>
      </c>
      <c r="H75" s="1">
        <v>1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1</v>
      </c>
      <c r="P75" s="1">
        <v>0</v>
      </c>
      <c r="Q75" s="1">
        <v>1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2">
        <v>95.4545454545454</v>
      </c>
      <c r="X75" s="2">
        <v>1.51515151515151</v>
      </c>
      <c r="Y75" s="3">
        <v>0</v>
      </c>
      <c r="Z75" s="43"/>
    </row>
    <row r="76" spans="1:26" ht="15.75" customHeight="1">
      <c r="A76" s="15" t="s">
        <v>96</v>
      </c>
      <c r="B76" s="1">
        <v>149</v>
      </c>
      <c r="C76" s="1">
        <v>73</v>
      </c>
      <c r="D76" s="1">
        <v>76</v>
      </c>
      <c r="E76" s="1">
        <v>72</v>
      </c>
      <c r="F76" s="1">
        <v>76</v>
      </c>
      <c r="G76" s="1">
        <v>0</v>
      </c>
      <c r="H76" s="1">
        <v>0</v>
      </c>
      <c r="I76" s="1">
        <v>0</v>
      </c>
      <c r="J76" s="1">
        <v>0</v>
      </c>
      <c r="K76" s="1">
        <v>1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2">
        <v>99.3288590604027</v>
      </c>
      <c r="X76" s="2">
        <v>0</v>
      </c>
      <c r="Y76" s="3">
        <v>0</v>
      </c>
      <c r="Z76" s="43"/>
    </row>
    <row r="77" spans="1:26" ht="15.75" customHeight="1">
      <c r="A77" s="15" t="s">
        <v>97</v>
      </c>
      <c r="B77" s="1">
        <v>95</v>
      </c>
      <c r="C77" s="1">
        <v>41</v>
      </c>
      <c r="D77" s="1">
        <v>54</v>
      </c>
      <c r="E77" s="1">
        <v>40</v>
      </c>
      <c r="F77" s="1">
        <v>54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2">
        <v>98.9473684210526</v>
      </c>
      <c r="X77" s="2">
        <v>0</v>
      </c>
      <c r="Y77" s="3">
        <v>1.05263157894736</v>
      </c>
      <c r="Z77" s="43"/>
    </row>
    <row r="78" spans="1:26" ht="15.75" customHeight="1">
      <c r="A78" s="15" t="s">
        <v>98</v>
      </c>
      <c r="B78" s="1">
        <v>56</v>
      </c>
      <c r="C78" s="1">
        <v>29</v>
      </c>
      <c r="D78" s="1">
        <v>27</v>
      </c>
      <c r="E78" s="1">
        <v>29</v>
      </c>
      <c r="F78" s="1">
        <v>27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2">
        <v>100</v>
      </c>
      <c r="X78" s="2">
        <v>0</v>
      </c>
      <c r="Y78" s="3">
        <v>0</v>
      </c>
      <c r="Z78" s="43"/>
    </row>
    <row r="79" spans="1:26" ht="15.75" customHeight="1">
      <c r="A79" s="15" t="s">
        <v>99</v>
      </c>
      <c r="B79" s="1">
        <v>57</v>
      </c>
      <c r="C79" s="1">
        <v>31</v>
      </c>
      <c r="D79" s="1">
        <v>26</v>
      </c>
      <c r="E79" s="1">
        <v>31</v>
      </c>
      <c r="F79" s="1">
        <v>23</v>
      </c>
      <c r="G79" s="1">
        <v>0</v>
      </c>
      <c r="H79" s="1">
        <v>2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1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2">
        <v>94.7368421052631</v>
      </c>
      <c r="X79" s="2">
        <v>3.50877192982456</v>
      </c>
      <c r="Y79" s="3">
        <v>0</v>
      </c>
      <c r="Z79" s="43"/>
    </row>
    <row r="80" spans="1:26" ht="15.75" customHeight="1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2"/>
      <c r="Y80" s="3"/>
      <c r="Z80" s="43"/>
    </row>
    <row r="81" spans="1:26" ht="15.75" customHeight="1">
      <c r="A81" s="49" t="s">
        <v>100</v>
      </c>
      <c r="B81" s="50">
        <f>SUM(B82:B83)</f>
        <v>148</v>
      </c>
      <c r="C81" s="50">
        <f>SUM(C82:C83)</f>
        <v>77</v>
      </c>
      <c r="D81" s="50">
        <f aca="true" t="shared" si="8" ref="D81:V81">SUM(D82:D83)</f>
        <v>71</v>
      </c>
      <c r="E81" s="50">
        <f t="shared" si="8"/>
        <v>74</v>
      </c>
      <c r="F81" s="50">
        <f t="shared" si="8"/>
        <v>71</v>
      </c>
      <c r="G81" s="50">
        <f t="shared" si="8"/>
        <v>0</v>
      </c>
      <c r="H81" s="50">
        <f t="shared" si="8"/>
        <v>0</v>
      </c>
      <c r="I81" s="50">
        <f t="shared" si="8"/>
        <v>0</v>
      </c>
      <c r="J81" s="50">
        <f t="shared" si="8"/>
        <v>0</v>
      </c>
      <c r="K81" s="50">
        <f t="shared" si="8"/>
        <v>0</v>
      </c>
      <c r="L81" s="50">
        <f t="shared" si="8"/>
        <v>0</v>
      </c>
      <c r="M81" s="50">
        <f t="shared" si="8"/>
        <v>0</v>
      </c>
      <c r="N81" s="50">
        <f t="shared" si="8"/>
        <v>0</v>
      </c>
      <c r="O81" s="50">
        <f t="shared" si="8"/>
        <v>3</v>
      </c>
      <c r="P81" s="50">
        <f t="shared" si="8"/>
        <v>0</v>
      </c>
      <c r="Q81" s="50">
        <f t="shared" si="8"/>
        <v>1</v>
      </c>
      <c r="R81" s="50">
        <f t="shared" si="8"/>
        <v>0</v>
      </c>
      <c r="S81" s="50">
        <f t="shared" si="8"/>
        <v>0</v>
      </c>
      <c r="T81" s="50">
        <f t="shared" si="8"/>
        <v>0</v>
      </c>
      <c r="U81" s="50">
        <f t="shared" si="8"/>
        <v>0</v>
      </c>
      <c r="V81" s="50">
        <f t="shared" si="8"/>
        <v>0</v>
      </c>
      <c r="W81" s="53">
        <v>98</v>
      </c>
      <c r="X81" s="50">
        <v>0</v>
      </c>
      <c r="Y81" s="51">
        <v>0</v>
      </c>
      <c r="Z81" s="43"/>
    </row>
    <row r="82" spans="1:26" ht="15.75" customHeight="1">
      <c r="A82" s="15" t="s">
        <v>101</v>
      </c>
      <c r="B82" s="1">
        <v>90</v>
      </c>
      <c r="C82" s="1">
        <v>45</v>
      </c>
      <c r="D82" s="1">
        <v>45</v>
      </c>
      <c r="E82" s="1">
        <v>43</v>
      </c>
      <c r="F82" s="1">
        <v>45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2</v>
      </c>
      <c r="P82" s="1">
        <v>0</v>
      </c>
      <c r="Q82" s="1">
        <v>1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2">
        <v>97.7777777777777</v>
      </c>
      <c r="X82" s="2">
        <v>0</v>
      </c>
      <c r="Y82" s="3">
        <v>0</v>
      </c>
      <c r="Z82" s="43"/>
    </row>
    <row r="83" spans="1:26" ht="15.75" customHeight="1">
      <c r="A83" s="15" t="s">
        <v>102</v>
      </c>
      <c r="B83" s="1">
        <v>58</v>
      </c>
      <c r="C83" s="1">
        <v>32</v>
      </c>
      <c r="D83" s="1">
        <v>26</v>
      </c>
      <c r="E83" s="1">
        <v>31</v>
      </c>
      <c r="F83" s="1">
        <v>26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1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2">
        <v>98.2758620689655</v>
      </c>
      <c r="X83" s="2">
        <v>0</v>
      </c>
      <c r="Y83" s="3">
        <v>0</v>
      </c>
      <c r="Z83" s="43"/>
    </row>
    <row r="84" spans="1:26" ht="15.75" customHeight="1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2"/>
      <c r="Y84" s="3"/>
      <c r="Z84" s="43"/>
    </row>
    <row r="85" spans="1:26" ht="15.75" customHeight="1">
      <c r="A85" s="49" t="s">
        <v>103</v>
      </c>
      <c r="B85" s="50">
        <f>SUM(B86)</f>
        <v>95</v>
      </c>
      <c r="C85" s="50">
        <f aca="true" t="shared" si="9" ref="C85:V85">SUM(C86)</f>
        <v>49</v>
      </c>
      <c r="D85" s="50">
        <f t="shared" si="9"/>
        <v>46</v>
      </c>
      <c r="E85" s="50">
        <f t="shared" si="9"/>
        <v>48</v>
      </c>
      <c r="F85" s="50">
        <f t="shared" si="9"/>
        <v>46</v>
      </c>
      <c r="G85" s="50">
        <f t="shared" si="9"/>
        <v>1</v>
      </c>
      <c r="H85" s="50">
        <f t="shared" si="9"/>
        <v>0</v>
      </c>
      <c r="I85" s="50">
        <f t="shared" si="9"/>
        <v>0</v>
      </c>
      <c r="J85" s="50">
        <f t="shared" si="9"/>
        <v>0</v>
      </c>
      <c r="K85" s="50">
        <f t="shared" si="9"/>
        <v>0</v>
      </c>
      <c r="L85" s="50">
        <f t="shared" si="9"/>
        <v>0</v>
      </c>
      <c r="M85" s="50">
        <f t="shared" si="9"/>
        <v>0</v>
      </c>
      <c r="N85" s="50">
        <f t="shared" si="9"/>
        <v>0</v>
      </c>
      <c r="O85" s="50">
        <f t="shared" si="9"/>
        <v>0</v>
      </c>
      <c r="P85" s="50">
        <f t="shared" si="9"/>
        <v>0</v>
      </c>
      <c r="Q85" s="50">
        <f t="shared" si="9"/>
        <v>3</v>
      </c>
      <c r="R85" s="50">
        <f t="shared" si="9"/>
        <v>0</v>
      </c>
      <c r="S85" s="50">
        <f t="shared" si="9"/>
        <v>0</v>
      </c>
      <c r="T85" s="50">
        <f t="shared" si="9"/>
        <v>0</v>
      </c>
      <c r="U85" s="50">
        <f t="shared" si="9"/>
        <v>0</v>
      </c>
      <c r="V85" s="50">
        <f t="shared" si="9"/>
        <v>0</v>
      </c>
      <c r="W85" s="53">
        <v>98.9</v>
      </c>
      <c r="X85" s="57">
        <v>1.1</v>
      </c>
      <c r="Y85" s="51">
        <v>0</v>
      </c>
      <c r="Z85" s="43"/>
    </row>
    <row r="86" spans="1:26" ht="15.75" customHeight="1">
      <c r="A86" s="18" t="s">
        <v>104</v>
      </c>
      <c r="B86" s="44">
        <v>95</v>
      </c>
      <c r="C86" s="44">
        <v>49</v>
      </c>
      <c r="D86" s="44">
        <v>46</v>
      </c>
      <c r="E86" s="44">
        <v>48</v>
      </c>
      <c r="F86" s="44">
        <v>46</v>
      </c>
      <c r="G86" s="44">
        <v>1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3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5">
        <v>98.9473684210526</v>
      </c>
      <c r="X86" s="45">
        <v>1.05263157894736</v>
      </c>
      <c r="Y86" s="46">
        <v>0</v>
      </c>
      <c r="Z86" s="43"/>
    </row>
    <row r="87" spans="1:26" ht="12">
      <c r="A87" s="47"/>
      <c r="B87" s="47"/>
      <c r="C87" s="47"/>
      <c r="D87" s="47"/>
      <c r="E87" s="48"/>
      <c r="F87" s="35"/>
      <c r="G87" s="35"/>
      <c r="H87" s="35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3"/>
    </row>
    <row r="88" spans="6:8" ht="12">
      <c r="F88" s="35"/>
      <c r="G88" s="35"/>
      <c r="H88" s="35"/>
    </row>
    <row r="89" spans="6:8" ht="12">
      <c r="F89" s="35"/>
      <c r="G89" s="35"/>
      <c r="H89" s="35"/>
    </row>
    <row r="90" spans="6:8" ht="12">
      <c r="F90" s="35"/>
      <c r="G90" s="35"/>
      <c r="H90" s="35"/>
    </row>
    <row r="91" spans="6:8" ht="12">
      <c r="F91" s="35"/>
      <c r="G91" s="35"/>
      <c r="H91" s="35"/>
    </row>
    <row r="92" spans="6:8" ht="12">
      <c r="F92" s="35"/>
      <c r="G92" s="35"/>
      <c r="H92" s="35"/>
    </row>
    <row r="93" spans="6:8" ht="12">
      <c r="F93" s="35"/>
      <c r="G93" s="35"/>
      <c r="H93" s="35"/>
    </row>
  </sheetData>
  <mergeCells count="10">
    <mergeCell ref="C1:Y1"/>
    <mergeCell ref="M5:N6"/>
    <mergeCell ref="K4:L4"/>
    <mergeCell ref="G4:H4"/>
    <mergeCell ref="G5:H5"/>
    <mergeCell ref="G6:H6"/>
    <mergeCell ref="I4:J4"/>
    <mergeCell ref="I5:J5"/>
    <mergeCell ref="I6:J6"/>
    <mergeCell ref="B3:D6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2011-11-01T00:35:42Z</cp:lastPrinted>
  <dcterms:created xsi:type="dcterms:W3CDTF">2009-12-21T08:27:11Z</dcterms:created>
  <dcterms:modified xsi:type="dcterms:W3CDTF">2011-12-02T06:03:58Z</dcterms:modified>
  <cp:category/>
  <cp:version/>
  <cp:contentType/>
  <cp:contentStatus/>
</cp:coreProperties>
</file>