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5" sheetId="1" r:id="rId1"/>
  </sheets>
  <definedNames>
    <definedName name="_xlnm.Print_Titles" localSheetId="0">'32-5'!$2:$5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<sst xmlns="http://schemas.openxmlformats.org/spreadsheetml/2006/main" count="99" uniqueCount="86">
  <si>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</si>
  <si>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</si>
  <si>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</si>
  <si>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</si>
  <si>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</si>
  <si>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</si>
  <si>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</si>
  <si>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</si>
  <si>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</si>
  <si>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</si>
  <si>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</si>
  <si>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</si>
  <si>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</si>
  <si>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</si>
  <si>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</si>
  <si>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</si>
  <si>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</si>
  <si>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</si>
  <si>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</si>
  <si>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</si>
  <si>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</si>
  <si>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</si>
  <si>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</si>
  <si>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</si>
  <si>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</si>
  <si>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</si>
  <si>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</si>
  <si>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</si>
  <si>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</si>
  <si>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</si>
  <si>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</si>
  <si>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</si>
  <si>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</si>
  <si>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</si>
  <si>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</si>
  <si>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</si>
  <si>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</si>
  <si>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</si>
  <si>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</si>
  <si>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</si>
  <si>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</si>
  <si>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</si>
  <si>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</si>
  <si>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</si>
  <si>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</si>
  <si>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</si>
  <si>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</si>
  <si>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</si>
  <si>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</si>
  <si>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</si>
  <si>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</si>
  <si>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</si>
  <si>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</si>
  <si>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</si>
  <si>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</si>
  <si>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</si>
  <si>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</si>
  <si>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</si>
  <si>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</si>
  <si>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</si>
  <si>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</si>
  <si>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</si>
  <si>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</si>
  <si>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</si>
  <si>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</si>
  <si>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</si>
  <si>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</si>
  <si>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</si>
  <si>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</si>
  <si>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</si>
  <si>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</si>
  <si>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</si>
  <si>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</si>
  <si>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</si>
  <si>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</si>
  <si>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</si>
  <si>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</si>
  <si>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</si>
  <si>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</si>
  <si>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</si>
  <si>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</si>
  <si>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</si>
  <si>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5．定時制計（公立＋私立）</t>
  </si>
  <si>
    <t>32.学科別生徒数（本科）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</si>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</sst>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Alignment="1">
      <alignment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79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11.875" style="1" bestFit="1" customWidth="1"/>
    <col min="2" max="3" width="8.875" style="1" bestFit="1" customWidth="1"/>
    <col min="4" max="4" width="5.875" style="1" bestFit="1" customWidth="1"/>
    <col min="5" max="6" width="7.00390625" style="1" bestFit="1" customWidth="1"/>
    <col min="7" max="11" width="5.875" style="1" bestFit="1" customWidth="1"/>
    <col min="12" max="12" width="7.875" style="1" bestFit="1" customWidth="1"/>
    <col min="13" max="13" width="9.875" style="1" bestFit="1" customWidth="1"/>
    <col min="14" max="14" width="5.75390625" style="1" customWidth="1"/>
    <col min="15" max="15" width="11.875" style="1" bestFit="1" customWidth="1"/>
    <col min="16" max="17" width="7.00390625" style="1" bestFit="1" customWidth="1"/>
    <col min="18" max="20" width="5.875" style="1" bestFit="1" customWidth="1"/>
    <col min="21" max="25" width="5.75390625" style="1" bestFit="1" customWidth="1"/>
    <col min="26" max="26" width="7.75390625" style="1" bestFit="1" customWidth="1"/>
    <col min="27" max="27" width="9.75390625" style="1" bestFit="1" customWidth="1"/>
    <col min="28" max="16384" width="12.00390625" style="1" customWidth="1"/>
  </cols>
  <sheetData>
    <row r="1" spans="1:27" ht="17.25">
      <c r="A1" s="5" t="s">
        <v>0</v>
      </c>
      <c r="B1" s="30" t="s">
        <v>83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5" ht="15" customHeight="1">
      <c r="A2" s="29" t="s">
        <v>82</v>
      </c>
      <c r="B2" s="29"/>
      <c r="C2" s="2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7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1:27" ht="15" customHeight="1">
      <c r="A4" s="13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4" t="s">
        <v>13</v>
      </c>
      <c r="O4" s="13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12</v>
      </c>
      <c r="AA4" s="14" t="s">
        <v>13</v>
      </c>
    </row>
    <row r="5" spans="1:27" ht="15" customHeight="1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"/>
      <c r="O5" s="1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6"/>
    </row>
    <row r="6" spans="1:27" ht="15" customHeight="1">
      <c r="A6" s="17" t="s">
        <v>84</v>
      </c>
      <c r="B6" s="3">
        <v>3465</v>
      </c>
      <c r="C6" s="3">
        <v>2615</v>
      </c>
      <c r="D6" s="3">
        <v>0</v>
      </c>
      <c r="E6" s="3">
        <v>367</v>
      </c>
      <c r="F6" s="3">
        <v>483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 s="17" t="s">
        <v>50</v>
      </c>
      <c r="P6" s="25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</row>
    <row r="7" spans="1:27" ht="15" customHeight="1">
      <c r="A7" s="18" t="s">
        <v>85</v>
      </c>
      <c r="B7" s="3">
        <f>SUM(B9:B10)</f>
        <v>3554</v>
      </c>
      <c r="C7" s="3">
        <f aca="true" t="shared" si="0" ref="C7:M7">SUM(C9:C10)</f>
        <v>2680</v>
      </c>
      <c r="D7" s="3">
        <f t="shared" si="0"/>
        <v>0</v>
      </c>
      <c r="E7" s="3">
        <f t="shared" si="0"/>
        <v>397</v>
      </c>
      <c r="F7" s="3">
        <f t="shared" si="0"/>
        <v>477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O7" s="18" t="s">
        <v>51</v>
      </c>
      <c r="P7" s="2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" customHeight="1">
      <c r="A8" s="19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18" t="s">
        <v>52</v>
      </c>
      <c r="P8" s="2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" customHeight="1">
      <c r="A9" s="18" t="s">
        <v>14</v>
      </c>
      <c r="B9" s="3">
        <f>SUM(B12,B20:B46,P6:P13)</f>
        <v>3554</v>
      </c>
      <c r="C9" s="3">
        <f aca="true" t="shared" si="1" ref="C9:M9">SUM(C12,C20:C46,Q6:Q13)</f>
        <v>2680</v>
      </c>
      <c r="D9" s="3">
        <f t="shared" si="1"/>
        <v>0</v>
      </c>
      <c r="E9" s="3">
        <f t="shared" si="1"/>
        <v>397</v>
      </c>
      <c r="F9" s="3">
        <f t="shared" si="1"/>
        <v>477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O9" s="18" t="s">
        <v>53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5" customHeight="1">
      <c r="A10" s="18" t="s">
        <v>15</v>
      </c>
      <c r="B10" s="3">
        <f>SUM(P15,P19,P24,P30,P38,P42)</f>
        <v>0</v>
      </c>
      <c r="C10" s="3">
        <f>SUM(Q15,Q19,Q24,Q30,Q38,Q42)</f>
        <v>0</v>
      </c>
      <c r="D10" s="3">
        <f>SUM(R15,R19,R24,R30,R38,R42)</f>
        <v>0</v>
      </c>
      <c r="E10" s="3">
        <f>SUM(S15,S19,S24,S30,S38,S42)</f>
        <v>0</v>
      </c>
      <c r="F10" s="3">
        <f>SUM(T15,T19,T24,T30,T38,T42)</f>
        <v>0</v>
      </c>
      <c r="G10" s="3">
        <f>SUM(U15,U19,U24,U30,U38,U42)</f>
        <v>0</v>
      </c>
      <c r="H10" s="3">
        <f>SUM(V15,V19,V24,V30,V38,V42)</f>
        <v>0</v>
      </c>
      <c r="I10" s="3">
        <f>SUM(W15,W19,W24,W30,W38,W42)</f>
        <v>0</v>
      </c>
      <c r="J10" s="3">
        <f>SUM(X15,X19,X24,X30,X38,X42)</f>
        <v>0</v>
      </c>
      <c r="K10" s="3">
        <f>SUM(Y15,Y19,Y24,Y30,Y38,Y42)</f>
        <v>0</v>
      </c>
      <c r="L10" s="3">
        <f>SUM(Z15,Z19,Z24,Z30,Z38,Z42)</f>
        <v>0</v>
      </c>
      <c r="M10" s="3">
        <f>SUM(AA15,AA19,AA24,AA30,AA38,AA42)</f>
        <v>0</v>
      </c>
      <c r="O10" s="18" t="s">
        <v>54</v>
      </c>
      <c r="P10" s="3">
        <v>105</v>
      </c>
      <c r="Q10" s="3">
        <v>105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1:27" ht="15" customHeight="1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8" t="s">
        <v>55</v>
      </c>
      <c r="P11" s="2">
        <v>81</v>
      </c>
      <c r="Q11" s="3">
        <v>81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5" customHeight="1">
      <c r="A12" s="18" t="s">
        <v>16</v>
      </c>
      <c r="B12" s="3">
        <f>SUM(B13:B18)</f>
        <v>1049</v>
      </c>
      <c r="C12" s="3">
        <f aca="true" t="shared" si="2" ref="C12:M12">SUM(C13:C18)</f>
        <v>593</v>
      </c>
      <c r="D12" s="3">
        <f t="shared" si="2"/>
        <v>0</v>
      </c>
      <c r="E12" s="3">
        <f t="shared" si="2"/>
        <v>187</v>
      </c>
      <c r="F12" s="3">
        <f t="shared" si="2"/>
        <v>269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O12" s="18" t="s">
        <v>56</v>
      </c>
      <c r="P12" s="2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15" customHeight="1">
      <c r="A13" s="20" t="s">
        <v>17</v>
      </c>
      <c r="B13" s="3">
        <v>1049</v>
      </c>
      <c r="C13" s="3">
        <v>593</v>
      </c>
      <c r="D13" s="3">
        <v>0</v>
      </c>
      <c r="E13" s="3">
        <v>187</v>
      </c>
      <c r="F13" s="3">
        <v>269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 s="18" t="s">
        <v>57</v>
      </c>
      <c r="P13" s="2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5" customHeight="1">
      <c r="A14" s="20" t="s">
        <v>18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 s="18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20" t="s">
        <v>19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 s="21" t="s">
        <v>58</v>
      </c>
      <c r="P15" s="27">
        <f>SUM(P16:P17)</f>
        <v>0</v>
      </c>
      <c r="Q15" s="28">
        <f>SUM(Q16:Q17)</f>
        <v>0</v>
      </c>
      <c r="R15" s="28">
        <f>SUM(R16:R17)</f>
        <v>0</v>
      </c>
      <c r="S15" s="28">
        <f>SUM(S16:S17)</f>
        <v>0</v>
      </c>
      <c r="T15" s="28">
        <f>SUM(T16:T17)</f>
        <v>0</v>
      </c>
      <c r="U15" s="28">
        <f>SUM(U16:U17)</f>
        <v>0</v>
      </c>
      <c r="V15" s="28">
        <f>SUM(V16:V17)</f>
        <v>0</v>
      </c>
      <c r="W15" s="28">
        <f>SUM(W16:W17)</f>
        <v>0</v>
      </c>
      <c r="X15" s="28">
        <f>SUM(X16:X17)</f>
        <v>0</v>
      </c>
      <c r="Y15" s="28">
        <f>SUM(Y16:Y17)</f>
        <v>0</v>
      </c>
      <c r="Z15" s="28">
        <f>SUM(Z16:Z17)</f>
        <v>0</v>
      </c>
      <c r="AA15" s="28">
        <f>SUM(AA16:AA17)</f>
        <v>0</v>
      </c>
    </row>
    <row r="16" spans="1:27" ht="15" customHeight="1">
      <c r="A16" s="20" t="s">
        <v>20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18" t="s">
        <v>59</v>
      </c>
      <c r="P16" s="2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20" t="s">
        <v>21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 s="18" t="s">
        <v>60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20" t="s">
        <v>22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 s="18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21" t="s">
        <v>61</v>
      </c>
      <c r="P19" s="27">
        <f>SUM(P20:P22)</f>
        <v>0</v>
      </c>
      <c r="Q19" s="28">
        <f aca="true" t="shared" si="3" ref="Q19:AA19">SUM(Q20:Q22)</f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8">
        <f t="shared" si="3"/>
        <v>0</v>
      </c>
      <c r="Z19" s="28">
        <f t="shared" si="3"/>
        <v>0</v>
      </c>
      <c r="AA19" s="28">
        <f t="shared" si="3"/>
        <v>0</v>
      </c>
    </row>
    <row r="20" spans="1:27" ht="15" customHeight="1">
      <c r="A20" s="18" t="s">
        <v>23</v>
      </c>
      <c r="B20" s="3">
        <v>62</v>
      </c>
      <c r="C20" s="3">
        <v>0</v>
      </c>
      <c r="D20" s="3">
        <v>0</v>
      </c>
      <c r="E20" s="3">
        <v>0</v>
      </c>
      <c r="F20" s="3">
        <v>62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 s="18" t="s">
        <v>62</v>
      </c>
      <c r="P20" s="2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5" customHeight="1">
      <c r="A21" s="18" t="s">
        <v>24</v>
      </c>
      <c r="B21" s="2">
        <v>302</v>
      </c>
      <c r="C21" s="3">
        <v>92</v>
      </c>
      <c r="D21" s="3">
        <v>0</v>
      </c>
      <c r="E21" s="3">
        <v>210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 s="18" t="s">
        <v>63</v>
      </c>
      <c r="P21" s="2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15" customHeight="1">
      <c r="A22" s="18" t="s">
        <v>25</v>
      </c>
      <c r="B22" s="2">
        <v>272</v>
      </c>
      <c r="C22" s="3">
        <v>272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 s="18" t="s">
        <v>64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18" t="s">
        <v>26</v>
      </c>
      <c r="B23" s="2">
        <v>50</v>
      </c>
      <c r="C23" s="3">
        <v>50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 s="18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>
      <c r="A24" s="18" t="s">
        <v>27</v>
      </c>
      <c r="B24" s="2">
        <v>217</v>
      </c>
      <c r="C24" s="3">
        <v>129</v>
      </c>
      <c r="D24" s="3">
        <v>0</v>
      </c>
      <c r="E24" s="3">
        <v>0</v>
      </c>
      <c r="F24" s="3">
        <v>88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21" t="s">
        <v>65</v>
      </c>
      <c r="P24" s="27">
        <f>SUM(P25:P28)</f>
        <v>0</v>
      </c>
      <c r="Q24" s="28">
        <f aca="true" t="shared" si="4" ref="Q24:AA24">SUM(Q25:Q28)</f>
        <v>0</v>
      </c>
      <c r="R24" s="28">
        <f t="shared" si="4"/>
        <v>0</v>
      </c>
      <c r="S24" s="28">
        <f t="shared" si="4"/>
        <v>0</v>
      </c>
      <c r="T24" s="28">
        <f t="shared" si="4"/>
        <v>0</v>
      </c>
      <c r="U24" s="28">
        <f t="shared" si="4"/>
        <v>0</v>
      </c>
      <c r="V24" s="28">
        <f t="shared" si="4"/>
        <v>0</v>
      </c>
      <c r="W24" s="28">
        <f t="shared" si="4"/>
        <v>0</v>
      </c>
      <c r="X24" s="28">
        <f t="shared" si="4"/>
        <v>0</v>
      </c>
      <c r="Y24" s="28">
        <f t="shared" si="4"/>
        <v>0</v>
      </c>
      <c r="Z24" s="28">
        <f t="shared" si="4"/>
        <v>0</v>
      </c>
      <c r="AA24" s="28">
        <f t="shared" si="4"/>
        <v>0</v>
      </c>
    </row>
    <row r="25" spans="1:27" ht="15" customHeight="1">
      <c r="A25" s="18" t="s">
        <v>28</v>
      </c>
      <c r="B25" s="2">
        <v>638</v>
      </c>
      <c r="C25" s="3">
        <v>638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 s="18" t="s">
        <v>66</v>
      </c>
      <c r="P25" s="2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15" customHeight="1">
      <c r="A26" s="18" t="s">
        <v>29</v>
      </c>
      <c r="B26" s="2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18" t="s">
        <v>67</v>
      </c>
      <c r="P26" s="2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15" customHeight="1">
      <c r="A27" s="18" t="s">
        <v>30</v>
      </c>
      <c r="B27" s="2">
        <v>97</v>
      </c>
      <c r="C27" s="3">
        <v>97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 s="18" t="s">
        <v>68</v>
      </c>
      <c r="P27" s="2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18" t="s">
        <v>31</v>
      </c>
      <c r="B28" s="2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O28" s="18" t="s">
        <v>69</v>
      </c>
      <c r="P28" s="2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18" t="s">
        <v>32</v>
      </c>
      <c r="B29" s="2">
        <v>116</v>
      </c>
      <c r="C29" s="3">
        <v>116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18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customHeight="1">
      <c r="A30" s="18" t="s">
        <v>33</v>
      </c>
      <c r="B30" s="2">
        <v>122</v>
      </c>
      <c r="C30" s="3">
        <v>122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O30" s="21" t="s">
        <v>70</v>
      </c>
      <c r="P30" s="27">
        <f>SUM(P31:P36)</f>
        <v>0</v>
      </c>
      <c r="Q30" s="28">
        <f aca="true" t="shared" si="5" ref="Q30:AA30">SUM(Q31:Q36)</f>
        <v>0</v>
      </c>
      <c r="R30" s="28">
        <f t="shared" si="5"/>
        <v>0</v>
      </c>
      <c r="S30" s="28">
        <f t="shared" si="5"/>
        <v>0</v>
      </c>
      <c r="T30" s="28">
        <f t="shared" si="5"/>
        <v>0</v>
      </c>
      <c r="U30" s="28">
        <f t="shared" si="5"/>
        <v>0</v>
      </c>
      <c r="V30" s="28">
        <f t="shared" si="5"/>
        <v>0</v>
      </c>
      <c r="W30" s="28">
        <f t="shared" si="5"/>
        <v>0</v>
      </c>
      <c r="X30" s="28">
        <f t="shared" si="5"/>
        <v>0</v>
      </c>
      <c r="Y30" s="28">
        <f t="shared" si="5"/>
        <v>0</v>
      </c>
      <c r="Z30" s="28">
        <f t="shared" si="5"/>
        <v>0</v>
      </c>
      <c r="AA30" s="28">
        <f t="shared" si="5"/>
        <v>0</v>
      </c>
    </row>
    <row r="31" spans="1:27" ht="15" customHeight="1">
      <c r="A31" s="18" t="s">
        <v>34</v>
      </c>
      <c r="B31" s="2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18" t="s">
        <v>71</v>
      </c>
      <c r="P31" s="2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15" customHeight="1">
      <c r="A32" s="18" t="s">
        <v>35</v>
      </c>
      <c r="B32" s="2">
        <v>129</v>
      </c>
      <c r="C32" s="3">
        <v>71</v>
      </c>
      <c r="D32" s="3">
        <v>0</v>
      </c>
      <c r="E32" s="3">
        <v>0</v>
      </c>
      <c r="F32" s="3">
        <v>58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18" t="s">
        <v>72</v>
      </c>
      <c r="P32" s="2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15" customHeight="1">
      <c r="A33" s="18" t="s">
        <v>36</v>
      </c>
      <c r="B33" s="2">
        <v>291</v>
      </c>
      <c r="C33" s="3">
        <v>291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O33" s="18" t="s">
        <v>73</v>
      </c>
      <c r="P33" s="2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18" t="s">
        <v>37</v>
      </c>
      <c r="B34" s="2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O34" s="18" t="s">
        <v>74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18" t="s">
        <v>38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18" t="s">
        <v>75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18" t="s">
        <v>39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O36" s="18" t="s">
        <v>76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18" t="s">
        <v>40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O37" s="18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8" t="s">
        <v>41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21" t="s">
        <v>77</v>
      </c>
      <c r="P38" s="27">
        <f>SUM(P39:P40)</f>
        <v>0</v>
      </c>
      <c r="Q38" s="28">
        <f aca="true" t="shared" si="6" ref="Q38:AA38">SUM(Q39:Q40)</f>
        <v>0</v>
      </c>
      <c r="R38" s="28">
        <f t="shared" si="6"/>
        <v>0</v>
      </c>
      <c r="S38" s="28">
        <f t="shared" si="6"/>
        <v>0</v>
      </c>
      <c r="T38" s="28">
        <f t="shared" si="6"/>
        <v>0</v>
      </c>
      <c r="U38" s="28">
        <f t="shared" si="6"/>
        <v>0</v>
      </c>
      <c r="V38" s="28">
        <f t="shared" si="6"/>
        <v>0</v>
      </c>
      <c r="W38" s="28">
        <f t="shared" si="6"/>
        <v>0</v>
      </c>
      <c r="X38" s="28">
        <f t="shared" si="6"/>
        <v>0</v>
      </c>
      <c r="Y38" s="28">
        <f t="shared" si="6"/>
        <v>0</v>
      </c>
      <c r="Z38" s="28">
        <f t="shared" si="6"/>
        <v>0</v>
      </c>
      <c r="AA38" s="28">
        <f t="shared" si="6"/>
        <v>0</v>
      </c>
    </row>
    <row r="39" spans="1:27" ht="15" customHeight="1">
      <c r="A39" s="18" t="s">
        <v>42</v>
      </c>
      <c r="B39" s="2">
        <v>23</v>
      </c>
      <c r="C39" s="3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18" t="s">
        <v>78</v>
      </c>
      <c r="P39" s="2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ht="15" customHeight="1">
      <c r="A40" s="18" t="s">
        <v>43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18" t="s">
        <v>79</v>
      </c>
      <c r="P40" s="2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15" customHeight="1">
      <c r="A41" s="18" t="s">
        <v>44</v>
      </c>
      <c r="B41" s="2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O41" s="18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>
      <c r="A42" s="18" t="s">
        <v>45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21" t="s">
        <v>80</v>
      </c>
      <c r="P42" s="27">
        <f>SUM(P43)</f>
        <v>0</v>
      </c>
      <c r="Q42" s="28">
        <f aca="true" t="shared" si="7" ref="Q42:AA42">SUM(Q43)</f>
        <v>0</v>
      </c>
      <c r="R42" s="28">
        <f t="shared" si="7"/>
        <v>0</v>
      </c>
      <c r="S42" s="28">
        <f t="shared" si="7"/>
        <v>0</v>
      </c>
      <c r="T42" s="28">
        <f t="shared" si="7"/>
        <v>0</v>
      </c>
      <c r="U42" s="28">
        <f t="shared" si="7"/>
        <v>0</v>
      </c>
      <c r="V42" s="28">
        <f t="shared" si="7"/>
        <v>0</v>
      </c>
      <c r="W42" s="28">
        <f t="shared" si="7"/>
        <v>0</v>
      </c>
      <c r="X42" s="28">
        <f t="shared" si="7"/>
        <v>0</v>
      </c>
      <c r="Y42" s="28">
        <f t="shared" si="7"/>
        <v>0</v>
      </c>
      <c r="Z42" s="28">
        <f t="shared" si="7"/>
        <v>0</v>
      </c>
      <c r="AA42" s="28">
        <f t="shared" si="7"/>
        <v>0</v>
      </c>
    </row>
    <row r="43" spans="1:27" ht="15" customHeight="1">
      <c r="A43" s="18" t="s">
        <v>46</v>
      </c>
      <c r="B43" s="2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18" t="s">
        <v>81</v>
      </c>
      <c r="P43" s="2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5" customHeight="1">
      <c r="A44" s="18" t="s">
        <v>47</v>
      </c>
      <c r="B44" s="2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22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15" ht="15" customHeight="1">
      <c r="A45" s="18" t="s">
        <v>48</v>
      </c>
      <c r="B45" s="2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O45" s="22"/>
    </row>
    <row r="46" spans="1:15" ht="15" customHeight="1">
      <c r="A46" s="18" t="s">
        <v>49</v>
      </c>
      <c r="B46" s="2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O46" s="22"/>
    </row>
    <row r="79" spans="1:13" ht="12">
      <c r="A79" s="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</sheetData>
  <mergeCells count="2">
    <mergeCell ref="A2:C2"/>
    <mergeCell ref="B1:AA1"/>
  </mergeCells>
  <printOptions horizontalCentered="1" vertic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79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2008-12-23T16:10:12Z</cp:lastPrinted>
  <dcterms:created xsi:type="dcterms:W3CDTF">2008-01-24T01:05:00Z</dcterms:created>
  <dcterms:modified xsi:type="dcterms:W3CDTF">2011-10-27T07:36:51Z</dcterms:modified>
  <cp:category/>
  <cp:version/>
  <cp:contentType/>
  <cp:contentStatus/>
</cp:coreProperties>
</file>