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-2" sheetId="1" r:id="rId1"/>
  </sheets>
  <definedNames>
    <definedName name="_xlnm.Print_Area" localSheetId="0">'2-2'!$A$1:$S$84</definedName>
    <definedName name="_xlnm.Print_Titles" localSheetId="0">'2-2'!$1:$5</definedName>
  </definedNames>
  <calcPr fullCalcOnLoad="1"/>
</workbook>
</file>

<file path=xl/sharedStrings.xml><?xml version="1.0" encoding="utf-8"?>
<sst xmlns="http://schemas.openxmlformats.org/spreadsheetml/2006/main" count="98" uniqueCount="85">
  <si>
    <t>幼稚園</t>
  </si>
  <si>
    <t>2．公立</t>
  </si>
  <si>
    <t>在園者数</t>
  </si>
  <si>
    <t>修了者数</t>
  </si>
  <si>
    <t>区　　分</t>
  </si>
  <si>
    <t>園数</t>
  </si>
  <si>
    <t>学級数</t>
  </si>
  <si>
    <t>認可定員</t>
  </si>
  <si>
    <t>計</t>
  </si>
  <si>
    <t>3歳</t>
  </si>
  <si>
    <t>4歳</t>
  </si>
  <si>
    <t>5歳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</si>
  <si>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</si>
  <si>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</si>
  <si>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</si>
  <si>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</si>
  <si>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</si>
  <si>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</si>
  <si>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</si>
  <si>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</si>
  <si>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</si>
  <si>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</si>
  <si>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</si>
  <si>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</si>
  <si>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</si>
  <si>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</si>
  <si>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</si>
  <si>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</si>
  <si>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</si>
  <si>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</si>
  <si>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</si>
  <si>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</si>
  <si>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</si>
  <si>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</si>
  <si>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</si>
  <si>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</si>
  <si>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</si>
  <si>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</si>
  <si>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</si>
  <si>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</si>
  <si>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</si>
  <si>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</si>
  <si>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</si>
  <si>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</si>
  <si>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</si>
  <si>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</si>
  <si>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</si>
  <si>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</si>
  <si>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</si>
  <si>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</si>
  <si>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</si>
  <si>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</si>
  <si>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</si>
  <si>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</si>
  <si>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</si>
  <si>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</si>
  <si>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</si>
  <si>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</si>
  <si>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</si>
  <si>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</si>
  <si>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</si>
  <si>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</si>
  <si>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</si>
  <si>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</si>
  <si>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</si>
  <si>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</si>
  <si>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</si>
  <si>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</si>
  <si>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</si>
  <si>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</si>
  <si>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</si>
  <si>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</si>
  <si>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</si>
  <si>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</si>
  <si>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</si>
  <si>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</si>
  <si>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</si>
  <si>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</si>
  <si>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</si>
  <si>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</si>
  <si>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</si>
  <si>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</si>
  <si>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2.市町村別学級数・在園者数及び修了者数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</si>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</sst>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 applyProtection="1">
      <alignment vertical="center"/>
      <protection hidden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2" xfId="0" applyFont="1" applyBorder="1" applyAlignment="1" applyProtection="1">
      <alignment horizontal="distributed" vertical="center"/>
      <protection hidden="1"/>
    </xf>
    <xf numFmtId="0" fontId="0" fillId="0" borderId="2" xfId="0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8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horizontal="right" vertical="center"/>
      <protection hidden="1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8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1" fontId="0" fillId="0" borderId="8" xfId="0" applyNumberFormat="1" applyFont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8" xfId="0" applyNumberFormat="1" applyFont="1" applyFill="1" applyBorder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T85"/>
  <sheetViews>
    <sheetView tabSelected="1" workbookViewId="0" topLeftCell="A2">
      <pane xSplit="1" ySplit="4" topLeftCell="N6" activePane="bottomRight" state="frozen"/>
      <selection pane="topLeft" activeCell="A2" sqref="A2"/>
      <selection pane="topRight" activeCell="B2" sqref="B2"/>
      <selection pane="bottomLeft" activeCell="A6" sqref="A6"/>
      <selection pane="bottomRight" activeCell="U12" sqref="U12"/>
    </sheetView>
  </sheetViews>
  <sheetFormatPr defaultColWidth="10.75390625" defaultRowHeight="12.75"/>
  <cols>
    <col min="1" max="1" width="13.00390625" style="0" customWidth="1"/>
    <col min="2" max="2" width="7.00390625" style="0" bestFit="1" customWidth="1"/>
    <col min="3" max="3" width="8.00390625" style="0" bestFit="1" customWidth="1"/>
    <col min="4" max="5" width="9.875" style="0" bestFit="1" customWidth="1"/>
    <col min="6" max="7" width="8.875" style="0" bestFit="1" customWidth="1"/>
    <col min="8" max="8" width="8.00390625" style="0" bestFit="1" customWidth="1"/>
    <col min="9" max="10" width="7.00390625" style="0" bestFit="1" customWidth="1"/>
    <col min="11" max="19" width="8.875" style="0" bestFit="1" customWidth="1"/>
  </cols>
  <sheetData>
    <row r="1" spans="1:19" ht="17.25">
      <c r="A1" s="20" t="s">
        <v>0</v>
      </c>
      <c r="B1" s="43" t="s">
        <v>82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20" ht="13.5">
      <c r="A2" s="22" t="s">
        <v>1</v>
      </c>
      <c r="B2" s="22"/>
      <c r="C2" s="22"/>
      <c r="D2" s="22"/>
      <c r="E2" s="22"/>
      <c r="F2" s="2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12"/>
      <c r="B3" s="21"/>
      <c r="C3" s="21"/>
      <c r="D3" s="21"/>
      <c r="E3" s="47" t="s">
        <v>2</v>
      </c>
      <c r="F3" s="48"/>
      <c r="G3" s="48"/>
      <c r="H3" s="48"/>
      <c r="I3" s="48"/>
      <c r="J3" s="48"/>
      <c r="K3" s="48"/>
      <c r="L3" s="48"/>
      <c r="M3" s="48"/>
      <c r="N3" s="48"/>
      <c r="O3" s="48"/>
      <c r="P3" s="49"/>
      <c r="Q3" s="47" t="s">
        <v>3</v>
      </c>
      <c r="R3" s="48"/>
      <c r="S3" s="49"/>
      <c r="T3" s="2"/>
    </row>
    <row r="4" spans="1:20" ht="12">
      <c r="A4" s="8" t="s">
        <v>4</v>
      </c>
      <c r="B4" s="18" t="s">
        <v>5</v>
      </c>
      <c r="C4" s="18" t="s">
        <v>6</v>
      </c>
      <c r="D4" s="18" t="s">
        <v>7</v>
      </c>
      <c r="E4" s="47" t="s">
        <v>8</v>
      </c>
      <c r="F4" s="48"/>
      <c r="G4" s="49"/>
      <c r="H4" s="44" t="s">
        <v>9</v>
      </c>
      <c r="I4" s="45"/>
      <c r="J4" s="46"/>
      <c r="K4" s="47" t="s">
        <v>10</v>
      </c>
      <c r="L4" s="48"/>
      <c r="M4" s="49"/>
      <c r="N4" s="44" t="s">
        <v>11</v>
      </c>
      <c r="O4" s="45"/>
      <c r="P4" s="46"/>
      <c r="Q4" s="12"/>
      <c r="R4" s="12"/>
      <c r="S4" s="12"/>
      <c r="T4" s="4"/>
    </row>
    <row r="5" spans="1:20" ht="12">
      <c r="A5" s="10"/>
      <c r="B5" s="10"/>
      <c r="C5" s="10"/>
      <c r="D5" s="42"/>
      <c r="E5" s="17" t="s">
        <v>8</v>
      </c>
      <c r="F5" s="17" t="s">
        <v>12</v>
      </c>
      <c r="G5" s="17" t="s">
        <v>13</v>
      </c>
      <c r="H5" s="17" t="s">
        <v>8</v>
      </c>
      <c r="I5" s="17" t="s">
        <v>12</v>
      </c>
      <c r="J5" s="19" t="s">
        <v>13</v>
      </c>
      <c r="K5" s="17" t="s">
        <v>8</v>
      </c>
      <c r="L5" s="17" t="s">
        <v>12</v>
      </c>
      <c r="M5" s="19" t="s">
        <v>13</v>
      </c>
      <c r="N5" s="17" t="s">
        <v>8</v>
      </c>
      <c r="O5" s="17" t="s">
        <v>12</v>
      </c>
      <c r="P5" s="19" t="s">
        <v>13</v>
      </c>
      <c r="Q5" s="11" t="s">
        <v>8</v>
      </c>
      <c r="R5" s="11" t="s">
        <v>12</v>
      </c>
      <c r="S5" s="11" t="s">
        <v>13</v>
      </c>
      <c r="T5" s="4"/>
    </row>
    <row r="6" spans="1:20" ht="12">
      <c r="A6" s="13" t="s">
        <v>83</v>
      </c>
      <c r="B6" s="25">
        <v>152</v>
      </c>
      <c r="C6" s="25">
        <v>492</v>
      </c>
      <c r="D6" s="25">
        <v>21382</v>
      </c>
      <c r="E6" s="26">
        <v>10997</v>
      </c>
      <c r="F6" s="26">
        <v>5609</v>
      </c>
      <c r="G6" s="26">
        <v>5388</v>
      </c>
      <c r="H6" s="26">
        <v>712</v>
      </c>
      <c r="I6" s="26">
        <v>369</v>
      </c>
      <c r="J6" s="26">
        <v>343</v>
      </c>
      <c r="K6" s="26">
        <v>4787</v>
      </c>
      <c r="L6" s="26">
        <v>2413</v>
      </c>
      <c r="M6" s="26">
        <v>2374</v>
      </c>
      <c r="N6" s="26">
        <v>5498</v>
      </c>
      <c r="O6" s="26">
        <v>2827</v>
      </c>
      <c r="P6" s="26">
        <v>2671</v>
      </c>
      <c r="Q6" s="26">
        <v>5971</v>
      </c>
      <c r="R6" s="26">
        <v>2996</v>
      </c>
      <c r="S6" s="27">
        <v>2975</v>
      </c>
      <c r="T6" s="5"/>
    </row>
    <row r="7" spans="1:20" ht="12">
      <c r="A7" s="9" t="s">
        <v>84</v>
      </c>
      <c r="B7" s="25">
        <f>SUM(B9:B10)</f>
        <v>148</v>
      </c>
      <c r="C7" s="25">
        <f aca="true" t="shared" si="0" ref="C7:S7">SUM(C9:C10)</f>
        <v>497</v>
      </c>
      <c r="D7" s="25">
        <f t="shared" si="0"/>
        <v>20870</v>
      </c>
      <c r="E7" s="25">
        <f t="shared" si="0"/>
        <v>10820</v>
      </c>
      <c r="F7" s="25">
        <f t="shared" si="0"/>
        <v>5490</v>
      </c>
      <c r="G7" s="25">
        <f>SUM(G9:G10)</f>
        <v>5330</v>
      </c>
      <c r="H7" s="25">
        <f>SUM(H9:H10)</f>
        <v>792</v>
      </c>
      <c r="I7" s="25">
        <f>SUM(I9:I10)</f>
        <v>403</v>
      </c>
      <c r="J7" s="25">
        <f t="shared" si="0"/>
        <v>389</v>
      </c>
      <c r="K7" s="25">
        <f t="shared" si="0"/>
        <v>4952</v>
      </c>
      <c r="L7" s="25">
        <f t="shared" si="0"/>
        <v>2526</v>
      </c>
      <c r="M7" s="25">
        <f t="shared" si="0"/>
        <v>2426</v>
      </c>
      <c r="N7" s="25">
        <f>SUM(N9:N10)</f>
        <v>5076</v>
      </c>
      <c r="O7" s="25">
        <f t="shared" si="0"/>
        <v>2561</v>
      </c>
      <c r="P7" s="25">
        <f t="shared" si="0"/>
        <v>2515</v>
      </c>
      <c r="Q7" s="25">
        <f t="shared" si="0"/>
        <v>5571</v>
      </c>
      <c r="R7" s="25">
        <f t="shared" si="0"/>
        <v>2879</v>
      </c>
      <c r="S7" s="27">
        <f t="shared" si="0"/>
        <v>2692</v>
      </c>
      <c r="T7" s="5"/>
    </row>
    <row r="8" spans="1:20" ht="12">
      <c r="A8" s="14"/>
      <c r="B8" s="28"/>
      <c r="C8" s="28"/>
      <c r="D8" s="28"/>
      <c r="E8" s="28"/>
      <c r="F8" s="28"/>
      <c r="G8" s="28"/>
      <c r="H8" s="28"/>
      <c r="I8" s="28"/>
      <c r="J8" s="26"/>
      <c r="K8" s="26"/>
      <c r="L8" s="28"/>
      <c r="M8" s="28"/>
      <c r="N8" s="28"/>
      <c r="O8" s="28"/>
      <c r="P8" s="28"/>
      <c r="Q8" s="28"/>
      <c r="R8" s="28"/>
      <c r="S8" s="35"/>
      <c r="T8" s="7"/>
    </row>
    <row r="9" spans="1:20" ht="12">
      <c r="A9" s="9" t="s">
        <v>14</v>
      </c>
      <c r="B9" s="25">
        <f>SUM(B20:B54)+B12</f>
        <v>133</v>
      </c>
      <c r="C9" s="25">
        <f aca="true" t="shared" si="1" ref="C9:S9">SUM(C20:C54)+C12</f>
        <v>442</v>
      </c>
      <c r="D9" s="25">
        <f t="shared" si="1"/>
        <v>19105</v>
      </c>
      <c r="E9" s="25">
        <f t="shared" si="1"/>
        <v>9957</v>
      </c>
      <c r="F9" s="25">
        <f t="shared" si="1"/>
        <v>5042</v>
      </c>
      <c r="G9" s="25">
        <f t="shared" si="1"/>
        <v>4915</v>
      </c>
      <c r="H9" s="25">
        <f t="shared" si="1"/>
        <v>595</v>
      </c>
      <c r="I9" s="25">
        <f t="shared" si="1"/>
        <v>306</v>
      </c>
      <c r="J9" s="25">
        <f t="shared" si="1"/>
        <v>289</v>
      </c>
      <c r="K9" s="25">
        <f t="shared" si="1"/>
        <v>4656</v>
      </c>
      <c r="L9" s="25">
        <f t="shared" si="1"/>
        <v>2372</v>
      </c>
      <c r="M9" s="25">
        <f t="shared" si="1"/>
        <v>2284</v>
      </c>
      <c r="N9" s="25">
        <f>SUM(N20:N54)+N12</f>
        <v>4706</v>
      </c>
      <c r="O9" s="25">
        <f t="shared" si="1"/>
        <v>2364</v>
      </c>
      <c r="P9" s="25">
        <f t="shared" si="1"/>
        <v>2342</v>
      </c>
      <c r="Q9" s="25">
        <f t="shared" si="1"/>
        <v>5115</v>
      </c>
      <c r="R9" s="25">
        <f t="shared" si="1"/>
        <v>2649</v>
      </c>
      <c r="S9" s="27">
        <f t="shared" si="1"/>
        <v>2466</v>
      </c>
      <c r="T9" s="5"/>
    </row>
    <row r="10" spans="1:20" ht="12">
      <c r="A10" s="9" t="s">
        <v>15</v>
      </c>
      <c r="B10" s="25">
        <f>+B56+B60+B65+B71+B79+B83</f>
        <v>15</v>
      </c>
      <c r="C10" s="25">
        <f>+C56+C60+C65+C71+C79+C83</f>
        <v>55</v>
      </c>
      <c r="D10" s="25">
        <f>+D56+D60+D65+D71+D79+D83</f>
        <v>1765</v>
      </c>
      <c r="E10" s="25">
        <f>+E56+E60+E65+E71+E79+E83</f>
        <v>863</v>
      </c>
      <c r="F10" s="25">
        <f>+F56+F60+F65+F71+F79+F83</f>
        <v>448</v>
      </c>
      <c r="G10" s="25">
        <f>+G56+G60+G65+G71+G79+G83</f>
        <v>415</v>
      </c>
      <c r="H10" s="25">
        <f>+H56+H60+H65+H71+H79+H83</f>
        <v>197</v>
      </c>
      <c r="I10" s="25">
        <f>+I56+I60+I65+I71+I79+I83</f>
        <v>97</v>
      </c>
      <c r="J10" s="25">
        <f>+J56+J60+J65+J71+J79+J83</f>
        <v>100</v>
      </c>
      <c r="K10" s="25">
        <f>+K56+K60+K65+K71+K79+K83</f>
        <v>296</v>
      </c>
      <c r="L10" s="25">
        <f>+L56+L60+L65+L71+L79+L83</f>
        <v>154</v>
      </c>
      <c r="M10" s="25">
        <f>+M56+M60+M65+M71+M79+M83</f>
        <v>142</v>
      </c>
      <c r="N10" s="25">
        <f>+N56+N60+N65+N71+N79+N83</f>
        <v>370</v>
      </c>
      <c r="O10" s="25">
        <f>+O56+O60+O65+O71+O79+O83</f>
        <v>197</v>
      </c>
      <c r="P10" s="25">
        <f>+P56+P60+P65+P71+P79+P83</f>
        <v>173</v>
      </c>
      <c r="Q10" s="25">
        <f>+Q56+Q60+Q65+Q71+Q79+Q83</f>
        <v>456</v>
      </c>
      <c r="R10" s="25">
        <f>+R56+R60+R65+R71+R79+R83</f>
        <v>230</v>
      </c>
      <c r="S10" s="27">
        <f>+S56+S60+S65+S71+S79+S83</f>
        <v>226</v>
      </c>
      <c r="T10" s="5"/>
    </row>
    <row r="11" spans="1:20" ht="12">
      <c r="A11" s="14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35"/>
      <c r="T11" s="7"/>
    </row>
    <row r="12" spans="1:20" ht="12">
      <c r="A12" s="9" t="s">
        <v>16</v>
      </c>
      <c r="B12" s="30">
        <v>0</v>
      </c>
      <c r="C12" s="30">
        <v>0</v>
      </c>
      <c r="D12" s="30">
        <v>0</v>
      </c>
      <c r="E12" s="30">
        <f aca="true" t="shared" si="2" ref="E12:E18">SUM(F12:G12)</f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1">
        <v>0</v>
      </c>
      <c r="T12" s="5"/>
    </row>
    <row r="13" spans="1:20" ht="12">
      <c r="A13" s="15" t="s">
        <v>17</v>
      </c>
      <c r="B13" s="30">
        <v>0</v>
      </c>
      <c r="C13" s="30">
        <v>0</v>
      </c>
      <c r="D13" s="30">
        <v>0</v>
      </c>
      <c r="E13" s="30">
        <f t="shared" si="2"/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1">
        <v>0</v>
      </c>
      <c r="T13" s="5"/>
    </row>
    <row r="14" spans="1:20" ht="12">
      <c r="A14" s="15" t="s">
        <v>18</v>
      </c>
      <c r="B14" s="30">
        <v>0</v>
      </c>
      <c r="C14" s="30">
        <v>0</v>
      </c>
      <c r="D14" s="30">
        <v>0</v>
      </c>
      <c r="E14" s="30">
        <f t="shared" si="2"/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1">
        <v>0</v>
      </c>
      <c r="T14" s="5"/>
    </row>
    <row r="15" spans="1:20" ht="12">
      <c r="A15" s="15" t="s">
        <v>19</v>
      </c>
      <c r="B15" s="30">
        <v>0</v>
      </c>
      <c r="C15" s="30">
        <v>0</v>
      </c>
      <c r="D15" s="30">
        <v>0</v>
      </c>
      <c r="E15" s="30">
        <f t="shared" si="2"/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1">
        <v>0</v>
      </c>
      <c r="T15" s="5"/>
    </row>
    <row r="16" spans="1:20" ht="12">
      <c r="A16" s="15" t="s">
        <v>20</v>
      </c>
      <c r="B16" s="30">
        <v>0</v>
      </c>
      <c r="C16" s="30">
        <v>0</v>
      </c>
      <c r="D16" s="30">
        <v>0</v>
      </c>
      <c r="E16" s="30">
        <f t="shared" si="2"/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  <c r="T16" s="5"/>
    </row>
    <row r="17" spans="1:20" ht="12">
      <c r="A17" s="15" t="s">
        <v>21</v>
      </c>
      <c r="B17" s="30">
        <v>0</v>
      </c>
      <c r="C17" s="30">
        <v>0</v>
      </c>
      <c r="D17" s="30">
        <v>0</v>
      </c>
      <c r="E17" s="30">
        <f t="shared" si="2"/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  <c r="T17" s="5"/>
    </row>
    <row r="18" spans="1:20" ht="12">
      <c r="A18" s="15" t="s">
        <v>22</v>
      </c>
      <c r="B18" s="30">
        <v>0</v>
      </c>
      <c r="C18" s="30">
        <v>0</v>
      </c>
      <c r="D18" s="30">
        <v>0</v>
      </c>
      <c r="E18" s="30">
        <f t="shared" si="2"/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  <c r="T18" s="5"/>
    </row>
    <row r="19" spans="1:20" ht="12">
      <c r="A19" s="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1"/>
      <c r="T19" s="5"/>
    </row>
    <row r="20" spans="1:20" ht="12">
      <c r="A20" s="9" t="s">
        <v>23</v>
      </c>
      <c r="B20" s="29">
        <v>6</v>
      </c>
      <c r="C20" s="30">
        <v>8</v>
      </c>
      <c r="D20" s="30">
        <v>595</v>
      </c>
      <c r="E20" s="30">
        <v>105</v>
      </c>
      <c r="F20" s="30">
        <v>53</v>
      </c>
      <c r="G20" s="30">
        <v>52</v>
      </c>
      <c r="H20" s="30">
        <v>0</v>
      </c>
      <c r="I20" s="30">
        <v>0</v>
      </c>
      <c r="J20" s="30">
        <v>0</v>
      </c>
      <c r="K20" s="30">
        <v>41</v>
      </c>
      <c r="L20" s="30">
        <v>21</v>
      </c>
      <c r="M20" s="30">
        <v>20</v>
      </c>
      <c r="N20" s="30">
        <v>64</v>
      </c>
      <c r="O20" s="30">
        <v>32</v>
      </c>
      <c r="P20" s="30">
        <v>32</v>
      </c>
      <c r="Q20" s="30">
        <v>81</v>
      </c>
      <c r="R20" s="30">
        <v>42</v>
      </c>
      <c r="S20" s="31">
        <v>39</v>
      </c>
      <c r="T20" s="5"/>
    </row>
    <row r="21" spans="1:20" ht="12">
      <c r="A21" s="9" t="s">
        <v>24</v>
      </c>
      <c r="B21" s="29">
        <v>8</v>
      </c>
      <c r="C21" s="30">
        <v>40</v>
      </c>
      <c r="D21" s="30">
        <v>1890</v>
      </c>
      <c r="E21" s="30">
        <v>1169</v>
      </c>
      <c r="F21" s="30">
        <v>589</v>
      </c>
      <c r="G21" s="30">
        <v>580</v>
      </c>
      <c r="H21" s="30">
        <v>0</v>
      </c>
      <c r="I21" s="30">
        <v>0</v>
      </c>
      <c r="J21" s="30">
        <v>0</v>
      </c>
      <c r="K21" s="30">
        <v>576</v>
      </c>
      <c r="L21" s="30">
        <v>281</v>
      </c>
      <c r="M21" s="30">
        <v>295</v>
      </c>
      <c r="N21" s="30">
        <v>593</v>
      </c>
      <c r="O21" s="30">
        <v>308</v>
      </c>
      <c r="P21" s="30">
        <v>285</v>
      </c>
      <c r="Q21" s="30">
        <v>625</v>
      </c>
      <c r="R21" s="30">
        <v>334</v>
      </c>
      <c r="S21" s="31">
        <v>291</v>
      </c>
      <c r="T21" s="5"/>
    </row>
    <row r="22" spans="1:20" ht="12">
      <c r="A22" s="9" t="s">
        <v>25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  <c r="T22" s="5"/>
    </row>
    <row r="23" spans="1:20" ht="12">
      <c r="A23" s="9" t="s">
        <v>26</v>
      </c>
      <c r="B23" s="29">
        <v>9</v>
      </c>
      <c r="C23" s="30">
        <v>26</v>
      </c>
      <c r="D23" s="30">
        <v>850</v>
      </c>
      <c r="E23" s="30">
        <v>442</v>
      </c>
      <c r="F23" s="30">
        <v>243</v>
      </c>
      <c r="G23" s="30">
        <v>199</v>
      </c>
      <c r="H23" s="30">
        <v>0</v>
      </c>
      <c r="I23" s="30">
        <v>0</v>
      </c>
      <c r="J23" s="30">
        <v>0</v>
      </c>
      <c r="K23" s="30">
        <v>211</v>
      </c>
      <c r="L23" s="30">
        <v>121</v>
      </c>
      <c r="M23" s="30">
        <v>90</v>
      </c>
      <c r="N23" s="30">
        <v>231</v>
      </c>
      <c r="O23" s="30">
        <v>122</v>
      </c>
      <c r="P23" s="30">
        <v>109</v>
      </c>
      <c r="Q23" s="30">
        <v>237</v>
      </c>
      <c r="R23" s="30">
        <v>125</v>
      </c>
      <c r="S23" s="31">
        <v>112</v>
      </c>
      <c r="T23" s="5"/>
    </row>
    <row r="24" spans="1:20" ht="12">
      <c r="A24" s="9" t="s">
        <v>27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  <c r="T24" s="5"/>
    </row>
    <row r="25" spans="1:20" ht="12">
      <c r="A25" s="9" t="s">
        <v>28</v>
      </c>
      <c r="B25" s="29">
        <v>3</v>
      </c>
      <c r="C25" s="30">
        <v>0</v>
      </c>
      <c r="D25" s="30">
        <v>210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  <c r="T25" s="5"/>
    </row>
    <row r="26" spans="1:20" ht="12">
      <c r="A26" s="9" t="s">
        <v>29</v>
      </c>
      <c r="B26" s="29">
        <v>3</v>
      </c>
      <c r="C26" s="30">
        <v>13</v>
      </c>
      <c r="D26" s="30">
        <v>580</v>
      </c>
      <c r="E26" s="30">
        <v>307</v>
      </c>
      <c r="F26" s="30">
        <v>161</v>
      </c>
      <c r="G26" s="30">
        <v>146</v>
      </c>
      <c r="H26" s="30">
        <v>0</v>
      </c>
      <c r="I26" s="30">
        <v>0</v>
      </c>
      <c r="J26" s="30">
        <v>0</v>
      </c>
      <c r="K26" s="30">
        <v>161</v>
      </c>
      <c r="L26" s="30">
        <v>91</v>
      </c>
      <c r="M26" s="30">
        <v>70</v>
      </c>
      <c r="N26" s="30">
        <v>146</v>
      </c>
      <c r="O26" s="30">
        <v>70</v>
      </c>
      <c r="P26" s="30">
        <v>76</v>
      </c>
      <c r="Q26" s="30">
        <v>153</v>
      </c>
      <c r="R26" s="30">
        <v>69</v>
      </c>
      <c r="S26" s="31">
        <v>84</v>
      </c>
      <c r="T26" s="5"/>
    </row>
    <row r="27" spans="1:20" ht="12">
      <c r="A27" s="9" t="s">
        <v>30</v>
      </c>
      <c r="B27" s="29">
        <v>4</v>
      </c>
      <c r="C27" s="30">
        <v>12</v>
      </c>
      <c r="D27" s="30">
        <v>455</v>
      </c>
      <c r="E27" s="30">
        <v>275</v>
      </c>
      <c r="F27" s="30">
        <v>136</v>
      </c>
      <c r="G27" s="30">
        <v>139</v>
      </c>
      <c r="H27" s="30">
        <v>38</v>
      </c>
      <c r="I27" s="30">
        <v>20</v>
      </c>
      <c r="J27" s="30">
        <v>18</v>
      </c>
      <c r="K27" s="30">
        <v>113</v>
      </c>
      <c r="L27" s="30">
        <v>59</v>
      </c>
      <c r="M27" s="30">
        <v>54</v>
      </c>
      <c r="N27" s="30">
        <v>124</v>
      </c>
      <c r="O27" s="30">
        <v>57</v>
      </c>
      <c r="P27" s="30">
        <v>67</v>
      </c>
      <c r="Q27" s="30">
        <v>141</v>
      </c>
      <c r="R27" s="30">
        <v>67</v>
      </c>
      <c r="S27" s="31">
        <v>74</v>
      </c>
      <c r="T27" s="5"/>
    </row>
    <row r="28" spans="1:20" ht="12">
      <c r="A28" s="9" t="s">
        <v>31</v>
      </c>
      <c r="B28" s="29">
        <v>1</v>
      </c>
      <c r="C28" s="30">
        <v>4</v>
      </c>
      <c r="D28" s="30">
        <v>280</v>
      </c>
      <c r="E28" s="30">
        <v>97</v>
      </c>
      <c r="F28" s="30">
        <v>50</v>
      </c>
      <c r="G28" s="30">
        <v>47</v>
      </c>
      <c r="H28" s="30">
        <v>0</v>
      </c>
      <c r="I28" s="30">
        <v>0</v>
      </c>
      <c r="J28" s="30">
        <v>0</v>
      </c>
      <c r="K28" s="30">
        <v>53</v>
      </c>
      <c r="L28" s="30">
        <v>26</v>
      </c>
      <c r="M28" s="30">
        <v>27</v>
      </c>
      <c r="N28" s="30">
        <v>44</v>
      </c>
      <c r="O28" s="30">
        <v>24</v>
      </c>
      <c r="P28" s="30">
        <v>20</v>
      </c>
      <c r="Q28" s="30">
        <v>37</v>
      </c>
      <c r="R28" s="30">
        <v>21</v>
      </c>
      <c r="S28" s="31">
        <v>16</v>
      </c>
      <c r="T28" s="5"/>
    </row>
    <row r="29" spans="1:20" ht="12">
      <c r="A29" s="9" t="s">
        <v>32</v>
      </c>
      <c r="B29" s="29">
        <v>3</v>
      </c>
      <c r="C29" s="30">
        <v>9</v>
      </c>
      <c r="D29" s="30">
        <v>290</v>
      </c>
      <c r="E29" s="30">
        <v>157</v>
      </c>
      <c r="F29" s="30">
        <v>85</v>
      </c>
      <c r="G29" s="30">
        <v>72</v>
      </c>
      <c r="H29" s="30">
        <v>0</v>
      </c>
      <c r="I29" s="30">
        <v>0</v>
      </c>
      <c r="J29" s="30">
        <v>0</v>
      </c>
      <c r="K29" s="30">
        <v>84</v>
      </c>
      <c r="L29" s="30">
        <v>42</v>
      </c>
      <c r="M29" s="30">
        <v>42</v>
      </c>
      <c r="N29" s="30">
        <v>73</v>
      </c>
      <c r="O29" s="30">
        <v>43</v>
      </c>
      <c r="P29" s="30">
        <v>30</v>
      </c>
      <c r="Q29" s="30">
        <v>76</v>
      </c>
      <c r="R29" s="30">
        <v>32</v>
      </c>
      <c r="S29" s="31">
        <v>44</v>
      </c>
      <c r="T29" s="5"/>
    </row>
    <row r="30" spans="1:20" ht="12">
      <c r="A30" s="9" t="s">
        <v>33</v>
      </c>
      <c r="B30" s="29">
        <v>8</v>
      </c>
      <c r="C30" s="30">
        <v>27</v>
      </c>
      <c r="D30" s="30">
        <v>1020</v>
      </c>
      <c r="E30" s="30">
        <v>664</v>
      </c>
      <c r="F30" s="30">
        <v>326</v>
      </c>
      <c r="G30" s="30">
        <v>338</v>
      </c>
      <c r="H30" s="30">
        <v>172</v>
      </c>
      <c r="I30" s="30">
        <v>77</v>
      </c>
      <c r="J30" s="30">
        <v>95</v>
      </c>
      <c r="K30" s="30">
        <v>247</v>
      </c>
      <c r="L30" s="30">
        <v>126</v>
      </c>
      <c r="M30" s="30">
        <v>121</v>
      </c>
      <c r="N30" s="30">
        <v>245</v>
      </c>
      <c r="O30" s="30">
        <v>123</v>
      </c>
      <c r="P30" s="30">
        <v>122</v>
      </c>
      <c r="Q30" s="30">
        <v>262</v>
      </c>
      <c r="R30" s="30">
        <v>146</v>
      </c>
      <c r="S30" s="31">
        <v>116</v>
      </c>
      <c r="T30" s="5"/>
    </row>
    <row r="31" spans="1:20" ht="12">
      <c r="A31" s="9" t="s">
        <v>34</v>
      </c>
      <c r="B31" s="29">
        <v>0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  <c r="T31" s="5"/>
    </row>
    <row r="32" spans="1:20" ht="12">
      <c r="A32" s="9" t="s">
        <v>35</v>
      </c>
      <c r="B32" s="29">
        <v>15</v>
      </c>
      <c r="C32" s="30">
        <v>51</v>
      </c>
      <c r="D32" s="30">
        <v>2500</v>
      </c>
      <c r="E32" s="30">
        <v>1163</v>
      </c>
      <c r="F32" s="30">
        <v>562</v>
      </c>
      <c r="G32" s="30">
        <v>601</v>
      </c>
      <c r="H32" s="30">
        <v>0</v>
      </c>
      <c r="I32" s="30">
        <v>0</v>
      </c>
      <c r="J32" s="30">
        <v>0</v>
      </c>
      <c r="K32" s="30">
        <v>563</v>
      </c>
      <c r="L32" s="30">
        <v>276</v>
      </c>
      <c r="M32" s="30">
        <v>287</v>
      </c>
      <c r="N32" s="30">
        <v>600</v>
      </c>
      <c r="O32" s="30">
        <v>286</v>
      </c>
      <c r="P32" s="30">
        <v>314</v>
      </c>
      <c r="Q32" s="30">
        <v>705</v>
      </c>
      <c r="R32" s="30">
        <v>364</v>
      </c>
      <c r="S32" s="31">
        <v>341</v>
      </c>
      <c r="T32" s="5"/>
    </row>
    <row r="33" spans="1:20" ht="12">
      <c r="A33" s="9" t="s">
        <v>36</v>
      </c>
      <c r="B33" s="29">
        <v>1</v>
      </c>
      <c r="C33" s="30">
        <v>1</v>
      </c>
      <c r="D33" s="30">
        <v>140</v>
      </c>
      <c r="E33" s="30">
        <v>26</v>
      </c>
      <c r="F33" s="30">
        <v>17</v>
      </c>
      <c r="G33" s="30">
        <v>9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26</v>
      </c>
      <c r="O33" s="30">
        <v>17</v>
      </c>
      <c r="P33" s="30">
        <v>9</v>
      </c>
      <c r="Q33" s="30">
        <v>32</v>
      </c>
      <c r="R33" s="30">
        <v>22</v>
      </c>
      <c r="S33" s="31">
        <v>10</v>
      </c>
      <c r="T33" s="5"/>
    </row>
    <row r="34" spans="1:20" ht="12">
      <c r="A34" s="9" t="s">
        <v>37</v>
      </c>
      <c r="B34" s="29">
        <v>1</v>
      </c>
      <c r="C34" s="30">
        <v>3</v>
      </c>
      <c r="D34" s="30">
        <v>90</v>
      </c>
      <c r="E34" s="30">
        <v>55</v>
      </c>
      <c r="F34" s="30">
        <v>29</v>
      </c>
      <c r="G34" s="30">
        <v>26</v>
      </c>
      <c r="H34" s="30">
        <v>17</v>
      </c>
      <c r="I34" s="30">
        <v>11</v>
      </c>
      <c r="J34" s="30">
        <v>6</v>
      </c>
      <c r="K34" s="30">
        <v>17</v>
      </c>
      <c r="L34" s="30">
        <v>7</v>
      </c>
      <c r="M34" s="30">
        <v>10</v>
      </c>
      <c r="N34" s="30">
        <v>21</v>
      </c>
      <c r="O34" s="30">
        <v>11</v>
      </c>
      <c r="P34" s="30">
        <v>10</v>
      </c>
      <c r="Q34" s="30">
        <v>17</v>
      </c>
      <c r="R34" s="30">
        <v>8</v>
      </c>
      <c r="S34" s="31">
        <v>9</v>
      </c>
      <c r="T34" s="5"/>
    </row>
    <row r="35" spans="1:20" ht="12">
      <c r="A35" s="9" t="s">
        <v>38</v>
      </c>
      <c r="B35" s="29">
        <v>6</v>
      </c>
      <c r="C35" s="30">
        <v>20</v>
      </c>
      <c r="D35" s="30">
        <v>700</v>
      </c>
      <c r="E35" s="30">
        <v>536</v>
      </c>
      <c r="F35" s="30">
        <v>280</v>
      </c>
      <c r="G35" s="30">
        <v>256</v>
      </c>
      <c r="H35" s="30">
        <v>0</v>
      </c>
      <c r="I35" s="30">
        <v>0</v>
      </c>
      <c r="J35" s="30">
        <v>0</v>
      </c>
      <c r="K35" s="30">
        <v>292</v>
      </c>
      <c r="L35" s="30">
        <v>149</v>
      </c>
      <c r="M35" s="30">
        <v>143</v>
      </c>
      <c r="N35" s="30">
        <v>244</v>
      </c>
      <c r="O35" s="30">
        <v>131</v>
      </c>
      <c r="P35" s="30">
        <v>113</v>
      </c>
      <c r="Q35" s="30">
        <v>291</v>
      </c>
      <c r="R35" s="30">
        <v>158</v>
      </c>
      <c r="S35" s="31">
        <v>133</v>
      </c>
      <c r="T35" s="5"/>
    </row>
    <row r="36" spans="1:20" ht="12">
      <c r="A36" s="9" t="s">
        <v>39</v>
      </c>
      <c r="B36" s="29">
        <v>1</v>
      </c>
      <c r="C36" s="30">
        <v>2</v>
      </c>
      <c r="D36" s="30">
        <v>60</v>
      </c>
      <c r="E36" s="30">
        <v>60</v>
      </c>
      <c r="F36" s="30">
        <v>30</v>
      </c>
      <c r="G36" s="30">
        <v>30</v>
      </c>
      <c r="H36" s="30">
        <v>0</v>
      </c>
      <c r="I36" s="30">
        <v>0</v>
      </c>
      <c r="J36" s="30">
        <v>0</v>
      </c>
      <c r="K36" s="30">
        <v>30</v>
      </c>
      <c r="L36" s="30">
        <v>12</v>
      </c>
      <c r="M36" s="30">
        <v>18</v>
      </c>
      <c r="N36" s="30">
        <v>30</v>
      </c>
      <c r="O36" s="30">
        <v>18</v>
      </c>
      <c r="P36" s="30">
        <v>12</v>
      </c>
      <c r="Q36" s="30">
        <v>60</v>
      </c>
      <c r="R36" s="30">
        <v>31</v>
      </c>
      <c r="S36" s="31">
        <v>29</v>
      </c>
      <c r="T36" s="5"/>
    </row>
    <row r="37" spans="1:20" ht="12">
      <c r="A37" s="9" t="s">
        <v>40</v>
      </c>
      <c r="B37" s="29">
        <v>1</v>
      </c>
      <c r="C37" s="30">
        <v>2</v>
      </c>
      <c r="D37" s="30">
        <v>70</v>
      </c>
      <c r="E37" s="30">
        <v>48</v>
      </c>
      <c r="F37" s="30">
        <v>24</v>
      </c>
      <c r="G37" s="30">
        <v>24</v>
      </c>
      <c r="H37" s="30">
        <v>0</v>
      </c>
      <c r="I37" s="30">
        <v>0</v>
      </c>
      <c r="J37" s="30">
        <v>0</v>
      </c>
      <c r="K37" s="30">
        <v>22</v>
      </c>
      <c r="L37" s="30">
        <v>13</v>
      </c>
      <c r="M37" s="30">
        <v>9</v>
      </c>
      <c r="N37" s="30">
        <v>26</v>
      </c>
      <c r="O37" s="30">
        <v>11</v>
      </c>
      <c r="P37" s="30">
        <v>15</v>
      </c>
      <c r="Q37" s="30">
        <v>33</v>
      </c>
      <c r="R37" s="30">
        <v>16</v>
      </c>
      <c r="S37" s="31">
        <v>17</v>
      </c>
      <c r="T37" s="5"/>
    </row>
    <row r="38" spans="1:20" ht="12">
      <c r="A38" s="9" t="s">
        <v>41</v>
      </c>
      <c r="B38" s="29">
        <v>0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  <c r="T38" s="5"/>
    </row>
    <row r="39" spans="1:20" ht="12">
      <c r="A39" s="9" t="s">
        <v>42</v>
      </c>
      <c r="B39" s="29">
        <v>10</v>
      </c>
      <c r="C39" s="30">
        <v>19</v>
      </c>
      <c r="D39" s="30">
        <v>735</v>
      </c>
      <c r="E39" s="30">
        <v>369</v>
      </c>
      <c r="F39" s="30">
        <v>195</v>
      </c>
      <c r="G39" s="30">
        <v>174</v>
      </c>
      <c r="H39" s="30">
        <v>0</v>
      </c>
      <c r="I39" s="30">
        <v>0</v>
      </c>
      <c r="J39" s="30">
        <v>0</v>
      </c>
      <c r="K39" s="30">
        <v>156</v>
      </c>
      <c r="L39" s="30">
        <v>84</v>
      </c>
      <c r="M39" s="30">
        <v>72</v>
      </c>
      <c r="N39" s="30">
        <v>213</v>
      </c>
      <c r="O39" s="30">
        <v>111</v>
      </c>
      <c r="P39" s="30">
        <v>102</v>
      </c>
      <c r="Q39" s="30">
        <v>164</v>
      </c>
      <c r="R39" s="30">
        <v>86</v>
      </c>
      <c r="S39" s="31">
        <v>78</v>
      </c>
      <c r="T39" s="5"/>
    </row>
    <row r="40" spans="1:20" ht="12">
      <c r="A40" s="9" t="s">
        <v>43</v>
      </c>
      <c r="B40" s="29">
        <v>0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  <c r="T40" s="5"/>
    </row>
    <row r="41" spans="1:20" ht="12">
      <c r="A41" s="9" t="s">
        <v>44</v>
      </c>
      <c r="B41" s="29">
        <v>1</v>
      </c>
      <c r="C41" s="30">
        <v>4</v>
      </c>
      <c r="D41" s="30">
        <v>200</v>
      </c>
      <c r="E41" s="30">
        <v>104</v>
      </c>
      <c r="F41" s="30">
        <v>50</v>
      </c>
      <c r="G41" s="30">
        <v>54</v>
      </c>
      <c r="H41" s="30">
        <v>0</v>
      </c>
      <c r="I41" s="30">
        <v>0</v>
      </c>
      <c r="J41" s="30">
        <v>0</v>
      </c>
      <c r="K41" s="30">
        <v>53</v>
      </c>
      <c r="L41" s="30">
        <v>25</v>
      </c>
      <c r="M41" s="30">
        <v>28</v>
      </c>
      <c r="N41" s="30">
        <v>51</v>
      </c>
      <c r="O41" s="30">
        <v>25</v>
      </c>
      <c r="P41" s="30">
        <v>26</v>
      </c>
      <c r="Q41" s="30">
        <v>73</v>
      </c>
      <c r="R41" s="30">
        <v>39</v>
      </c>
      <c r="S41" s="31">
        <v>34</v>
      </c>
      <c r="T41" s="5"/>
    </row>
    <row r="42" spans="1:20" ht="12">
      <c r="A42" s="9" t="s">
        <v>45</v>
      </c>
      <c r="B42" s="29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  <c r="T42" s="5"/>
    </row>
    <row r="43" spans="1:20" ht="12">
      <c r="A43" s="9" t="s">
        <v>46</v>
      </c>
      <c r="B43" s="29">
        <v>14</v>
      </c>
      <c r="C43" s="30">
        <v>88</v>
      </c>
      <c r="D43" s="30">
        <v>3350</v>
      </c>
      <c r="E43" s="30">
        <v>2063</v>
      </c>
      <c r="F43" s="30">
        <v>1042</v>
      </c>
      <c r="G43" s="30">
        <v>1021</v>
      </c>
      <c r="H43" s="30">
        <v>241</v>
      </c>
      <c r="I43" s="30">
        <v>130</v>
      </c>
      <c r="J43" s="30">
        <v>111</v>
      </c>
      <c r="K43" s="30">
        <v>934</v>
      </c>
      <c r="L43" s="30">
        <v>477</v>
      </c>
      <c r="M43" s="30">
        <v>457</v>
      </c>
      <c r="N43" s="30">
        <v>888</v>
      </c>
      <c r="O43" s="30">
        <v>435</v>
      </c>
      <c r="P43" s="30">
        <v>453</v>
      </c>
      <c r="Q43" s="30">
        <v>940</v>
      </c>
      <c r="R43" s="30">
        <v>466</v>
      </c>
      <c r="S43" s="31">
        <v>474</v>
      </c>
      <c r="T43" s="5"/>
    </row>
    <row r="44" spans="1:20" ht="12">
      <c r="A44" s="9" t="s">
        <v>47</v>
      </c>
      <c r="B44" s="29">
        <v>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1">
        <v>0</v>
      </c>
      <c r="T44" s="5"/>
    </row>
    <row r="45" spans="1:20" ht="12">
      <c r="A45" s="9" t="s">
        <v>48</v>
      </c>
      <c r="B45" s="29">
        <v>2</v>
      </c>
      <c r="C45" s="30">
        <v>11</v>
      </c>
      <c r="D45" s="30">
        <v>420</v>
      </c>
      <c r="E45" s="30">
        <v>335</v>
      </c>
      <c r="F45" s="30">
        <v>169</v>
      </c>
      <c r="G45" s="30">
        <v>166</v>
      </c>
      <c r="H45" s="30">
        <v>0</v>
      </c>
      <c r="I45" s="30">
        <v>0</v>
      </c>
      <c r="J45" s="30">
        <v>0</v>
      </c>
      <c r="K45" s="30">
        <v>177</v>
      </c>
      <c r="L45" s="30">
        <v>97</v>
      </c>
      <c r="M45" s="30">
        <v>80</v>
      </c>
      <c r="N45" s="30">
        <v>158</v>
      </c>
      <c r="O45" s="30">
        <v>72</v>
      </c>
      <c r="P45" s="30">
        <v>86</v>
      </c>
      <c r="Q45" s="30">
        <v>169</v>
      </c>
      <c r="R45" s="30">
        <v>94</v>
      </c>
      <c r="S45" s="31">
        <v>75</v>
      </c>
      <c r="T45" s="5"/>
    </row>
    <row r="46" spans="1:20" ht="12">
      <c r="A46" s="9" t="s">
        <v>49</v>
      </c>
      <c r="B46" s="29">
        <v>3</v>
      </c>
      <c r="C46" s="30">
        <v>14</v>
      </c>
      <c r="D46" s="30">
        <v>420</v>
      </c>
      <c r="E46" s="30">
        <v>331</v>
      </c>
      <c r="F46" s="30">
        <v>169</v>
      </c>
      <c r="G46" s="30">
        <v>162</v>
      </c>
      <c r="H46" s="30">
        <v>0</v>
      </c>
      <c r="I46" s="30">
        <v>0</v>
      </c>
      <c r="J46" s="30">
        <v>0</v>
      </c>
      <c r="K46" s="30">
        <v>179</v>
      </c>
      <c r="L46" s="30">
        <v>92</v>
      </c>
      <c r="M46" s="30">
        <v>87</v>
      </c>
      <c r="N46" s="30">
        <v>152</v>
      </c>
      <c r="O46" s="30">
        <v>77</v>
      </c>
      <c r="P46" s="30">
        <v>75</v>
      </c>
      <c r="Q46" s="30">
        <v>201</v>
      </c>
      <c r="R46" s="30">
        <v>111</v>
      </c>
      <c r="S46" s="31">
        <v>90</v>
      </c>
      <c r="T46" s="6"/>
    </row>
    <row r="47" spans="1:20" ht="12">
      <c r="A47" s="9" t="s">
        <v>50</v>
      </c>
      <c r="B47" s="29">
        <v>4</v>
      </c>
      <c r="C47" s="30">
        <v>14</v>
      </c>
      <c r="D47" s="30">
        <v>735</v>
      </c>
      <c r="E47" s="30">
        <v>384</v>
      </c>
      <c r="F47" s="30">
        <v>205</v>
      </c>
      <c r="G47" s="30">
        <v>179</v>
      </c>
      <c r="H47" s="30">
        <v>84</v>
      </c>
      <c r="I47" s="30">
        <v>48</v>
      </c>
      <c r="J47" s="30">
        <v>36</v>
      </c>
      <c r="K47" s="30">
        <v>152</v>
      </c>
      <c r="L47" s="30">
        <v>82</v>
      </c>
      <c r="M47" s="30">
        <v>70</v>
      </c>
      <c r="N47" s="30">
        <v>148</v>
      </c>
      <c r="O47" s="30">
        <v>75</v>
      </c>
      <c r="P47" s="30">
        <v>73</v>
      </c>
      <c r="Q47" s="30">
        <v>170</v>
      </c>
      <c r="R47" s="30">
        <v>78</v>
      </c>
      <c r="S47" s="31">
        <v>92</v>
      </c>
      <c r="T47" s="5"/>
    </row>
    <row r="48" spans="1:20" ht="12">
      <c r="A48" s="9" t="s">
        <v>51</v>
      </c>
      <c r="B48" s="29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1">
        <v>0</v>
      </c>
      <c r="T48" s="5"/>
    </row>
    <row r="49" spans="1:20" ht="12">
      <c r="A49" s="9" t="s">
        <v>52</v>
      </c>
      <c r="B49" s="29">
        <v>3</v>
      </c>
      <c r="C49" s="30">
        <v>9</v>
      </c>
      <c r="D49" s="30">
        <v>295</v>
      </c>
      <c r="E49" s="30">
        <v>231</v>
      </c>
      <c r="F49" s="30">
        <v>117</v>
      </c>
      <c r="G49" s="30">
        <v>114</v>
      </c>
      <c r="H49" s="30">
        <v>0</v>
      </c>
      <c r="I49" s="30">
        <v>0</v>
      </c>
      <c r="J49" s="30">
        <v>0</v>
      </c>
      <c r="K49" s="30">
        <v>109</v>
      </c>
      <c r="L49" s="30">
        <v>51</v>
      </c>
      <c r="M49" s="30">
        <v>58</v>
      </c>
      <c r="N49" s="30">
        <v>122</v>
      </c>
      <c r="O49" s="30">
        <v>66</v>
      </c>
      <c r="P49" s="30">
        <v>56</v>
      </c>
      <c r="Q49" s="30">
        <v>105</v>
      </c>
      <c r="R49" s="30">
        <v>45</v>
      </c>
      <c r="S49" s="31">
        <v>60</v>
      </c>
      <c r="T49" s="6"/>
    </row>
    <row r="50" spans="1:20" ht="12">
      <c r="A50" s="9" t="s">
        <v>53</v>
      </c>
      <c r="B50" s="29">
        <v>13</v>
      </c>
      <c r="C50" s="30">
        <v>31</v>
      </c>
      <c r="D50" s="30">
        <v>1515</v>
      </c>
      <c r="E50" s="30">
        <v>451</v>
      </c>
      <c r="F50" s="30">
        <v>214</v>
      </c>
      <c r="G50" s="30">
        <v>237</v>
      </c>
      <c r="H50" s="30">
        <v>0</v>
      </c>
      <c r="I50" s="30">
        <v>0</v>
      </c>
      <c r="J50" s="30">
        <v>0</v>
      </c>
      <c r="K50" s="30">
        <v>209</v>
      </c>
      <c r="L50" s="30">
        <v>97</v>
      </c>
      <c r="M50" s="30">
        <v>112</v>
      </c>
      <c r="N50" s="30">
        <v>242</v>
      </c>
      <c r="O50" s="30">
        <v>117</v>
      </c>
      <c r="P50" s="30">
        <v>125</v>
      </c>
      <c r="Q50" s="30">
        <v>234</v>
      </c>
      <c r="R50" s="30">
        <v>123</v>
      </c>
      <c r="S50" s="31">
        <v>111</v>
      </c>
      <c r="T50" s="5"/>
    </row>
    <row r="51" spans="1:20" ht="12">
      <c r="A51" s="9" t="s">
        <v>54</v>
      </c>
      <c r="B51" s="29">
        <v>2</v>
      </c>
      <c r="C51" s="30">
        <v>7</v>
      </c>
      <c r="D51" s="30">
        <v>400</v>
      </c>
      <c r="E51" s="30">
        <v>144</v>
      </c>
      <c r="F51" s="30">
        <v>66</v>
      </c>
      <c r="G51" s="30">
        <v>78</v>
      </c>
      <c r="H51" s="30">
        <v>43</v>
      </c>
      <c r="I51" s="30">
        <v>20</v>
      </c>
      <c r="J51" s="30">
        <v>23</v>
      </c>
      <c r="K51" s="30">
        <v>54</v>
      </c>
      <c r="L51" s="30">
        <v>26</v>
      </c>
      <c r="M51" s="30">
        <v>28</v>
      </c>
      <c r="N51" s="30">
        <v>47</v>
      </c>
      <c r="O51" s="30">
        <v>20</v>
      </c>
      <c r="P51" s="30">
        <v>27</v>
      </c>
      <c r="Q51" s="30">
        <v>52</v>
      </c>
      <c r="R51" s="30">
        <v>28</v>
      </c>
      <c r="S51" s="31">
        <v>24</v>
      </c>
      <c r="T51" s="5"/>
    </row>
    <row r="52" spans="1:20" s="24" customFormat="1" ht="12">
      <c r="A52" s="9" t="s">
        <v>55</v>
      </c>
      <c r="B52" s="29">
        <v>4</v>
      </c>
      <c r="C52" s="30">
        <v>11</v>
      </c>
      <c r="D52" s="30">
        <v>525</v>
      </c>
      <c r="E52" s="30">
        <v>185</v>
      </c>
      <c r="F52" s="30">
        <v>93</v>
      </c>
      <c r="G52" s="30">
        <v>92</v>
      </c>
      <c r="H52" s="30">
        <v>0</v>
      </c>
      <c r="I52" s="30">
        <v>0</v>
      </c>
      <c r="J52" s="30">
        <v>0</v>
      </c>
      <c r="K52" s="30">
        <v>92</v>
      </c>
      <c r="L52" s="30">
        <v>52</v>
      </c>
      <c r="M52" s="30">
        <v>40</v>
      </c>
      <c r="N52" s="30">
        <v>93</v>
      </c>
      <c r="O52" s="30">
        <v>41</v>
      </c>
      <c r="P52" s="30">
        <v>52</v>
      </c>
      <c r="Q52" s="30">
        <v>109</v>
      </c>
      <c r="R52" s="30">
        <v>59</v>
      </c>
      <c r="S52" s="31">
        <v>50</v>
      </c>
      <c r="T52" s="6"/>
    </row>
    <row r="53" spans="1:20" ht="12">
      <c r="A53" s="9" t="s">
        <v>56</v>
      </c>
      <c r="B53" s="29">
        <v>7</v>
      </c>
      <c r="C53" s="30">
        <v>16</v>
      </c>
      <c r="D53" s="30">
        <v>780</v>
      </c>
      <c r="E53" s="30">
        <v>256</v>
      </c>
      <c r="F53" s="30">
        <v>137</v>
      </c>
      <c r="G53" s="30">
        <v>119</v>
      </c>
      <c r="H53" s="30">
        <v>0</v>
      </c>
      <c r="I53" s="30">
        <v>0</v>
      </c>
      <c r="J53" s="30">
        <v>0</v>
      </c>
      <c r="K53" s="30">
        <v>131</v>
      </c>
      <c r="L53" s="30">
        <v>65</v>
      </c>
      <c r="M53" s="30">
        <v>66</v>
      </c>
      <c r="N53" s="30">
        <v>125</v>
      </c>
      <c r="O53" s="30">
        <v>72</v>
      </c>
      <c r="P53" s="30">
        <v>53</v>
      </c>
      <c r="Q53" s="30">
        <v>148</v>
      </c>
      <c r="R53" s="30">
        <v>85</v>
      </c>
      <c r="S53" s="31">
        <v>63</v>
      </c>
      <c r="T53" s="3"/>
    </row>
    <row r="54" spans="1:20" ht="12">
      <c r="A54" s="9" t="s">
        <v>57</v>
      </c>
      <c r="B54" s="29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1">
        <v>0</v>
      </c>
      <c r="T54" s="3"/>
    </row>
    <row r="55" spans="1:20" ht="12">
      <c r="A55" s="9"/>
      <c r="B55" s="29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1"/>
      <c r="T55" s="3"/>
    </row>
    <row r="56" spans="1:20" s="34" customFormat="1" ht="12">
      <c r="A56" s="32" t="s">
        <v>58</v>
      </c>
      <c r="B56" s="36">
        <f>SUM(B57:B58)</f>
        <v>0</v>
      </c>
      <c r="C56" s="37">
        <f>SUM(C57:C58)</f>
        <v>0</v>
      </c>
      <c r="D56" s="37">
        <f>SUM(D57:D58)</f>
        <v>0</v>
      </c>
      <c r="E56" s="30">
        <f>SUM(F56:G56)</f>
        <v>0</v>
      </c>
      <c r="F56" s="37">
        <f>SUM(F57:F58)</f>
        <v>0</v>
      </c>
      <c r="G56" s="37">
        <f>SUM(G57:G58)</f>
        <v>0</v>
      </c>
      <c r="H56" s="37">
        <f>SUM(H57:H58)</f>
        <v>0</v>
      </c>
      <c r="I56" s="37">
        <f>SUM(I57:I58)</f>
        <v>0</v>
      </c>
      <c r="J56" s="37">
        <f>SUM(J57:J58)</f>
        <v>0</v>
      </c>
      <c r="K56" s="37">
        <f>SUM(K57:K58)</f>
        <v>0</v>
      </c>
      <c r="L56" s="37">
        <f>SUM(L57:L58)</f>
        <v>0</v>
      </c>
      <c r="M56" s="37">
        <f>SUM(M57:M58)</f>
        <v>0</v>
      </c>
      <c r="N56" s="37">
        <f>SUM(N57:N58)</f>
        <v>0</v>
      </c>
      <c r="O56" s="37">
        <f>SUM(O57:O58)</f>
        <v>0</v>
      </c>
      <c r="P56" s="37">
        <f>SUM(P57:P58)</f>
        <v>0</v>
      </c>
      <c r="Q56" s="37">
        <f>SUM(Q57:Q58)</f>
        <v>0</v>
      </c>
      <c r="R56" s="37">
        <f>SUM(R57:R58)</f>
        <v>0</v>
      </c>
      <c r="S56" s="38">
        <f>SUM(S57:S58)</f>
        <v>0</v>
      </c>
      <c r="T56" s="33"/>
    </row>
    <row r="57" spans="1:20" ht="12">
      <c r="A57" s="9" t="s">
        <v>59</v>
      </c>
      <c r="B57" s="29">
        <v>0</v>
      </c>
      <c r="C57" s="30">
        <v>0</v>
      </c>
      <c r="D57" s="30">
        <v>0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1">
        <v>0</v>
      </c>
      <c r="T57" s="3"/>
    </row>
    <row r="58" spans="1:20" ht="12">
      <c r="A58" s="9" t="s">
        <v>60</v>
      </c>
      <c r="B58" s="29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0</v>
      </c>
      <c r="T58" s="3"/>
    </row>
    <row r="59" spans="1:20" ht="12">
      <c r="A59" s="9"/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  <c r="T59" s="3"/>
    </row>
    <row r="60" spans="1:20" s="34" customFormat="1" ht="12">
      <c r="A60" s="32" t="s">
        <v>61</v>
      </c>
      <c r="B60" s="36">
        <f>SUM(B61:B63)</f>
        <v>6</v>
      </c>
      <c r="C60" s="37">
        <f aca="true" t="shared" si="3" ref="C60:S60">SUM(C61:C63)</f>
        <v>11</v>
      </c>
      <c r="D60" s="37">
        <f t="shared" si="3"/>
        <v>455</v>
      </c>
      <c r="E60" s="30">
        <f>SUM(F60:G60)</f>
        <v>163</v>
      </c>
      <c r="F60" s="37">
        <f t="shared" si="3"/>
        <v>87</v>
      </c>
      <c r="G60" s="37">
        <f t="shared" si="3"/>
        <v>76</v>
      </c>
      <c r="H60" s="37">
        <f t="shared" si="3"/>
        <v>0</v>
      </c>
      <c r="I60" s="37">
        <f t="shared" si="3"/>
        <v>0</v>
      </c>
      <c r="J60" s="37">
        <f t="shared" si="3"/>
        <v>0</v>
      </c>
      <c r="K60" s="37">
        <f t="shared" si="3"/>
        <v>36</v>
      </c>
      <c r="L60" s="37">
        <f t="shared" si="3"/>
        <v>16</v>
      </c>
      <c r="M60" s="37">
        <f t="shared" si="3"/>
        <v>20</v>
      </c>
      <c r="N60" s="37">
        <f t="shared" si="3"/>
        <v>127</v>
      </c>
      <c r="O60" s="37">
        <f t="shared" si="3"/>
        <v>71</v>
      </c>
      <c r="P60" s="37">
        <f t="shared" si="3"/>
        <v>56</v>
      </c>
      <c r="Q60" s="37">
        <f t="shared" si="3"/>
        <v>152</v>
      </c>
      <c r="R60" s="37">
        <f t="shared" si="3"/>
        <v>72</v>
      </c>
      <c r="S60" s="38">
        <f t="shared" si="3"/>
        <v>80</v>
      </c>
      <c r="T60" s="33"/>
    </row>
    <row r="61" spans="1:20" ht="12">
      <c r="A61" s="9" t="s">
        <v>62</v>
      </c>
      <c r="B61" s="29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1">
        <v>0</v>
      </c>
      <c r="T61" s="3"/>
    </row>
    <row r="62" spans="1:20" ht="12">
      <c r="A62" s="9" t="s">
        <v>63</v>
      </c>
      <c r="B62" s="29">
        <v>4</v>
      </c>
      <c r="C62" s="30">
        <v>7</v>
      </c>
      <c r="D62" s="30">
        <v>280</v>
      </c>
      <c r="E62" s="30">
        <v>100</v>
      </c>
      <c r="F62" s="30">
        <v>52</v>
      </c>
      <c r="G62" s="30">
        <v>48</v>
      </c>
      <c r="H62" s="30">
        <v>0</v>
      </c>
      <c r="I62" s="30">
        <v>0</v>
      </c>
      <c r="J62" s="30">
        <v>0</v>
      </c>
      <c r="K62" s="30">
        <v>36</v>
      </c>
      <c r="L62" s="30">
        <v>16</v>
      </c>
      <c r="M62" s="30">
        <v>20</v>
      </c>
      <c r="N62" s="30">
        <v>64</v>
      </c>
      <c r="O62" s="30">
        <v>36</v>
      </c>
      <c r="P62" s="30">
        <v>28</v>
      </c>
      <c r="Q62" s="30">
        <v>55</v>
      </c>
      <c r="R62" s="30">
        <v>27</v>
      </c>
      <c r="S62" s="31">
        <v>28</v>
      </c>
      <c r="T62" s="3"/>
    </row>
    <row r="63" spans="1:20" ht="12">
      <c r="A63" s="9" t="s">
        <v>64</v>
      </c>
      <c r="B63" s="29">
        <v>2</v>
      </c>
      <c r="C63" s="30">
        <v>4</v>
      </c>
      <c r="D63" s="30">
        <v>175</v>
      </c>
      <c r="E63" s="30">
        <v>63</v>
      </c>
      <c r="F63" s="30">
        <v>35</v>
      </c>
      <c r="G63" s="30">
        <v>28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63</v>
      </c>
      <c r="O63" s="30">
        <v>35</v>
      </c>
      <c r="P63" s="30">
        <v>28</v>
      </c>
      <c r="Q63" s="30">
        <v>97</v>
      </c>
      <c r="R63" s="30">
        <v>45</v>
      </c>
      <c r="S63" s="31">
        <v>52</v>
      </c>
      <c r="T63" s="3"/>
    </row>
    <row r="64" spans="1:20" ht="12">
      <c r="A64" s="9"/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1"/>
      <c r="T64" s="3"/>
    </row>
    <row r="65" spans="1:20" s="34" customFormat="1" ht="12">
      <c r="A65" s="32" t="s">
        <v>65</v>
      </c>
      <c r="B65" s="36">
        <f>SUM(B66:B69)</f>
        <v>6</v>
      </c>
      <c r="C65" s="37">
        <f aca="true" t="shared" si="4" ref="C65:S65">SUM(C66:C69)</f>
        <v>28</v>
      </c>
      <c r="D65" s="37">
        <f t="shared" si="4"/>
        <v>970</v>
      </c>
      <c r="E65" s="30">
        <f>SUM(F65:G65)</f>
        <v>511</v>
      </c>
      <c r="F65" s="37">
        <f t="shared" si="4"/>
        <v>248</v>
      </c>
      <c r="G65" s="37">
        <f t="shared" si="4"/>
        <v>263</v>
      </c>
      <c r="H65" s="37">
        <f t="shared" si="4"/>
        <v>152</v>
      </c>
      <c r="I65" s="37">
        <f t="shared" si="4"/>
        <v>71</v>
      </c>
      <c r="J65" s="37">
        <f t="shared" si="4"/>
        <v>81</v>
      </c>
      <c r="K65" s="37">
        <f t="shared" si="4"/>
        <v>187</v>
      </c>
      <c r="L65" s="37">
        <f t="shared" si="4"/>
        <v>99</v>
      </c>
      <c r="M65" s="37">
        <f t="shared" si="4"/>
        <v>88</v>
      </c>
      <c r="N65" s="37">
        <f t="shared" si="4"/>
        <v>172</v>
      </c>
      <c r="O65" s="37">
        <f t="shared" si="4"/>
        <v>78</v>
      </c>
      <c r="P65" s="37">
        <f t="shared" si="4"/>
        <v>94</v>
      </c>
      <c r="Q65" s="37">
        <f t="shared" si="4"/>
        <v>211</v>
      </c>
      <c r="R65" s="37">
        <f t="shared" si="4"/>
        <v>110</v>
      </c>
      <c r="S65" s="38">
        <f t="shared" si="4"/>
        <v>101</v>
      </c>
      <c r="T65" s="33"/>
    </row>
    <row r="66" spans="1:20" ht="12">
      <c r="A66" s="9" t="s">
        <v>66</v>
      </c>
      <c r="B66" s="29">
        <v>4</v>
      </c>
      <c r="C66" s="30">
        <v>16</v>
      </c>
      <c r="D66" s="30">
        <v>610</v>
      </c>
      <c r="E66" s="30">
        <v>355</v>
      </c>
      <c r="F66" s="30">
        <v>175</v>
      </c>
      <c r="G66" s="30">
        <v>180</v>
      </c>
      <c r="H66" s="30">
        <v>99</v>
      </c>
      <c r="I66" s="30">
        <v>45</v>
      </c>
      <c r="J66" s="30">
        <v>54</v>
      </c>
      <c r="K66" s="30">
        <v>130</v>
      </c>
      <c r="L66" s="30">
        <v>71</v>
      </c>
      <c r="M66" s="30">
        <v>59</v>
      </c>
      <c r="N66" s="30">
        <v>126</v>
      </c>
      <c r="O66" s="30">
        <v>59</v>
      </c>
      <c r="P66" s="30">
        <v>67</v>
      </c>
      <c r="Q66" s="30">
        <v>148</v>
      </c>
      <c r="R66" s="30">
        <v>78</v>
      </c>
      <c r="S66" s="31">
        <v>70</v>
      </c>
      <c r="T66" s="3"/>
    </row>
    <row r="67" spans="1:20" ht="12">
      <c r="A67" s="9" t="s">
        <v>67</v>
      </c>
      <c r="B67" s="29">
        <v>2</v>
      </c>
      <c r="C67" s="30">
        <v>12</v>
      </c>
      <c r="D67" s="30">
        <v>360</v>
      </c>
      <c r="E67" s="30">
        <v>156</v>
      </c>
      <c r="F67" s="30">
        <v>73</v>
      </c>
      <c r="G67" s="30">
        <v>83</v>
      </c>
      <c r="H67" s="30">
        <v>53</v>
      </c>
      <c r="I67" s="30">
        <v>26</v>
      </c>
      <c r="J67" s="30">
        <v>27</v>
      </c>
      <c r="K67" s="30">
        <v>57</v>
      </c>
      <c r="L67" s="30">
        <v>28</v>
      </c>
      <c r="M67" s="30">
        <v>29</v>
      </c>
      <c r="N67" s="30">
        <v>46</v>
      </c>
      <c r="O67" s="30">
        <v>19</v>
      </c>
      <c r="P67" s="30">
        <v>27</v>
      </c>
      <c r="Q67" s="30">
        <v>63</v>
      </c>
      <c r="R67" s="30">
        <v>32</v>
      </c>
      <c r="S67" s="31">
        <v>31</v>
      </c>
      <c r="T67" s="3"/>
    </row>
    <row r="68" spans="1:20" ht="12">
      <c r="A68" s="9" t="s">
        <v>68</v>
      </c>
      <c r="B68" s="29">
        <v>0</v>
      </c>
      <c r="C68" s="30">
        <v>0</v>
      </c>
      <c r="D68" s="30">
        <v>0</v>
      </c>
      <c r="E68" s="30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1">
        <v>0</v>
      </c>
      <c r="T68" s="3"/>
    </row>
    <row r="69" spans="1:20" ht="12">
      <c r="A69" s="9" t="s">
        <v>69</v>
      </c>
      <c r="B69" s="30">
        <v>0</v>
      </c>
      <c r="C69" s="30">
        <v>0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1">
        <v>0</v>
      </c>
      <c r="T69" s="3"/>
    </row>
    <row r="70" spans="1:20" ht="12">
      <c r="A70" s="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1"/>
      <c r="T70" s="3"/>
    </row>
    <row r="71" spans="1:20" s="34" customFormat="1" ht="12">
      <c r="A71" s="32" t="s">
        <v>70</v>
      </c>
      <c r="B71" s="37">
        <f>SUM(B72:B77)</f>
        <v>2</v>
      </c>
      <c r="C71" s="37">
        <f aca="true" t="shared" si="5" ref="C71:S71">SUM(C72:C77)</f>
        <v>12</v>
      </c>
      <c r="D71" s="37">
        <f t="shared" si="5"/>
        <v>160</v>
      </c>
      <c r="E71" s="30">
        <f>SUM(F71:G71)</f>
        <v>120</v>
      </c>
      <c r="F71" s="37">
        <f t="shared" si="5"/>
        <v>73</v>
      </c>
      <c r="G71" s="37">
        <f t="shared" si="5"/>
        <v>47</v>
      </c>
      <c r="H71" s="37">
        <f t="shared" si="5"/>
        <v>45</v>
      </c>
      <c r="I71" s="37">
        <f t="shared" si="5"/>
        <v>26</v>
      </c>
      <c r="J71" s="37">
        <f t="shared" si="5"/>
        <v>19</v>
      </c>
      <c r="K71" s="37">
        <f t="shared" si="5"/>
        <v>34</v>
      </c>
      <c r="L71" s="37">
        <f t="shared" si="5"/>
        <v>19</v>
      </c>
      <c r="M71" s="37">
        <f t="shared" si="5"/>
        <v>15</v>
      </c>
      <c r="N71" s="37">
        <f t="shared" si="5"/>
        <v>41</v>
      </c>
      <c r="O71" s="37">
        <f t="shared" si="5"/>
        <v>28</v>
      </c>
      <c r="P71" s="37">
        <f t="shared" si="5"/>
        <v>13</v>
      </c>
      <c r="Q71" s="37">
        <f t="shared" si="5"/>
        <v>40</v>
      </c>
      <c r="R71" s="37">
        <f t="shared" si="5"/>
        <v>17</v>
      </c>
      <c r="S71" s="38">
        <f t="shared" si="5"/>
        <v>23</v>
      </c>
      <c r="T71" s="33"/>
    </row>
    <row r="72" spans="1:20" ht="12">
      <c r="A72" s="9" t="s">
        <v>71</v>
      </c>
      <c r="B72" s="30">
        <v>0</v>
      </c>
      <c r="C72" s="30">
        <v>0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1">
        <v>0</v>
      </c>
      <c r="T72" s="3"/>
    </row>
    <row r="73" spans="1:20" ht="12">
      <c r="A73" s="9" t="s">
        <v>72</v>
      </c>
      <c r="B73" s="30">
        <v>1</v>
      </c>
      <c r="C73" s="30">
        <v>6</v>
      </c>
      <c r="D73" s="30">
        <v>120</v>
      </c>
      <c r="E73" s="30">
        <v>75</v>
      </c>
      <c r="F73" s="30">
        <v>47</v>
      </c>
      <c r="G73" s="30">
        <v>28</v>
      </c>
      <c r="H73" s="30">
        <v>27</v>
      </c>
      <c r="I73" s="30">
        <v>16</v>
      </c>
      <c r="J73" s="30">
        <v>11</v>
      </c>
      <c r="K73" s="30">
        <v>24</v>
      </c>
      <c r="L73" s="30">
        <v>13</v>
      </c>
      <c r="M73" s="30">
        <v>11</v>
      </c>
      <c r="N73" s="30">
        <v>24</v>
      </c>
      <c r="O73" s="30">
        <v>18</v>
      </c>
      <c r="P73" s="30">
        <v>6</v>
      </c>
      <c r="Q73" s="30">
        <v>31</v>
      </c>
      <c r="R73" s="30">
        <v>14</v>
      </c>
      <c r="S73" s="31">
        <v>17</v>
      </c>
      <c r="T73" s="3"/>
    </row>
    <row r="74" spans="1:20" ht="12">
      <c r="A74" s="9" t="s">
        <v>73</v>
      </c>
      <c r="B74" s="29">
        <v>0</v>
      </c>
      <c r="C74" s="30">
        <v>0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1">
        <v>0</v>
      </c>
      <c r="T74" s="3"/>
    </row>
    <row r="75" spans="1:20" ht="12">
      <c r="A75" s="9" t="s">
        <v>74</v>
      </c>
      <c r="B75" s="29">
        <v>0</v>
      </c>
      <c r="C75" s="30">
        <v>0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1">
        <v>0</v>
      </c>
      <c r="T75" s="3"/>
    </row>
    <row r="76" spans="1:20" ht="12">
      <c r="A76" s="9" t="s">
        <v>75</v>
      </c>
      <c r="B76" s="29">
        <v>1</v>
      </c>
      <c r="C76" s="30">
        <v>6</v>
      </c>
      <c r="D76" s="30">
        <v>40</v>
      </c>
      <c r="E76" s="30">
        <v>45</v>
      </c>
      <c r="F76" s="30">
        <v>26</v>
      </c>
      <c r="G76" s="30">
        <v>19</v>
      </c>
      <c r="H76" s="30">
        <v>18</v>
      </c>
      <c r="I76" s="30">
        <v>10</v>
      </c>
      <c r="J76" s="30">
        <v>8</v>
      </c>
      <c r="K76" s="30">
        <v>10</v>
      </c>
      <c r="L76" s="30">
        <v>6</v>
      </c>
      <c r="M76" s="30">
        <v>4</v>
      </c>
      <c r="N76" s="30">
        <v>17</v>
      </c>
      <c r="O76" s="30">
        <v>10</v>
      </c>
      <c r="P76" s="30">
        <v>7</v>
      </c>
      <c r="Q76" s="30">
        <v>9</v>
      </c>
      <c r="R76" s="30">
        <v>3</v>
      </c>
      <c r="S76" s="31">
        <v>6</v>
      </c>
      <c r="T76" s="3"/>
    </row>
    <row r="77" spans="1:20" ht="12">
      <c r="A77" s="9" t="s">
        <v>76</v>
      </c>
      <c r="B77" s="29">
        <v>0</v>
      </c>
      <c r="C77" s="30">
        <v>0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1">
        <v>0</v>
      </c>
      <c r="T77" s="3"/>
    </row>
    <row r="78" spans="1:20" ht="12">
      <c r="A78" s="9"/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1"/>
      <c r="T78" s="3"/>
    </row>
    <row r="79" spans="1:20" s="34" customFormat="1" ht="12">
      <c r="A79" s="32" t="s">
        <v>77</v>
      </c>
      <c r="B79" s="36">
        <f>SUM(B80:B81)</f>
        <v>0</v>
      </c>
      <c r="C79" s="37">
        <v>0</v>
      </c>
      <c r="D79" s="37">
        <v>0</v>
      </c>
      <c r="E79" s="30">
        <f>SUM(F79:G79)</f>
        <v>0</v>
      </c>
      <c r="F79" s="37">
        <v>0</v>
      </c>
      <c r="G79" s="37">
        <v>0</v>
      </c>
      <c r="H79" s="37">
        <v>0</v>
      </c>
      <c r="I79" s="37">
        <v>0</v>
      </c>
      <c r="J79" s="37">
        <v>0</v>
      </c>
      <c r="K79" s="37">
        <v>0</v>
      </c>
      <c r="L79" s="37">
        <v>0</v>
      </c>
      <c r="M79" s="37">
        <v>0</v>
      </c>
      <c r="N79" s="37">
        <v>0</v>
      </c>
      <c r="O79" s="37">
        <v>0</v>
      </c>
      <c r="P79" s="37">
        <v>0</v>
      </c>
      <c r="Q79" s="37">
        <v>0</v>
      </c>
      <c r="R79" s="37">
        <v>0</v>
      </c>
      <c r="S79" s="38">
        <v>0</v>
      </c>
      <c r="T79" s="33"/>
    </row>
    <row r="80" spans="1:20" ht="12">
      <c r="A80" s="9" t="s">
        <v>78</v>
      </c>
      <c r="B80" s="29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1">
        <v>0</v>
      </c>
      <c r="T80" s="3"/>
    </row>
    <row r="81" spans="1:20" ht="12">
      <c r="A81" s="9" t="s">
        <v>79</v>
      </c>
      <c r="B81" s="29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1">
        <v>0</v>
      </c>
      <c r="T81" s="3"/>
    </row>
    <row r="82" spans="1:20" ht="12">
      <c r="A82" s="9"/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1"/>
      <c r="T82" s="3"/>
    </row>
    <row r="83" spans="1:20" s="34" customFormat="1" ht="12">
      <c r="A83" s="32" t="s">
        <v>80</v>
      </c>
      <c r="B83" s="36">
        <f>+B84</f>
        <v>1</v>
      </c>
      <c r="C83" s="37">
        <f aca="true" t="shared" si="6" ref="C83:S83">+C84</f>
        <v>4</v>
      </c>
      <c r="D83" s="37">
        <f t="shared" si="6"/>
        <v>180</v>
      </c>
      <c r="E83" s="37">
        <f>SUM(F83:G83)</f>
        <v>69</v>
      </c>
      <c r="F83" s="37">
        <f t="shared" si="6"/>
        <v>40</v>
      </c>
      <c r="G83" s="37">
        <f t="shared" si="6"/>
        <v>29</v>
      </c>
      <c r="H83" s="37">
        <f t="shared" si="6"/>
        <v>0</v>
      </c>
      <c r="I83" s="37">
        <f t="shared" si="6"/>
        <v>0</v>
      </c>
      <c r="J83" s="37">
        <f t="shared" si="6"/>
        <v>0</v>
      </c>
      <c r="K83" s="37">
        <f t="shared" si="6"/>
        <v>39</v>
      </c>
      <c r="L83" s="37">
        <f t="shared" si="6"/>
        <v>20</v>
      </c>
      <c r="M83" s="37">
        <f t="shared" si="6"/>
        <v>19</v>
      </c>
      <c r="N83" s="37">
        <f t="shared" si="6"/>
        <v>30</v>
      </c>
      <c r="O83" s="37">
        <f t="shared" si="6"/>
        <v>20</v>
      </c>
      <c r="P83" s="37">
        <f t="shared" si="6"/>
        <v>10</v>
      </c>
      <c r="Q83" s="37">
        <f t="shared" si="6"/>
        <v>53</v>
      </c>
      <c r="R83" s="37">
        <f t="shared" si="6"/>
        <v>31</v>
      </c>
      <c r="S83" s="38">
        <f t="shared" si="6"/>
        <v>22</v>
      </c>
      <c r="T83" s="33"/>
    </row>
    <row r="84" spans="1:20" ht="12">
      <c r="A84" s="11" t="s">
        <v>81</v>
      </c>
      <c r="B84" s="39">
        <v>1</v>
      </c>
      <c r="C84" s="40">
        <v>4</v>
      </c>
      <c r="D84" s="40">
        <v>180</v>
      </c>
      <c r="E84" s="40">
        <v>69</v>
      </c>
      <c r="F84" s="40">
        <v>40</v>
      </c>
      <c r="G84" s="40">
        <v>29</v>
      </c>
      <c r="H84" s="40">
        <v>0</v>
      </c>
      <c r="I84" s="40">
        <v>0</v>
      </c>
      <c r="J84" s="40">
        <v>0</v>
      </c>
      <c r="K84" s="40">
        <v>39</v>
      </c>
      <c r="L84" s="40">
        <v>20</v>
      </c>
      <c r="M84" s="40">
        <v>19</v>
      </c>
      <c r="N84" s="40">
        <v>30</v>
      </c>
      <c r="O84" s="40">
        <v>20</v>
      </c>
      <c r="P84" s="40">
        <v>10</v>
      </c>
      <c r="Q84" s="40">
        <v>53</v>
      </c>
      <c r="R84" s="40">
        <v>31</v>
      </c>
      <c r="S84" s="41">
        <v>22</v>
      </c>
      <c r="T84" s="3"/>
    </row>
    <row r="85" spans="1:20" ht="12">
      <c r="A85" s="16"/>
      <c r="B85" s="16"/>
      <c r="C85" s="16"/>
      <c r="D85" s="16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3"/>
    </row>
  </sheetData>
  <mergeCells count="7">
    <mergeCell ref="B1:S1"/>
    <mergeCell ref="H4:J4"/>
    <mergeCell ref="K4:M4"/>
    <mergeCell ref="N4:P4"/>
    <mergeCell ref="E4:G4"/>
    <mergeCell ref="E3:P3"/>
    <mergeCell ref="Q3:S3"/>
  </mergeCells>
  <printOptions/>
  <pageMargins left="0.5905511811023623" right="0.5905511811023623" top="0.984251968503937" bottom="0.5905511811023623" header="0.5118110236220472" footer="0.5118110236220472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2011-10-21T07:05:26Z</cp:lastPrinted>
  <dcterms:created xsi:type="dcterms:W3CDTF">2009-12-21T07:19:16Z</dcterms:created>
  <dcterms:modified xsi:type="dcterms:W3CDTF">2011-10-21T07:07:06Z</dcterms:modified>
  <cp:category/>
  <cp:version/>
  <cp:contentType/>
  <cp:contentStatus/>
</cp:coreProperties>
</file>