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540" windowWidth="15480" windowHeight="11640" activeTab="0"/>
  </bookViews>
  <sheets>
    <sheet name="A1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<sst xmlns="http://schemas.openxmlformats.org/spreadsheetml/2006/main" count="69" uniqueCount="28">
  <si>
    <t>学　校　数</t>
  </si>
  <si>
    <t>学級数</t>
  </si>
  <si>
    <t>在　学　者　数</t>
  </si>
  <si>
    <t>教　　員　　数</t>
  </si>
  <si>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</si>
  <si>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</si>
  <si>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</si>
  <si>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</si>
  <si>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</si>
  <si>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</si>
  <si>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</si>
  <si>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</si>
  <si>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小学校</t>
  </si>
  <si>
    <t>国立</t>
  </si>
  <si>
    <t>公立</t>
  </si>
  <si>
    <t>私立</t>
  </si>
  <si>
    <t>中学校</t>
  </si>
  <si>
    <t>高等学校</t>
  </si>
  <si>
    <t>…</t>
  </si>
  <si>
    <t>(通信）</t>
  </si>
  <si>
    <t>中等教育学校</t>
  </si>
  <si>
    <t>幼稚園</t>
  </si>
  <si>
    <t>専修学校</t>
  </si>
  <si>
    <t>各種学校</t>
  </si>
  <si>
    <t>総    計</t>
  </si>
  <si>
    <t>特別支援学校</t>
  </si>
  <si>
    <t>１．学校種別・在学者数及び教職員数</t>
  </si>
  <si>
    <t>（注）「在学者数」欄の高等学校は，本科，専攻科の合計数で，特別支援学校は，幼稚部，中学部，高等部の合計である。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</si>
</sst>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;;\-"/>
  </numFmts>
  <fonts count="6">
    <font>
      <sz val="11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Fill="1" applyAlignment="1">
      <alignment horizontal="centerContinuous" vertical="center"/>
    </xf>
    <xf numFmtId="38" fontId="2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1" xfId="16" applyFont="1" applyFill="1" applyBorder="1" applyAlignment="1">
      <alignment horizontal="centerContinuous" vertical="center"/>
    </xf>
    <xf numFmtId="38" fontId="0" fillId="0" borderId="2" xfId="16" applyFont="1" applyFill="1" applyBorder="1" applyAlignment="1">
      <alignment horizontal="centerContinuous" vertical="center"/>
    </xf>
    <xf numFmtId="201" fontId="0" fillId="0" borderId="3" xfId="16" applyNumberFormat="1" applyFont="1" applyFill="1" applyBorder="1" applyAlignment="1">
      <alignment horizontal="right" vertical="center"/>
    </xf>
    <xf numFmtId="201" fontId="0" fillId="0" borderId="4" xfId="16" applyNumberFormat="1" applyFont="1" applyFill="1" applyBorder="1" applyAlignment="1">
      <alignment horizontal="right" vertical="center"/>
    </xf>
    <xf numFmtId="201" fontId="0" fillId="0" borderId="5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6" xfId="16" applyFont="1" applyFill="1" applyBorder="1" applyAlignment="1">
      <alignment horizontal="distributed" vertical="center"/>
    </xf>
    <xf numFmtId="38" fontId="0" fillId="0" borderId="7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Continuous" vertical="center"/>
    </xf>
    <xf numFmtId="38" fontId="0" fillId="0" borderId="9" xfId="16" applyFont="1" applyFill="1" applyBorder="1" applyAlignment="1">
      <alignment horizontal="centerContinuous" vertical="center"/>
    </xf>
    <xf numFmtId="38" fontId="0" fillId="0" borderId="10" xfId="16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distributed" vertical="center"/>
    </xf>
    <xf numFmtId="38" fontId="0" fillId="0" borderId="12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0" fillId="0" borderId="15" xfId="16" applyFont="1" applyFill="1" applyBorder="1" applyAlignment="1">
      <alignment horizontal="distributed" vertical="center"/>
    </xf>
    <xf numFmtId="38" fontId="0" fillId="0" borderId="16" xfId="16" applyFont="1" applyFill="1" applyBorder="1" applyAlignment="1">
      <alignment horizontal="center" vertical="center"/>
    </xf>
    <xf numFmtId="201" fontId="0" fillId="0" borderId="17" xfId="16" applyNumberFormat="1" applyFont="1" applyFill="1" applyBorder="1" applyAlignment="1">
      <alignment horizontal="right" vertical="center"/>
    </xf>
    <xf numFmtId="38" fontId="0" fillId="0" borderId="18" xfId="16" applyFont="1" applyFill="1" applyBorder="1" applyAlignment="1">
      <alignment horizontal="distributed" vertical="center"/>
    </xf>
    <xf numFmtId="38" fontId="0" fillId="0" borderId="19" xfId="16" applyFont="1" applyFill="1" applyBorder="1" applyAlignment="1">
      <alignment horizontal="center" vertical="center"/>
    </xf>
    <xf numFmtId="201" fontId="0" fillId="0" borderId="20" xfId="16" applyNumberFormat="1" applyFont="1" applyFill="1" applyBorder="1" applyAlignment="1">
      <alignment horizontal="right" vertical="center"/>
    </xf>
    <xf numFmtId="38" fontId="0" fillId="0" borderId="21" xfId="16" applyFont="1" applyFill="1" applyBorder="1" applyAlignment="1">
      <alignment horizontal="centerContinuous" vertical="center"/>
    </xf>
    <xf numFmtId="38" fontId="0" fillId="0" borderId="22" xfId="16" applyFont="1" applyFill="1" applyBorder="1" applyAlignment="1">
      <alignment horizontal="centerContinuous" vertical="center"/>
    </xf>
    <xf numFmtId="201" fontId="0" fillId="0" borderId="23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distributed" vertical="center"/>
    </xf>
    <xf numFmtId="38" fontId="0" fillId="0" borderId="0" xfId="16" applyFont="1" applyFill="1" applyAlignment="1">
      <alignment horizontal="center" vertical="center"/>
    </xf>
    <xf numFmtId="38" fontId="0" fillId="0" borderId="24" xfId="16" applyFont="1" applyFill="1" applyBorder="1" applyAlignment="1">
      <alignment horizontal="centerContinuous" vertical="center"/>
    </xf>
    <xf numFmtId="38" fontId="0" fillId="0" borderId="25" xfId="16" applyFont="1" applyFill="1" applyBorder="1" applyAlignment="1">
      <alignment horizontal="center" vertical="center"/>
    </xf>
    <xf numFmtId="38" fontId="0" fillId="0" borderId="26" xfId="16" applyFont="1" applyFill="1" applyBorder="1" applyAlignment="1">
      <alignment horizontal="distributed" vertical="center"/>
    </xf>
    <xf numFmtId="38" fontId="0" fillId="0" borderId="27" xfId="16" applyFont="1" applyFill="1" applyBorder="1" applyAlignment="1">
      <alignment horizontal="center" vertical="center"/>
    </xf>
    <xf numFmtId="201" fontId="0" fillId="0" borderId="28" xfId="16" applyNumberFormat="1" applyFont="1" applyFill="1" applyBorder="1" applyAlignment="1">
      <alignment horizontal="right" vertical="center"/>
    </xf>
    <xf numFmtId="201" fontId="0" fillId="0" borderId="29" xfId="16" applyNumberFormat="1" applyFont="1" applyFill="1" applyBorder="1" applyAlignment="1">
      <alignment horizontal="right" vertical="center"/>
    </xf>
    <xf numFmtId="201" fontId="0" fillId="0" borderId="30" xfId="16" applyNumberFormat="1" applyFont="1" applyFill="1" applyBorder="1" applyAlignment="1">
      <alignment horizontal="right" vertical="center"/>
    </xf>
    <xf numFmtId="201" fontId="0" fillId="0" borderId="31" xfId="16" applyNumberFormat="1" applyFont="1" applyFill="1" applyBorder="1" applyAlignment="1">
      <alignment horizontal="right" vertical="center"/>
    </xf>
    <xf numFmtId="38" fontId="4" fillId="0" borderId="26" xfId="16" applyFont="1" applyFill="1" applyBorder="1" applyAlignment="1">
      <alignment horizontal="distributed" vertical="center" wrapText="1"/>
    </xf>
    <xf numFmtId="201" fontId="0" fillId="0" borderId="32" xfId="16" applyNumberFormat="1" applyFont="1" applyFill="1" applyBorder="1" applyAlignment="1">
      <alignment horizontal="right" vertical="center"/>
    </xf>
    <xf numFmtId="38" fontId="4" fillId="0" borderId="26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38" fontId="4" fillId="0" borderId="33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8.796875" defaultRowHeight="27" customHeight="1"/>
  <cols>
    <col min="1" max="1" width="11.8984375" style="32" customWidth="1"/>
    <col min="2" max="2" width="5.5" style="33" customWidth="1"/>
    <col min="3" max="5" width="6.59765625" style="10" customWidth="1"/>
    <col min="6" max="6" width="8.69921875" style="10" customWidth="1"/>
    <col min="7" max="9" width="9.69921875" style="10" bestFit="1" customWidth="1"/>
    <col min="10" max="10" width="8.09765625" style="10" customWidth="1"/>
    <col min="11" max="12" width="7.59765625" style="10" customWidth="1"/>
    <col min="13" max="13" width="7.3984375" style="10" customWidth="1"/>
    <col min="14" max="16384" width="9" style="10" customWidth="1"/>
  </cols>
  <sheetData>
    <row r="1" spans="1:13" ht="17.25">
      <c r="A1" s="2"/>
      <c r="B1" s="3"/>
      <c r="C1" s="1"/>
      <c r="D1" s="1"/>
      <c r="E1" s="45" t="s">
        <v>26</v>
      </c>
      <c r="F1" s="45"/>
      <c r="G1" s="45"/>
      <c r="H1" s="45"/>
      <c r="I1" s="45"/>
      <c r="J1" s="1"/>
      <c r="K1" s="1"/>
      <c r="L1" s="1"/>
      <c r="M1" s="1"/>
    </row>
    <row r="2" spans="1:14" ht="15" customHeight="1" thickBot="1">
      <c r="A2" s="11"/>
      <c r="B2" s="12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4"/>
    </row>
    <row r="3" spans="1:14" ht="21" customHeight="1">
      <c r="A3" s="14"/>
      <c r="B3" s="15"/>
      <c r="C3" s="16" t="s">
        <v>0</v>
      </c>
      <c r="D3" s="16"/>
      <c r="E3" s="17"/>
      <c r="F3" s="5" t="s">
        <v>1</v>
      </c>
      <c r="G3" s="34" t="s">
        <v>2</v>
      </c>
      <c r="H3" s="16"/>
      <c r="I3" s="17"/>
      <c r="J3" s="34" t="s">
        <v>3</v>
      </c>
      <c r="K3" s="16"/>
      <c r="L3" s="17"/>
      <c r="M3" s="18" t="s">
        <v>4</v>
      </c>
      <c r="N3" s="4"/>
    </row>
    <row r="4" spans="1:14" ht="21.75" customHeight="1" thickBot="1">
      <c r="A4" s="19"/>
      <c r="B4" s="20"/>
      <c r="C4" s="35" t="s">
        <v>5</v>
      </c>
      <c r="D4" s="21" t="s">
        <v>6</v>
      </c>
      <c r="E4" s="21" t="s">
        <v>7</v>
      </c>
      <c r="F4" s="6"/>
      <c r="G4" s="21" t="s">
        <v>5</v>
      </c>
      <c r="H4" s="21" t="s">
        <v>8</v>
      </c>
      <c r="I4" s="21" t="s">
        <v>9</v>
      </c>
      <c r="J4" s="21" t="s">
        <v>5</v>
      </c>
      <c r="K4" s="21" t="s">
        <v>10</v>
      </c>
      <c r="L4" s="21" t="s">
        <v>11</v>
      </c>
      <c r="M4" s="22" t="s">
        <v>10</v>
      </c>
      <c r="N4" s="4"/>
    </row>
    <row r="5" spans="1:14" ht="25.5" customHeight="1">
      <c r="A5" s="36" t="s">
        <v>21</v>
      </c>
      <c r="B5" s="37" t="s">
        <v>5</v>
      </c>
      <c r="C5" s="38">
        <f>SUM(C6:C8)</f>
        <v>579</v>
      </c>
      <c r="D5" s="39">
        <f aca="true" t="shared" si="0" ref="D5:M5">SUM(D6:D8)</f>
        <v>579</v>
      </c>
      <c r="E5" s="39">
        <f t="shared" si="0"/>
        <v>0</v>
      </c>
      <c r="F5" s="39">
        <f t="shared" si="0"/>
        <v>3673</v>
      </c>
      <c r="G5" s="39">
        <f t="shared" si="0"/>
        <v>96398</v>
      </c>
      <c r="H5" s="39">
        <f t="shared" si="0"/>
        <v>49093</v>
      </c>
      <c r="I5" s="39">
        <f t="shared" si="0"/>
        <v>47305</v>
      </c>
      <c r="J5" s="39">
        <f t="shared" si="0"/>
        <v>6734</v>
      </c>
      <c r="K5" s="39">
        <f t="shared" si="0"/>
        <v>5520</v>
      </c>
      <c r="L5" s="39">
        <f t="shared" si="0"/>
        <v>1214</v>
      </c>
      <c r="M5" s="40">
        <f t="shared" si="0"/>
        <v>1032</v>
      </c>
      <c r="N5" s="4"/>
    </row>
    <row r="6" spans="1:14" ht="25.5" customHeight="1">
      <c r="A6" s="23"/>
      <c r="B6" s="24" t="s">
        <v>13</v>
      </c>
      <c r="C6" s="41">
        <f>SUM(D6:E6)</f>
        <v>1</v>
      </c>
      <c r="D6" s="7">
        <v>1</v>
      </c>
      <c r="E6" s="7">
        <v>0</v>
      </c>
      <c r="F6" s="7">
        <v>5</v>
      </c>
      <c r="G6" s="7">
        <f>SUM(H6:I6)</f>
        <v>160</v>
      </c>
      <c r="H6" s="7">
        <v>80</v>
      </c>
      <c r="I6" s="7">
        <v>80</v>
      </c>
      <c r="J6" s="7">
        <f>SUM(K6:L6)</f>
        <v>12</v>
      </c>
      <c r="K6" s="7">
        <v>7</v>
      </c>
      <c r="L6" s="7">
        <v>5</v>
      </c>
      <c r="M6" s="25">
        <v>1</v>
      </c>
      <c r="N6" s="4"/>
    </row>
    <row r="7" spans="1:14" ht="25.5" customHeight="1">
      <c r="A7" s="23"/>
      <c r="B7" s="24" t="s">
        <v>14</v>
      </c>
      <c r="C7" s="41">
        <f>SUM(D7:E7)</f>
        <v>148</v>
      </c>
      <c r="D7" s="7">
        <v>148</v>
      </c>
      <c r="E7" s="7">
        <v>0</v>
      </c>
      <c r="F7" s="7">
        <v>497</v>
      </c>
      <c r="G7" s="7">
        <v>10820</v>
      </c>
      <c r="H7" s="7">
        <v>5490</v>
      </c>
      <c r="I7" s="7">
        <v>5330</v>
      </c>
      <c r="J7" s="7">
        <f>SUM(K7:L7)</f>
        <v>1016</v>
      </c>
      <c r="K7" s="7">
        <v>789</v>
      </c>
      <c r="L7" s="7">
        <v>227</v>
      </c>
      <c r="M7" s="25">
        <v>62</v>
      </c>
      <c r="N7" s="4"/>
    </row>
    <row r="8" spans="1:14" ht="25.5" customHeight="1">
      <c r="A8" s="23"/>
      <c r="B8" s="24" t="s">
        <v>15</v>
      </c>
      <c r="C8" s="41">
        <f>SUM(D8:E8)</f>
        <v>430</v>
      </c>
      <c r="D8" s="7">
        <v>430</v>
      </c>
      <c r="E8" s="7">
        <v>0</v>
      </c>
      <c r="F8" s="7">
        <v>3171</v>
      </c>
      <c r="G8" s="7">
        <v>85418</v>
      </c>
      <c r="H8" s="7">
        <v>43523</v>
      </c>
      <c r="I8" s="7">
        <v>41895</v>
      </c>
      <c r="J8" s="7">
        <f>SUM(K8:L8)</f>
        <v>5706</v>
      </c>
      <c r="K8" s="7">
        <v>4724</v>
      </c>
      <c r="L8" s="7">
        <v>982</v>
      </c>
      <c r="M8" s="25">
        <v>969</v>
      </c>
      <c r="N8" s="4"/>
    </row>
    <row r="9" spans="1:14" ht="25.5" customHeight="1">
      <c r="A9" s="36" t="s">
        <v>12</v>
      </c>
      <c r="B9" s="37" t="s">
        <v>5</v>
      </c>
      <c r="C9" s="38">
        <f>SUM(C10:C12)</f>
        <v>848</v>
      </c>
      <c r="D9" s="39">
        <f aca="true" t="shared" si="1" ref="D9:M9">SUM(D10:D12)</f>
        <v>843</v>
      </c>
      <c r="E9" s="39">
        <f t="shared" si="1"/>
        <v>5</v>
      </c>
      <c r="F9" s="39">
        <f t="shared" si="1"/>
        <v>12763</v>
      </c>
      <c r="G9" s="39">
        <f t="shared" si="1"/>
        <v>335370</v>
      </c>
      <c r="H9" s="39">
        <f t="shared" si="1"/>
        <v>171649</v>
      </c>
      <c r="I9" s="39">
        <f t="shared" si="1"/>
        <v>163721</v>
      </c>
      <c r="J9" s="39">
        <f t="shared" si="1"/>
        <v>19235</v>
      </c>
      <c r="K9" s="39">
        <f t="shared" si="1"/>
        <v>18343</v>
      </c>
      <c r="L9" s="39">
        <f t="shared" si="1"/>
        <v>892</v>
      </c>
      <c r="M9" s="40">
        <f t="shared" si="1"/>
        <v>2634</v>
      </c>
      <c r="N9" s="4"/>
    </row>
    <row r="10" spans="1:14" ht="25.5" customHeight="1">
      <c r="A10" s="23"/>
      <c r="B10" s="24" t="s">
        <v>13</v>
      </c>
      <c r="C10" s="41">
        <f>SUM(D10:E10)</f>
        <v>1</v>
      </c>
      <c r="D10" s="7">
        <v>1</v>
      </c>
      <c r="E10" s="7">
        <v>0</v>
      </c>
      <c r="F10" s="7">
        <v>21</v>
      </c>
      <c r="G10" s="7">
        <f>SUM(H10:I10)</f>
        <v>726</v>
      </c>
      <c r="H10" s="7">
        <v>361</v>
      </c>
      <c r="I10" s="7">
        <v>365</v>
      </c>
      <c r="J10" s="7">
        <f>SUM(K10:L10)</f>
        <v>41</v>
      </c>
      <c r="K10" s="7">
        <v>35</v>
      </c>
      <c r="L10" s="7">
        <v>6</v>
      </c>
      <c r="M10" s="25">
        <v>2</v>
      </c>
      <c r="N10" s="4"/>
    </row>
    <row r="11" spans="1:14" ht="25.5" customHeight="1">
      <c r="A11" s="23"/>
      <c r="B11" s="24" t="s">
        <v>14</v>
      </c>
      <c r="C11" s="41">
        <f>SUM(D11:E11)</f>
        <v>838</v>
      </c>
      <c r="D11" s="7">
        <v>833</v>
      </c>
      <c r="E11" s="7">
        <v>5</v>
      </c>
      <c r="F11" s="7">
        <v>12631</v>
      </c>
      <c r="G11" s="7">
        <f>SUM(H11:I11)</f>
        <v>331232</v>
      </c>
      <c r="H11" s="7">
        <v>169840</v>
      </c>
      <c r="I11" s="7">
        <v>161392</v>
      </c>
      <c r="J11" s="7">
        <f>SUM(K11:L11)</f>
        <v>18977</v>
      </c>
      <c r="K11" s="7">
        <v>18127</v>
      </c>
      <c r="L11" s="7">
        <v>850</v>
      </c>
      <c r="M11" s="25">
        <v>2601</v>
      </c>
      <c r="N11" s="4"/>
    </row>
    <row r="12" spans="1:14" ht="25.5" customHeight="1">
      <c r="A12" s="23"/>
      <c r="B12" s="24" t="s">
        <v>15</v>
      </c>
      <c r="C12" s="41">
        <f>SUM(D12:E12)</f>
        <v>9</v>
      </c>
      <c r="D12" s="7">
        <v>9</v>
      </c>
      <c r="E12" s="7">
        <v>0</v>
      </c>
      <c r="F12" s="7">
        <v>111</v>
      </c>
      <c r="G12" s="7">
        <f>SUM(H12:I12)</f>
        <v>3412</v>
      </c>
      <c r="H12" s="7">
        <v>1448</v>
      </c>
      <c r="I12" s="7">
        <v>1964</v>
      </c>
      <c r="J12" s="7">
        <f>SUM(K12:L12)</f>
        <v>217</v>
      </c>
      <c r="K12" s="7">
        <v>181</v>
      </c>
      <c r="L12" s="7">
        <v>36</v>
      </c>
      <c r="M12" s="25">
        <v>31</v>
      </c>
      <c r="N12" s="4"/>
    </row>
    <row r="13" spans="1:14" ht="25.5" customHeight="1">
      <c r="A13" s="36" t="s">
        <v>16</v>
      </c>
      <c r="B13" s="37" t="s">
        <v>5</v>
      </c>
      <c r="C13" s="38">
        <f>SUM(C14:C16)</f>
        <v>407</v>
      </c>
      <c r="D13" s="39">
        <f aca="true" t="shared" si="2" ref="D13:M13">SUM(D14:D16)</f>
        <v>407</v>
      </c>
      <c r="E13" s="39">
        <f t="shared" si="2"/>
        <v>0</v>
      </c>
      <c r="F13" s="39">
        <f t="shared" si="2"/>
        <v>5442</v>
      </c>
      <c r="G13" s="39">
        <f>SUM(G14:G16)</f>
        <v>165905</v>
      </c>
      <c r="H13" s="39">
        <f t="shared" si="2"/>
        <v>85020</v>
      </c>
      <c r="I13" s="39">
        <f t="shared" si="2"/>
        <v>80885</v>
      </c>
      <c r="J13" s="39">
        <f>SUM(J14:J16)</f>
        <v>12004</v>
      </c>
      <c r="K13" s="39">
        <f t="shared" si="2"/>
        <v>10697</v>
      </c>
      <c r="L13" s="39">
        <f t="shared" si="2"/>
        <v>1307</v>
      </c>
      <c r="M13" s="40">
        <f t="shared" si="2"/>
        <v>1002</v>
      </c>
      <c r="N13" s="4"/>
    </row>
    <row r="14" spans="1:14" ht="25.5" customHeight="1">
      <c r="A14" s="23"/>
      <c r="B14" s="24" t="s">
        <v>13</v>
      </c>
      <c r="C14" s="41">
        <f>SUM(D14:E14)</f>
        <v>1</v>
      </c>
      <c r="D14" s="7">
        <v>1</v>
      </c>
      <c r="E14" s="7">
        <v>0</v>
      </c>
      <c r="F14" s="7">
        <v>12</v>
      </c>
      <c r="G14" s="7">
        <v>520</v>
      </c>
      <c r="H14" s="7">
        <v>262</v>
      </c>
      <c r="I14" s="7">
        <v>258</v>
      </c>
      <c r="J14" s="7">
        <f>SUM(K14:L14)</f>
        <v>47</v>
      </c>
      <c r="K14" s="7">
        <v>29</v>
      </c>
      <c r="L14" s="7">
        <v>18</v>
      </c>
      <c r="M14" s="25">
        <v>1</v>
      </c>
      <c r="N14" s="4"/>
    </row>
    <row r="15" spans="1:14" ht="25.5" customHeight="1">
      <c r="A15" s="23"/>
      <c r="B15" s="24" t="s">
        <v>14</v>
      </c>
      <c r="C15" s="41">
        <f>SUM(D15:E15)</f>
        <v>382</v>
      </c>
      <c r="D15" s="7">
        <v>382</v>
      </c>
      <c r="E15" s="7">
        <v>0</v>
      </c>
      <c r="F15" s="7">
        <v>5120</v>
      </c>
      <c r="G15" s="7">
        <f>SUM(H15:I15)</f>
        <v>154643</v>
      </c>
      <c r="H15" s="7">
        <v>79408</v>
      </c>
      <c r="I15" s="7">
        <v>75235</v>
      </c>
      <c r="J15" s="7">
        <f>SUM(K15:L15)</f>
        <v>10755</v>
      </c>
      <c r="K15" s="7">
        <v>10048</v>
      </c>
      <c r="L15" s="7">
        <v>707</v>
      </c>
      <c r="M15" s="25">
        <v>933</v>
      </c>
      <c r="N15" s="4"/>
    </row>
    <row r="16" spans="1:14" ht="25.5" customHeight="1">
      <c r="A16" s="23"/>
      <c r="B16" s="24" t="s">
        <v>15</v>
      </c>
      <c r="C16" s="41">
        <f>SUM(D16:E16)</f>
        <v>24</v>
      </c>
      <c r="D16" s="7">
        <v>24</v>
      </c>
      <c r="E16" s="7">
        <v>0</v>
      </c>
      <c r="F16" s="7">
        <v>310</v>
      </c>
      <c r="G16" s="7">
        <f>SUM(H16:I16)</f>
        <v>10742</v>
      </c>
      <c r="H16" s="7">
        <v>5350</v>
      </c>
      <c r="I16" s="7">
        <v>5392</v>
      </c>
      <c r="J16" s="7">
        <f>SUM(K16:L16)</f>
        <v>1202</v>
      </c>
      <c r="K16" s="7">
        <v>620</v>
      </c>
      <c r="L16" s="7">
        <v>582</v>
      </c>
      <c r="M16" s="25">
        <v>68</v>
      </c>
      <c r="N16" s="4"/>
    </row>
    <row r="17" spans="1:14" ht="25.5" customHeight="1">
      <c r="A17" s="36" t="s">
        <v>17</v>
      </c>
      <c r="B17" s="37" t="s">
        <v>5</v>
      </c>
      <c r="C17" s="38">
        <f>SUM(C18:C19)</f>
        <v>185</v>
      </c>
      <c r="D17" s="39">
        <f aca="true" t="shared" si="3" ref="D17:M17">SUM(D18:D19)</f>
        <v>185</v>
      </c>
      <c r="E17" s="39">
        <f t="shared" si="3"/>
        <v>0</v>
      </c>
      <c r="F17" s="39" t="s">
        <v>18</v>
      </c>
      <c r="G17" s="39">
        <f t="shared" si="3"/>
        <v>149103</v>
      </c>
      <c r="H17" s="39">
        <f t="shared" si="3"/>
        <v>75569</v>
      </c>
      <c r="I17" s="39">
        <f t="shared" si="3"/>
        <v>73534</v>
      </c>
      <c r="J17" s="39">
        <f t="shared" si="3"/>
        <v>11802</v>
      </c>
      <c r="K17" s="39">
        <f t="shared" si="3"/>
        <v>9539</v>
      </c>
      <c r="L17" s="39">
        <f t="shared" si="3"/>
        <v>2263</v>
      </c>
      <c r="M17" s="40">
        <f t="shared" si="3"/>
        <v>1606</v>
      </c>
      <c r="N17" s="4"/>
    </row>
    <row r="18" spans="1:14" ht="25.5" customHeight="1">
      <c r="A18" s="23"/>
      <c r="B18" s="24" t="s">
        <v>14</v>
      </c>
      <c r="C18" s="41">
        <f>SUM(D18:E18)</f>
        <v>131</v>
      </c>
      <c r="D18" s="7">
        <v>131</v>
      </c>
      <c r="E18" s="7">
        <v>0</v>
      </c>
      <c r="F18" s="7" t="s">
        <v>18</v>
      </c>
      <c r="G18" s="7">
        <v>103026</v>
      </c>
      <c r="H18" s="7">
        <v>50861</v>
      </c>
      <c r="I18" s="7">
        <v>52165</v>
      </c>
      <c r="J18" s="7">
        <f>SUM(K18:L18)</f>
        <v>7898</v>
      </c>
      <c r="K18" s="7">
        <v>6994</v>
      </c>
      <c r="L18" s="7">
        <v>904</v>
      </c>
      <c r="M18" s="25">
        <v>1146</v>
      </c>
      <c r="N18" s="4"/>
    </row>
    <row r="19" spans="1:14" ht="25.5" customHeight="1">
      <c r="A19" s="23"/>
      <c r="B19" s="24" t="s">
        <v>15</v>
      </c>
      <c r="C19" s="41">
        <f>SUM(D19:E19)</f>
        <v>54</v>
      </c>
      <c r="D19" s="7">
        <v>54</v>
      </c>
      <c r="E19" s="7">
        <v>0</v>
      </c>
      <c r="F19" s="7" t="s">
        <v>18</v>
      </c>
      <c r="G19" s="7">
        <v>46077</v>
      </c>
      <c r="H19" s="7">
        <v>24708</v>
      </c>
      <c r="I19" s="7">
        <v>21369</v>
      </c>
      <c r="J19" s="7">
        <f>SUM(K19:L19)</f>
        <v>3904</v>
      </c>
      <c r="K19" s="7">
        <v>2545</v>
      </c>
      <c r="L19" s="7">
        <v>1359</v>
      </c>
      <c r="M19" s="25">
        <v>460</v>
      </c>
      <c r="N19" s="4"/>
    </row>
    <row r="20" spans="1:14" ht="25.5" customHeight="1">
      <c r="A20" s="36" t="s">
        <v>17</v>
      </c>
      <c r="B20" s="37" t="s">
        <v>5</v>
      </c>
      <c r="C20" s="38">
        <f>SUM(C21:C22)</f>
        <v>7</v>
      </c>
      <c r="D20" s="39">
        <f>SUM(D21:D22)</f>
        <v>7</v>
      </c>
      <c r="E20" s="39">
        <f>SUM(E21:E22)</f>
        <v>0</v>
      </c>
      <c r="F20" s="39" t="s">
        <v>18</v>
      </c>
      <c r="G20" s="39">
        <f aca="true" t="shared" si="4" ref="G20:M20">SUM(G21:G22)</f>
        <v>5886</v>
      </c>
      <c r="H20" s="39">
        <f t="shared" si="4"/>
        <v>2909</v>
      </c>
      <c r="I20" s="39">
        <f t="shared" si="4"/>
        <v>2977</v>
      </c>
      <c r="J20" s="39">
        <f t="shared" si="4"/>
        <v>287</v>
      </c>
      <c r="K20" s="39">
        <f t="shared" si="4"/>
        <v>175</v>
      </c>
      <c r="L20" s="39">
        <f t="shared" si="4"/>
        <v>112</v>
      </c>
      <c r="M20" s="40">
        <f t="shared" si="4"/>
        <v>36</v>
      </c>
      <c r="N20" s="4"/>
    </row>
    <row r="21" spans="1:14" ht="25.5" customHeight="1">
      <c r="A21" s="23" t="s">
        <v>19</v>
      </c>
      <c r="B21" s="24" t="s">
        <v>14</v>
      </c>
      <c r="C21" s="41">
        <f>SUM(D21:E21)</f>
        <v>1</v>
      </c>
      <c r="D21" s="7">
        <v>1</v>
      </c>
      <c r="E21" s="7">
        <v>0</v>
      </c>
      <c r="F21" s="7" t="s">
        <v>18</v>
      </c>
      <c r="G21" s="7">
        <v>1932</v>
      </c>
      <c r="H21" s="7">
        <v>890</v>
      </c>
      <c r="I21" s="7">
        <v>1042</v>
      </c>
      <c r="J21" s="7">
        <f>SUM(K21:L21)</f>
        <v>50</v>
      </c>
      <c r="K21" s="7">
        <v>34</v>
      </c>
      <c r="L21" s="7">
        <v>16</v>
      </c>
      <c r="M21" s="25">
        <v>5</v>
      </c>
      <c r="N21" s="4"/>
    </row>
    <row r="22" spans="1:14" ht="25.5" customHeight="1">
      <c r="A22" s="23"/>
      <c r="B22" s="24" t="s">
        <v>15</v>
      </c>
      <c r="C22" s="41">
        <f>SUM(D22:E22)</f>
        <v>6</v>
      </c>
      <c r="D22" s="7">
        <v>6</v>
      </c>
      <c r="E22" s="7">
        <v>0</v>
      </c>
      <c r="F22" s="7" t="s">
        <v>18</v>
      </c>
      <c r="G22" s="7">
        <v>3954</v>
      </c>
      <c r="H22" s="7">
        <v>2019</v>
      </c>
      <c r="I22" s="7">
        <v>1935</v>
      </c>
      <c r="J22" s="7">
        <f>SUM(K22:L22)</f>
        <v>237</v>
      </c>
      <c r="K22" s="7">
        <v>141</v>
      </c>
      <c r="L22" s="7">
        <v>96</v>
      </c>
      <c r="M22" s="25">
        <v>31</v>
      </c>
      <c r="N22" s="4"/>
    </row>
    <row r="23" spans="1:14" ht="25.5" customHeight="1">
      <c r="A23" s="42" t="s">
        <v>20</v>
      </c>
      <c r="B23" s="37" t="s">
        <v>5</v>
      </c>
      <c r="C23" s="38">
        <f>SUM(C24)</f>
        <v>1</v>
      </c>
      <c r="D23" s="39">
        <f>SUM(D24)</f>
        <v>1</v>
      </c>
      <c r="E23" s="39">
        <f>SUM(E24)</f>
        <v>0</v>
      </c>
      <c r="F23" s="39" t="s">
        <v>18</v>
      </c>
      <c r="G23" s="39">
        <f aca="true" t="shared" si="5" ref="G23:M23">SUM(G24)</f>
        <v>0</v>
      </c>
      <c r="H23" s="39">
        <f t="shared" si="5"/>
        <v>0</v>
      </c>
      <c r="I23" s="39">
        <f t="shared" si="5"/>
        <v>0</v>
      </c>
      <c r="J23" s="39">
        <f t="shared" si="5"/>
        <v>11</v>
      </c>
      <c r="K23" s="39">
        <f t="shared" si="5"/>
        <v>10</v>
      </c>
      <c r="L23" s="39">
        <f t="shared" si="5"/>
        <v>1</v>
      </c>
      <c r="M23" s="40">
        <f t="shared" si="5"/>
        <v>1</v>
      </c>
      <c r="N23" s="4"/>
    </row>
    <row r="24" spans="1:14" ht="25.5" customHeight="1">
      <c r="A24" s="26"/>
      <c r="B24" s="27" t="s">
        <v>15</v>
      </c>
      <c r="C24" s="43">
        <f>SUM(D24:E24)</f>
        <v>1</v>
      </c>
      <c r="D24" s="8">
        <v>1</v>
      </c>
      <c r="E24" s="8">
        <v>0</v>
      </c>
      <c r="F24" s="8" t="s">
        <v>18</v>
      </c>
      <c r="G24" s="8">
        <f>SUM(H24:I24)</f>
        <v>0</v>
      </c>
      <c r="H24" s="8">
        <v>0</v>
      </c>
      <c r="I24" s="8">
        <v>0</v>
      </c>
      <c r="J24" s="8">
        <f>SUM(K24:L24)</f>
        <v>11</v>
      </c>
      <c r="K24" s="8">
        <v>10</v>
      </c>
      <c r="L24" s="8">
        <v>1</v>
      </c>
      <c r="M24" s="28">
        <v>1</v>
      </c>
      <c r="N24" s="4"/>
    </row>
    <row r="25" spans="1:14" ht="25.5" customHeight="1">
      <c r="A25" s="44" t="s">
        <v>25</v>
      </c>
      <c r="B25" s="37" t="s">
        <v>5</v>
      </c>
      <c r="C25" s="38">
        <f aca="true" t="shared" si="6" ref="C25:M25">SUM(C26:C27)</f>
        <v>36</v>
      </c>
      <c r="D25" s="39">
        <f t="shared" si="6"/>
        <v>34</v>
      </c>
      <c r="E25" s="39">
        <f t="shared" si="6"/>
        <v>2</v>
      </c>
      <c r="F25" s="39">
        <f t="shared" si="6"/>
        <v>1380</v>
      </c>
      <c r="G25" s="39">
        <f t="shared" si="6"/>
        <v>5834</v>
      </c>
      <c r="H25" s="39">
        <f t="shared" si="6"/>
        <v>3805</v>
      </c>
      <c r="I25" s="39">
        <f t="shared" si="6"/>
        <v>2029</v>
      </c>
      <c r="J25" s="39">
        <f t="shared" si="6"/>
        <v>3382</v>
      </c>
      <c r="K25" s="39">
        <f t="shared" si="6"/>
        <v>3091</v>
      </c>
      <c r="L25" s="39">
        <f t="shared" si="6"/>
        <v>291</v>
      </c>
      <c r="M25" s="40">
        <f t="shared" si="6"/>
        <v>548</v>
      </c>
      <c r="N25" s="4"/>
    </row>
    <row r="26" spans="1:14" ht="25.5" customHeight="1">
      <c r="A26" s="23"/>
      <c r="B26" s="24" t="s">
        <v>13</v>
      </c>
      <c r="C26" s="41">
        <f>SUM(D26:E26)</f>
        <v>2</v>
      </c>
      <c r="D26" s="7">
        <v>2</v>
      </c>
      <c r="E26" s="7">
        <v>0</v>
      </c>
      <c r="F26" s="7">
        <v>52</v>
      </c>
      <c r="G26" s="7">
        <f>SUM(H26:I26)</f>
        <v>327</v>
      </c>
      <c r="H26" s="7">
        <v>180</v>
      </c>
      <c r="I26" s="7">
        <v>147</v>
      </c>
      <c r="J26" s="7">
        <f>SUM(K26:L26)</f>
        <v>143</v>
      </c>
      <c r="K26" s="7">
        <v>113</v>
      </c>
      <c r="L26" s="7">
        <v>30</v>
      </c>
      <c r="M26" s="25">
        <v>19</v>
      </c>
      <c r="N26" s="4"/>
    </row>
    <row r="27" spans="1:14" ht="25.5" customHeight="1">
      <c r="A27" s="23"/>
      <c r="B27" s="24" t="s">
        <v>14</v>
      </c>
      <c r="C27" s="41">
        <f>SUM(D27:E27)</f>
        <v>34</v>
      </c>
      <c r="D27" s="7">
        <v>32</v>
      </c>
      <c r="E27" s="7">
        <v>2</v>
      </c>
      <c r="F27" s="7">
        <v>1328</v>
      </c>
      <c r="G27" s="7">
        <f>SUM(H27:I27)</f>
        <v>5507</v>
      </c>
      <c r="H27" s="7">
        <v>3625</v>
      </c>
      <c r="I27" s="7">
        <v>1882</v>
      </c>
      <c r="J27" s="7">
        <f>SUM(K27:L27)</f>
        <v>3239</v>
      </c>
      <c r="K27" s="7">
        <v>2978</v>
      </c>
      <c r="L27" s="7">
        <v>261</v>
      </c>
      <c r="M27" s="25">
        <v>529</v>
      </c>
      <c r="N27" s="4"/>
    </row>
    <row r="28" spans="1:14" ht="25.5" customHeight="1">
      <c r="A28" s="36" t="s">
        <v>22</v>
      </c>
      <c r="B28" s="37" t="s">
        <v>5</v>
      </c>
      <c r="C28" s="38">
        <f>SUM(C29:C30)</f>
        <v>107</v>
      </c>
      <c r="D28" s="39">
        <f>SUM(D29:D30)</f>
        <v>107</v>
      </c>
      <c r="E28" s="39">
        <f>SUM(E29:E30)</f>
        <v>0</v>
      </c>
      <c r="F28" s="39" t="s">
        <v>18</v>
      </c>
      <c r="G28" s="39">
        <f aca="true" t="shared" si="7" ref="G28:M28">SUM(G29:G30)</f>
        <v>16817</v>
      </c>
      <c r="H28" s="39">
        <f t="shared" si="7"/>
        <v>7843</v>
      </c>
      <c r="I28" s="39">
        <f t="shared" si="7"/>
        <v>8974</v>
      </c>
      <c r="J28" s="39">
        <f t="shared" si="7"/>
        <v>4281</v>
      </c>
      <c r="K28" s="39">
        <f t="shared" si="7"/>
        <v>1053</v>
      </c>
      <c r="L28" s="39">
        <f t="shared" si="7"/>
        <v>3228</v>
      </c>
      <c r="M28" s="40">
        <f t="shared" si="7"/>
        <v>473</v>
      </c>
      <c r="N28" s="4"/>
    </row>
    <row r="29" spans="1:14" ht="25.5" customHeight="1">
      <c r="A29" s="23"/>
      <c r="B29" s="24" t="s">
        <v>14</v>
      </c>
      <c r="C29" s="41">
        <f>SUM(D29:E29)</f>
        <v>7</v>
      </c>
      <c r="D29" s="7">
        <v>7</v>
      </c>
      <c r="E29" s="7">
        <v>0</v>
      </c>
      <c r="F29" s="7" t="s">
        <v>18</v>
      </c>
      <c r="G29" s="7">
        <v>900</v>
      </c>
      <c r="H29" s="7">
        <v>125</v>
      </c>
      <c r="I29" s="7">
        <v>775</v>
      </c>
      <c r="J29" s="7">
        <f>SUM(K29:L29)</f>
        <v>503</v>
      </c>
      <c r="K29" s="7">
        <v>86</v>
      </c>
      <c r="L29" s="7">
        <v>417</v>
      </c>
      <c r="M29" s="25">
        <v>34</v>
      </c>
      <c r="N29" s="4"/>
    </row>
    <row r="30" spans="1:14" ht="25.5" customHeight="1">
      <c r="A30" s="23"/>
      <c r="B30" s="24" t="s">
        <v>15</v>
      </c>
      <c r="C30" s="41">
        <f>SUM(D30:E30)</f>
        <v>100</v>
      </c>
      <c r="D30" s="7">
        <v>100</v>
      </c>
      <c r="E30" s="7">
        <v>0</v>
      </c>
      <c r="F30" s="7" t="s">
        <v>18</v>
      </c>
      <c r="G30" s="7">
        <v>15917</v>
      </c>
      <c r="H30" s="7">
        <v>7718</v>
      </c>
      <c r="I30" s="7">
        <v>8199</v>
      </c>
      <c r="J30" s="7">
        <f>SUM(K30:L30)</f>
        <v>3778</v>
      </c>
      <c r="K30" s="7">
        <v>967</v>
      </c>
      <c r="L30" s="7">
        <v>2811</v>
      </c>
      <c r="M30" s="25">
        <v>439</v>
      </c>
      <c r="N30" s="4"/>
    </row>
    <row r="31" spans="1:14" ht="25.5" customHeight="1">
      <c r="A31" s="36" t="s">
        <v>23</v>
      </c>
      <c r="B31" s="37" t="s">
        <v>5</v>
      </c>
      <c r="C31" s="38">
        <f>SUM(C32)</f>
        <v>26</v>
      </c>
      <c r="D31" s="39">
        <f>SUM(D32)</f>
        <v>26</v>
      </c>
      <c r="E31" s="39">
        <f>SUM(E32)</f>
        <v>0</v>
      </c>
      <c r="F31" s="39" t="s">
        <v>18</v>
      </c>
      <c r="G31" s="39">
        <f aca="true" t="shared" si="8" ref="G31:M31">SUM(G32)</f>
        <v>726</v>
      </c>
      <c r="H31" s="39">
        <f t="shared" si="8"/>
        <v>258</v>
      </c>
      <c r="I31" s="39">
        <f t="shared" si="8"/>
        <v>468</v>
      </c>
      <c r="J31" s="39">
        <f t="shared" si="8"/>
        <v>192</v>
      </c>
      <c r="K31" s="39">
        <f t="shared" si="8"/>
        <v>68</v>
      </c>
      <c r="L31" s="39">
        <f t="shared" si="8"/>
        <v>124</v>
      </c>
      <c r="M31" s="40">
        <f t="shared" si="8"/>
        <v>22</v>
      </c>
      <c r="N31" s="4"/>
    </row>
    <row r="32" spans="1:14" ht="25.5" customHeight="1">
      <c r="A32" s="23"/>
      <c r="B32" s="24" t="s">
        <v>15</v>
      </c>
      <c r="C32" s="41">
        <f>SUM(D32:E32)</f>
        <v>26</v>
      </c>
      <c r="D32" s="7">
        <v>26</v>
      </c>
      <c r="E32" s="7">
        <v>0</v>
      </c>
      <c r="F32" s="7" t="s">
        <v>18</v>
      </c>
      <c r="G32" s="7">
        <v>726</v>
      </c>
      <c r="H32" s="7">
        <v>258</v>
      </c>
      <c r="I32" s="7">
        <v>468</v>
      </c>
      <c r="J32" s="7">
        <f>SUM(K32:L32)</f>
        <v>192</v>
      </c>
      <c r="K32" s="7">
        <v>68</v>
      </c>
      <c r="L32" s="7">
        <v>124</v>
      </c>
      <c r="M32" s="25">
        <v>22</v>
      </c>
      <c r="N32" s="4"/>
    </row>
    <row r="33" spans="1:14" ht="25.5" customHeight="1" thickBot="1">
      <c r="A33" s="29" t="s">
        <v>24</v>
      </c>
      <c r="B33" s="30"/>
      <c r="C33" s="9">
        <f aca="true" t="shared" si="9" ref="C33:M33">SUM(C9,C13,C17,C20,C23,,C25,C5,C28,C31)</f>
        <v>2196</v>
      </c>
      <c r="D33" s="9">
        <f t="shared" si="9"/>
        <v>2189</v>
      </c>
      <c r="E33" s="9">
        <f t="shared" si="9"/>
        <v>7</v>
      </c>
      <c r="F33" s="9">
        <f t="shared" si="9"/>
        <v>23258</v>
      </c>
      <c r="G33" s="9">
        <f t="shared" si="9"/>
        <v>776039</v>
      </c>
      <c r="H33" s="9">
        <f>SUM(H9,H13,H17,H20,H23,,H25,H5,H28,H31)</f>
        <v>396146</v>
      </c>
      <c r="I33" s="9">
        <f>SUM(I9,I13,I17,I20,I23,,I25,I5,I28,I31)</f>
        <v>379893</v>
      </c>
      <c r="J33" s="9">
        <f t="shared" si="9"/>
        <v>57928</v>
      </c>
      <c r="K33" s="9">
        <f t="shared" si="9"/>
        <v>48496</v>
      </c>
      <c r="L33" s="9">
        <f t="shared" si="9"/>
        <v>9432</v>
      </c>
      <c r="M33" s="31">
        <f t="shared" si="9"/>
        <v>7354</v>
      </c>
      <c r="N33" s="4"/>
    </row>
    <row r="34" spans="1:14" ht="25.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"/>
    </row>
    <row r="35" ht="25.5" customHeight="1">
      <c r="N35" s="4"/>
    </row>
    <row r="36" ht="25.5" customHeight="1"/>
    <row r="37" ht="25.5" customHeight="1"/>
    <row r="38" ht="36" customHeight="1"/>
  </sheetData>
  <mergeCells count="2">
    <mergeCell ref="E1:I1"/>
    <mergeCell ref="A34:M34"/>
  </mergeCells>
  <printOptions/>
  <pageMargins left="0.984251968503937" right="0.1968503937007874" top="0.4724409448818898" bottom="0.2755905511811024" header="0.512" footer="0.512"/>
  <pageSetup horizontalDpi="300" verticalDpi="300" orientation="portrait" paperSize="9" scale="83" r:id="rId1"/>
  <ignoredErrors>
    <ignoredError sqref="J10:J11 C10:C11 L23 D25 J12 F28:F32 H23 G12 H31 C12 C14:C16 M23 J14:J16 C18:C19 H25 J18:J19 I25 F25 C21:C23 E12:E24 J32 I13 F17:F24 D23:D24 L31 C26:C27 G26:G27 J26:J27 M28 H20 I20 J29:J30 G23 C29:C30 L25 D31 L28 K23 C32 M31 K31 F13 H13 K13 I23 D28 L13 D13 D17 H17 I17 K17 L17 M17 I31 D19:D21 K25 M25 M13 E28:E32 J23 H28 I28 K28 E25:E26" formulaRange="1"/>
    <ignoredError sqref="J28 C28 C13 C17 G17 J17 C20 G20 G28 J24 G24 C24 J31 G31 C31 J25 G25 C2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2011-11-09T02:27:54Z</cp:lastPrinted>
  <dcterms:created xsi:type="dcterms:W3CDTF">2010-07-21T00:15:21Z</dcterms:created>
  <dcterms:modified xsi:type="dcterms:W3CDTF">2011-11-09T02:30:39Z</dcterms:modified>
  <cp:category/>
  <cp:version/>
  <cp:contentType/>
  <cp:contentStatus/>
</cp:coreProperties>
</file>