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6-2" sheetId="1" r:id="rId1"/>
  </sheets>
  <externalReferences>
    <externalReference r:id="rId4"/>
  </externalReferences>
  <definedNames>
    <definedName name="_xlnm.Print_Area" localSheetId="0">'6-2'!$A$1:$O$46</definedName>
    <definedName name="_xlnm.Print_Titles" localSheetId="0">'6-2'!$2:$5</definedName>
  </definedNames>
  <calcPr fullCalcOnLoad="1"/>
</workbook>
</file>

<file path=xl/sharedStrings.xml><?xml version="1.0" encoding="utf-8"?>
<sst xmlns="http://schemas.openxmlformats.org/spreadsheetml/2006/main" count="103" uniqueCount="85">
  <si>
    <t>幼稚園</t>
  </si>
  <si>
    <t>2．公立</t>
  </si>
  <si>
    <t>教員数</t>
  </si>
  <si>
    <t>職員数</t>
  </si>
  <si>
    <t>区　　分</t>
  </si>
  <si>
    <t>本務者</t>
  </si>
  <si>
    <t>兼務者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</si>
  <si>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</si>
  <si>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</si>
  <si>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</si>
  <si>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</si>
  <si>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</si>
  <si>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</si>
  <si>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</si>
  <si>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</si>
  <si>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</si>
  <si>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</si>
  <si>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</si>
  <si>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</si>
  <si>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</si>
  <si>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</si>
  <si>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</si>
  <si>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</si>
  <si>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</si>
  <si>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</si>
  <si>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</si>
  <si>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</si>
  <si>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</si>
  <si>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</si>
  <si>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</si>
  <si>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</si>
  <si>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</si>
  <si>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</si>
  <si>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</si>
  <si>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</si>
  <si>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</si>
  <si>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</si>
  <si>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</si>
  <si>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</si>
  <si>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</si>
  <si>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</si>
  <si>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</si>
  <si>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</si>
  <si>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</si>
  <si>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</si>
  <si>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</si>
  <si>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</si>
  <si>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</si>
  <si>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</si>
  <si>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</si>
  <si>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</si>
  <si>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</si>
  <si>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</si>
  <si>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</si>
  <si>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</si>
  <si>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</si>
  <si>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</si>
  <si>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</si>
  <si>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</si>
  <si>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</si>
  <si>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</si>
  <si>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</si>
  <si>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</si>
  <si>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</si>
  <si>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</si>
  <si>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</si>
  <si>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</si>
  <si>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</si>
  <si>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</si>
  <si>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</si>
  <si>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</si>
  <si>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</si>
  <si>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</si>
  <si>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</si>
  <si>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</si>
  <si>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</si>
  <si>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</si>
  <si>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</si>
  <si>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</si>
  <si>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</si>
  <si>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6.市町村別教員数・職員数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</si>
  <si>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</si>
  <si>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</si>
  <si>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-</t>
  </si>
  <si>
    <t>-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</si>
</sst>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h.ymgsh9\&#12487;&#12473;&#12463;&#12488;&#12483;&#12503;\H21&#30906;&#22577;&#29992;\&#35336;&#31639;&#24335;&#20837;&#12426;21&#30906;&#22577;\6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貼り付け用"/>
      <sheetName val="6-2"/>
    </sheetNames>
    <sheetDataSet>
      <sheetData sheetId="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87"/>
  <sheetViews>
    <sheetView tabSelected="1" zoomScale="75" zoomScaleNormal="75" workbookViewId="0" topLeftCell="A1">
      <selection activeCell="K30" sqref="K30"/>
    </sheetView>
  </sheetViews>
  <sheetFormatPr defaultColWidth="10.75390625" defaultRowHeight="12.75"/>
  <cols>
    <col min="1" max="1" width="12.75390625" style="1" customWidth="1"/>
    <col min="2" max="8" width="9.75390625" style="1" customWidth="1"/>
    <col min="9" max="9" width="12.75390625" style="1" customWidth="1"/>
    <col min="10" max="15" width="9.75390625" style="1" customWidth="1"/>
    <col min="16" max="16384" width="10.75390625" style="1" customWidth="1"/>
  </cols>
  <sheetData>
    <row r="1" spans="1:15" ht="17.25">
      <c r="A1" s="5" t="s">
        <v>0</v>
      </c>
      <c r="B1" s="35" t="s">
        <v>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2" ht="13.5">
      <c r="A2" s="6" t="s">
        <v>1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5" ht="12">
      <c r="A3" s="9"/>
      <c r="B3" s="10" t="s">
        <v>2</v>
      </c>
      <c r="C3" s="11"/>
      <c r="D3" s="11"/>
      <c r="E3" s="12"/>
      <c r="F3" s="10" t="s">
        <v>3</v>
      </c>
      <c r="G3" s="11"/>
      <c r="H3" s="13"/>
      <c r="I3" s="9"/>
      <c r="J3" s="10" t="s">
        <v>2</v>
      </c>
      <c r="K3" s="11"/>
      <c r="L3" s="11"/>
      <c r="M3" s="12"/>
      <c r="N3" s="10" t="s">
        <v>3</v>
      </c>
      <c r="O3" s="11"/>
    </row>
    <row r="4" spans="1:15" ht="12">
      <c r="A4" s="14" t="s">
        <v>4</v>
      </c>
      <c r="B4" s="15" t="s">
        <v>5</v>
      </c>
      <c r="C4" s="16"/>
      <c r="D4" s="17"/>
      <c r="E4" s="18" t="s">
        <v>6</v>
      </c>
      <c r="F4" s="10" t="s">
        <v>5</v>
      </c>
      <c r="G4" s="11"/>
      <c r="H4" s="13"/>
      <c r="I4" s="14" t="s">
        <v>4</v>
      </c>
      <c r="J4" s="15" t="s">
        <v>5</v>
      </c>
      <c r="K4" s="16"/>
      <c r="L4" s="17"/>
      <c r="M4" s="18" t="s">
        <v>6</v>
      </c>
      <c r="N4" s="10" t="s">
        <v>5</v>
      </c>
      <c r="O4" s="11"/>
    </row>
    <row r="5" spans="1:15" ht="12">
      <c r="A5" s="19"/>
      <c r="B5" s="20" t="s">
        <v>7</v>
      </c>
      <c r="C5" s="20" t="s">
        <v>8</v>
      </c>
      <c r="D5" s="20" t="s">
        <v>9</v>
      </c>
      <c r="E5" s="20"/>
      <c r="F5" s="20" t="s">
        <v>8</v>
      </c>
      <c r="G5" s="21" t="s">
        <v>9</v>
      </c>
      <c r="H5" s="13"/>
      <c r="I5" s="19"/>
      <c r="J5" s="20" t="s">
        <v>7</v>
      </c>
      <c r="K5" s="20" t="s">
        <v>8</v>
      </c>
      <c r="L5" s="20" t="s">
        <v>9</v>
      </c>
      <c r="M5" s="20"/>
      <c r="N5" s="20" t="s">
        <v>8</v>
      </c>
      <c r="O5" s="21" t="s">
        <v>9</v>
      </c>
    </row>
    <row r="6" spans="1:15" ht="12">
      <c r="A6" s="36" t="s">
        <v>81</v>
      </c>
      <c r="B6" s="32">
        <v>827</v>
      </c>
      <c r="C6" s="33">
        <v>23</v>
      </c>
      <c r="D6" s="33">
        <v>804</v>
      </c>
      <c r="E6" s="33">
        <v>203</v>
      </c>
      <c r="F6" s="33">
        <v>2</v>
      </c>
      <c r="G6" s="34">
        <v>51</v>
      </c>
      <c r="H6" s="13"/>
      <c r="I6" s="39" t="s">
        <v>46</v>
      </c>
      <c r="J6" s="2">
        <v>19</v>
      </c>
      <c r="K6" s="3">
        <v>0</v>
      </c>
      <c r="L6" s="3">
        <v>19</v>
      </c>
      <c r="M6" s="3">
        <v>8</v>
      </c>
      <c r="N6" s="3">
        <v>3</v>
      </c>
      <c r="O6" s="3">
        <v>1</v>
      </c>
    </row>
    <row r="7" spans="1:15" ht="12">
      <c r="A7" s="37" t="s">
        <v>82</v>
      </c>
      <c r="B7" s="3">
        <v>801</v>
      </c>
      <c r="C7" s="3">
        <v>22</v>
      </c>
      <c r="D7" s="3">
        <v>779</v>
      </c>
      <c r="E7" s="3">
        <v>214</v>
      </c>
      <c r="F7" s="3">
        <v>6</v>
      </c>
      <c r="G7" s="30">
        <v>55</v>
      </c>
      <c r="H7" s="13"/>
      <c r="I7" s="39" t="s">
        <v>47</v>
      </c>
      <c r="J7" s="2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ht="12">
      <c r="A8" s="38"/>
      <c r="B8" s="4"/>
      <c r="C8" s="4"/>
      <c r="D8" s="4"/>
      <c r="E8" s="4"/>
      <c r="F8" s="4"/>
      <c r="G8" s="31"/>
      <c r="H8" s="13"/>
      <c r="I8" s="39" t="s">
        <v>48</v>
      </c>
      <c r="J8" s="2">
        <v>16</v>
      </c>
      <c r="K8" s="3">
        <v>0</v>
      </c>
      <c r="L8" s="3">
        <v>16</v>
      </c>
      <c r="M8" s="3">
        <v>4</v>
      </c>
      <c r="N8" s="3">
        <v>0</v>
      </c>
      <c r="O8" s="3">
        <v>0</v>
      </c>
    </row>
    <row r="9" spans="1:15" ht="12">
      <c r="A9" s="39" t="s">
        <v>10</v>
      </c>
      <c r="B9" s="3">
        <f aca="true" t="shared" si="0" ref="B9:G9">SUM(B12,B20:B46,J6:J13)</f>
        <v>717</v>
      </c>
      <c r="C9" s="3">
        <f t="shared" si="0"/>
        <v>18</v>
      </c>
      <c r="D9" s="3">
        <f t="shared" si="0"/>
        <v>699</v>
      </c>
      <c r="E9" s="3">
        <f t="shared" si="0"/>
        <v>204</v>
      </c>
      <c r="F9" s="3">
        <f t="shared" si="0"/>
        <v>5</v>
      </c>
      <c r="G9" s="30">
        <f t="shared" si="0"/>
        <v>46</v>
      </c>
      <c r="H9" s="13"/>
      <c r="I9" s="39" t="s">
        <v>49</v>
      </c>
      <c r="J9" s="2">
        <v>39</v>
      </c>
      <c r="K9" s="3">
        <v>0</v>
      </c>
      <c r="L9" s="3">
        <v>39</v>
      </c>
      <c r="M9" s="3">
        <v>34</v>
      </c>
      <c r="N9" s="3">
        <v>0</v>
      </c>
      <c r="O9" s="3">
        <v>0</v>
      </c>
    </row>
    <row r="10" spans="1:15" ht="12">
      <c r="A10" s="39" t="s">
        <v>11</v>
      </c>
      <c r="B10" s="3">
        <f>+J15+J21+J26+J32+J40+J44</f>
        <v>84</v>
      </c>
      <c r="C10" s="3">
        <f>+K15+K21+K26+K32+K40+K44</f>
        <v>4</v>
      </c>
      <c r="D10" s="3">
        <f>+L15+L21+L26+L32+L40+L44</f>
        <v>80</v>
      </c>
      <c r="E10" s="3">
        <f>+M15+M21+M26+M32+M40+M44</f>
        <v>10</v>
      </c>
      <c r="F10" s="3">
        <f>+N15+N21+N26+N32+N40+N44</f>
        <v>1</v>
      </c>
      <c r="G10" s="30">
        <f>+O15+O21+O26+O32+O40+O44</f>
        <v>9</v>
      </c>
      <c r="H10" s="13"/>
      <c r="I10" s="39" t="s">
        <v>50</v>
      </c>
      <c r="J10" s="2">
        <v>14</v>
      </c>
      <c r="K10" s="3">
        <v>0</v>
      </c>
      <c r="L10" s="3">
        <v>14</v>
      </c>
      <c r="M10" s="3">
        <v>4</v>
      </c>
      <c r="N10" s="3">
        <v>0</v>
      </c>
      <c r="O10" s="3">
        <v>2</v>
      </c>
    </row>
    <row r="11" spans="1:15" ht="12">
      <c r="A11" s="39"/>
      <c r="B11" s="3"/>
      <c r="C11" s="3"/>
      <c r="D11" s="3"/>
      <c r="E11" s="3"/>
      <c r="F11" s="3"/>
      <c r="G11" s="30"/>
      <c r="H11" s="13"/>
      <c r="I11" s="39" t="s">
        <v>51</v>
      </c>
      <c r="J11" s="2">
        <v>17</v>
      </c>
      <c r="K11" s="3">
        <v>1</v>
      </c>
      <c r="L11" s="3">
        <v>16</v>
      </c>
      <c r="M11" s="3">
        <v>3</v>
      </c>
      <c r="N11" s="3">
        <v>2</v>
      </c>
      <c r="O11" s="3">
        <v>2</v>
      </c>
    </row>
    <row r="12" spans="1:15" ht="12">
      <c r="A12" s="39" t="s">
        <v>12</v>
      </c>
      <c r="B12" s="4">
        <f aca="true" t="shared" si="1" ref="B12:G12">SUM(B13:B18)</f>
        <v>0</v>
      </c>
      <c r="C12" s="4">
        <f t="shared" si="1"/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31">
        <f t="shared" si="1"/>
        <v>0</v>
      </c>
      <c r="H12" s="13"/>
      <c r="I12" s="39" t="s">
        <v>52</v>
      </c>
      <c r="J12" s="2">
        <v>28</v>
      </c>
      <c r="K12" s="3">
        <v>1</v>
      </c>
      <c r="L12" s="3">
        <v>27</v>
      </c>
      <c r="M12" s="3">
        <v>0</v>
      </c>
      <c r="N12" s="3">
        <v>0</v>
      </c>
      <c r="O12" s="3">
        <v>0</v>
      </c>
    </row>
    <row r="13" spans="1:15" ht="12">
      <c r="A13" s="40" t="s">
        <v>13</v>
      </c>
      <c r="B13" s="3" t="s">
        <v>84</v>
      </c>
      <c r="C13" s="3" t="s">
        <v>83</v>
      </c>
      <c r="D13" s="3" t="s">
        <v>83</v>
      </c>
      <c r="E13" s="3" t="s">
        <v>83</v>
      </c>
      <c r="F13" s="3" t="s">
        <v>83</v>
      </c>
      <c r="G13" s="30" t="s">
        <v>83</v>
      </c>
      <c r="H13" s="13"/>
      <c r="I13" s="39" t="s">
        <v>53</v>
      </c>
      <c r="J13" s="2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2">
      <c r="A14" s="40" t="s">
        <v>14</v>
      </c>
      <c r="B14" s="3">
        <f>'[1]Sheet2'!G7</f>
        <v>0</v>
      </c>
      <c r="C14" s="3">
        <v>0</v>
      </c>
      <c r="D14" s="3">
        <v>0</v>
      </c>
      <c r="E14" s="3">
        <v>0</v>
      </c>
      <c r="F14" s="3">
        <v>0</v>
      </c>
      <c r="G14" s="30">
        <v>0</v>
      </c>
      <c r="H14" s="13"/>
      <c r="I14" s="39"/>
      <c r="J14" s="2"/>
      <c r="K14" s="3"/>
      <c r="L14" s="3"/>
      <c r="M14" s="3"/>
      <c r="N14" s="3"/>
      <c r="O14" s="3"/>
    </row>
    <row r="15" spans="1:15" ht="12">
      <c r="A15" s="40" t="s">
        <v>15</v>
      </c>
      <c r="B15" s="2">
        <f>'[1]Sheet2'!G8</f>
        <v>0</v>
      </c>
      <c r="C15" s="3">
        <v>0</v>
      </c>
      <c r="D15" s="3">
        <v>0</v>
      </c>
      <c r="E15" s="3">
        <v>0</v>
      </c>
      <c r="F15" s="3">
        <v>0</v>
      </c>
      <c r="G15" s="30">
        <v>0</v>
      </c>
      <c r="H15" s="13"/>
      <c r="I15" s="41" t="s">
        <v>54</v>
      </c>
      <c r="J15" s="24">
        <f aca="true" t="shared" si="2" ref="J15:O15">SUM(J16:J19)</f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</row>
    <row r="16" spans="1:15" ht="12">
      <c r="A16" s="40" t="s">
        <v>16</v>
      </c>
      <c r="B16" s="2">
        <f>'[1]Sheet2'!G9</f>
        <v>0</v>
      </c>
      <c r="C16" s="3">
        <v>0</v>
      </c>
      <c r="D16" s="3">
        <v>0</v>
      </c>
      <c r="E16" s="3">
        <v>0</v>
      </c>
      <c r="F16" s="3">
        <v>0</v>
      </c>
      <c r="G16" s="30">
        <v>0</v>
      </c>
      <c r="H16" s="13"/>
      <c r="I16" s="39" t="s">
        <v>55</v>
      </c>
      <c r="J16" s="2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2">
      <c r="A17" s="40" t="s">
        <v>17</v>
      </c>
      <c r="B17" s="2">
        <f>'[1]Sheet2'!G10</f>
        <v>0</v>
      </c>
      <c r="C17" s="3">
        <v>0</v>
      </c>
      <c r="D17" s="3">
        <v>0</v>
      </c>
      <c r="E17" s="3">
        <v>0</v>
      </c>
      <c r="F17" s="3">
        <v>0</v>
      </c>
      <c r="G17" s="30">
        <v>0</v>
      </c>
      <c r="H17" s="13"/>
      <c r="I17" s="39" t="s">
        <v>56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ht="12">
      <c r="A18" s="40" t="s">
        <v>18</v>
      </c>
      <c r="B18" s="2">
        <f>'[1]Sheet2'!G11</f>
        <v>0</v>
      </c>
      <c r="C18" s="3">
        <v>0</v>
      </c>
      <c r="D18" s="3">
        <v>0</v>
      </c>
      <c r="E18" s="3">
        <v>0</v>
      </c>
      <c r="F18" s="3">
        <v>0</v>
      </c>
      <c r="G18" s="30">
        <v>0</v>
      </c>
      <c r="H18" s="13"/>
      <c r="I18" s="39" t="s">
        <v>57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spans="1:15" ht="12">
      <c r="A19" s="39"/>
      <c r="B19" s="2"/>
      <c r="C19" s="3"/>
      <c r="D19" s="3"/>
      <c r="E19" s="3"/>
      <c r="F19" s="3"/>
      <c r="G19" s="30"/>
      <c r="H19" s="13"/>
      <c r="I19" s="39" t="s">
        <v>58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2">
      <c r="A20" s="39" t="s">
        <v>19</v>
      </c>
      <c r="B20" s="2">
        <v>16</v>
      </c>
      <c r="C20" s="3">
        <v>0</v>
      </c>
      <c r="D20" s="3">
        <v>16</v>
      </c>
      <c r="E20" s="3">
        <v>13</v>
      </c>
      <c r="F20" s="3">
        <v>0</v>
      </c>
      <c r="G20" s="30">
        <v>0</v>
      </c>
      <c r="H20" s="13"/>
      <c r="I20" s="39"/>
      <c r="J20" s="27"/>
      <c r="K20" s="27"/>
      <c r="L20" s="27"/>
      <c r="M20" s="27"/>
      <c r="N20" s="27"/>
      <c r="O20" s="27"/>
    </row>
    <row r="21" spans="1:15" ht="12">
      <c r="A21" s="39" t="s">
        <v>20</v>
      </c>
      <c r="B21" s="2">
        <v>72</v>
      </c>
      <c r="C21" s="3">
        <v>4</v>
      </c>
      <c r="D21" s="3">
        <v>68</v>
      </c>
      <c r="E21" s="3">
        <v>0</v>
      </c>
      <c r="F21" s="3">
        <v>0</v>
      </c>
      <c r="G21" s="30">
        <v>7</v>
      </c>
      <c r="H21" s="13"/>
      <c r="I21" s="41" t="s">
        <v>59</v>
      </c>
      <c r="J21" s="25">
        <f aca="true" t="shared" si="3" ref="J21:O21">SUM(J22:J24)</f>
        <v>16</v>
      </c>
      <c r="K21" s="25">
        <f t="shared" si="3"/>
        <v>0</v>
      </c>
      <c r="L21" s="25">
        <f t="shared" si="3"/>
        <v>16</v>
      </c>
      <c r="M21" s="25">
        <f t="shared" si="3"/>
        <v>6</v>
      </c>
      <c r="N21" s="25">
        <f t="shared" si="3"/>
        <v>0</v>
      </c>
      <c r="O21" s="25">
        <f t="shared" si="3"/>
        <v>1</v>
      </c>
    </row>
    <row r="22" spans="1:15" ht="12">
      <c r="A22" s="39" t="s">
        <v>21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0">
        <v>0</v>
      </c>
      <c r="H22" s="13"/>
      <c r="I22" s="39" t="s">
        <v>60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2">
      <c r="A23" s="39" t="s">
        <v>22</v>
      </c>
      <c r="B23" s="2">
        <v>36</v>
      </c>
      <c r="C23" s="3">
        <v>0</v>
      </c>
      <c r="D23" s="3">
        <v>36</v>
      </c>
      <c r="E23" s="3">
        <v>10</v>
      </c>
      <c r="F23" s="3">
        <v>0</v>
      </c>
      <c r="G23" s="30">
        <v>0</v>
      </c>
      <c r="H23" s="13"/>
      <c r="I23" s="39" t="s">
        <v>61</v>
      </c>
      <c r="J23" s="26">
        <v>10</v>
      </c>
      <c r="K23" s="27">
        <v>0</v>
      </c>
      <c r="L23" s="27">
        <v>10</v>
      </c>
      <c r="M23" s="27">
        <v>4</v>
      </c>
      <c r="N23" s="27">
        <v>0</v>
      </c>
      <c r="O23" s="27">
        <v>1</v>
      </c>
    </row>
    <row r="24" spans="1:15" ht="12">
      <c r="A24" s="39" t="s">
        <v>23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30">
        <v>0</v>
      </c>
      <c r="H24" s="13"/>
      <c r="I24" s="39" t="s">
        <v>62</v>
      </c>
      <c r="J24" s="26">
        <v>6</v>
      </c>
      <c r="K24" s="27">
        <v>0</v>
      </c>
      <c r="L24" s="27">
        <v>6</v>
      </c>
      <c r="M24" s="27">
        <v>2</v>
      </c>
      <c r="N24" s="27">
        <v>0</v>
      </c>
      <c r="O24" s="27">
        <v>0</v>
      </c>
    </row>
    <row r="25" spans="1:15" ht="12">
      <c r="A25" s="39" t="s">
        <v>24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30">
        <v>0</v>
      </c>
      <c r="H25" s="13"/>
      <c r="I25" s="39"/>
      <c r="J25" s="26"/>
      <c r="K25" s="27"/>
      <c r="L25" s="27"/>
      <c r="M25" s="27"/>
      <c r="N25" s="27"/>
      <c r="O25" s="27"/>
    </row>
    <row r="26" spans="1:15" ht="12">
      <c r="A26" s="39" t="s">
        <v>25</v>
      </c>
      <c r="B26" s="2">
        <v>16</v>
      </c>
      <c r="C26" s="3">
        <v>0</v>
      </c>
      <c r="D26" s="3">
        <v>16</v>
      </c>
      <c r="E26" s="3">
        <v>2</v>
      </c>
      <c r="F26" s="3">
        <v>0</v>
      </c>
      <c r="G26" s="30">
        <v>0</v>
      </c>
      <c r="H26" s="13"/>
      <c r="I26" s="41" t="s">
        <v>63</v>
      </c>
      <c r="J26" s="24">
        <f aca="true" t="shared" si="4" ref="J26:O26">SUM(J27:J30)</f>
        <v>48</v>
      </c>
      <c r="K26" s="25">
        <f t="shared" si="4"/>
        <v>3</v>
      </c>
      <c r="L26" s="25">
        <f t="shared" si="4"/>
        <v>45</v>
      </c>
      <c r="M26" s="25">
        <f t="shared" si="4"/>
        <v>0</v>
      </c>
      <c r="N26" s="25">
        <f t="shared" si="4"/>
        <v>0</v>
      </c>
      <c r="O26" s="25">
        <f t="shared" si="4"/>
        <v>6</v>
      </c>
    </row>
    <row r="27" spans="1:15" ht="12">
      <c r="A27" s="39" t="s">
        <v>26</v>
      </c>
      <c r="B27" s="2">
        <v>22</v>
      </c>
      <c r="C27" s="3">
        <v>0</v>
      </c>
      <c r="D27" s="3">
        <v>22</v>
      </c>
      <c r="E27" s="3">
        <v>11</v>
      </c>
      <c r="F27" s="3">
        <v>0</v>
      </c>
      <c r="G27" s="30">
        <v>0</v>
      </c>
      <c r="H27" s="13"/>
      <c r="I27" s="39" t="s">
        <v>64</v>
      </c>
      <c r="J27" s="26">
        <v>37</v>
      </c>
      <c r="K27" s="27">
        <v>3</v>
      </c>
      <c r="L27" s="27">
        <v>34</v>
      </c>
      <c r="M27" s="27">
        <v>0</v>
      </c>
      <c r="N27" s="27">
        <v>0</v>
      </c>
      <c r="O27" s="27">
        <v>4</v>
      </c>
    </row>
    <row r="28" spans="1:15" ht="12">
      <c r="A28" s="39" t="s">
        <v>27</v>
      </c>
      <c r="B28" s="2">
        <v>7</v>
      </c>
      <c r="C28" s="3">
        <v>0</v>
      </c>
      <c r="D28" s="3">
        <v>7</v>
      </c>
      <c r="E28" s="3">
        <v>0</v>
      </c>
      <c r="F28" s="3">
        <v>0</v>
      </c>
      <c r="G28" s="30">
        <v>1</v>
      </c>
      <c r="H28" s="13"/>
      <c r="I28" s="39" t="s">
        <v>65</v>
      </c>
      <c r="J28" s="26">
        <v>11</v>
      </c>
      <c r="K28" s="27">
        <v>0</v>
      </c>
      <c r="L28" s="27">
        <v>11</v>
      </c>
      <c r="M28" s="27">
        <v>0</v>
      </c>
      <c r="N28" s="27">
        <v>0</v>
      </c>
      <c r="O28" s="27">
        <v>2</v>
      </c>
    </row>
    <row r="29" spans="1:15" ht="12">
      <c r="A29" s="39" t="s">
        <v>28</v>
      </c>
      <c r="B29" s="2">
        <v>14</v>
      </c>
      <c r="C29" s="3">
        <v>0</v>
      </c>
      <c r="D29" s="3">
        <v>14</v>
      </c>
      <c r="E29" s="3">
        <v>4</v>
      </c>
      <c r="F29" s="3">
        <v>0</v>
      </c>
      <c r="G29" s="30">
        <v>1</v>
      </c>
      <c r="H29" s="13"/>
      <c r="I29" s="39" t="s">
        <v>66</v>
      </c>
      <c r="J29" s="26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ht="12">
      <c r="A30" s="39" t="s">
        <v>29</v>
      </c>
      <c r="B30" s="2">
        <v>60</v>
      </c>
      <c r="C30" s="3">
        <v>2</v>
      </c>
      <c r="D30" s="3">
        <v>58</v>
      </c>
      <c r="E30" s="3">
        <v>16</v>
      </c>
      <c r="F30" s="3">
        <v>0</v>
      </c>
      <c r="G30" s="30">
        <v>9</v>
      </c>
      <c r="H30" s="13"/>
      <c r="I30" s="39" t="s">
        <v>67</v>
      </c>
      <c r="J30" s="26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</row>
    <row r="31" spans="1:15" ht="12">
      <c r="A31" s="39" t="s">
        <v>30</v>
      </c>
      <c r="B31" s="2">
        <v>0</v>
      </c>
      <c r="C31" s="3">
        <v>0</v>
      </c>
      <c r="D31" s="3">
        <v>0</v>
      </c>
      <c r="E31" s="3">
        <v>0</v>
      </c>
      <c r="F31" s="3">
        <v>0</v>
      </c>
      <c r="G31" s="30">
        <v>0</v>
      </c>
      <c r="H31" s="13"/>
      <c r="I31" s="39"/>
      <c r="J31" s="26"/>
      <c r="K31" s="27"/>
      <c r="L31" s="27"/>
      <c r="M31" s="27"/>
      <c r="N31" s="27"/>
      <c r="O31" s="27"/>
    </row>
    <row r="32" spans="1:15" ht="12">
      <c r="A32" s="39" t="s">
        <v>31</v>
      </c>
      <c r="B32" s="2">
        <v>81</v>
      </c>
      <c r="C32" s="3">
        <v>4</v>
      </c>
      <c r="D32" s="3">
        <v>77</v>
      </c>
      <c r="E32" s="3">
        <v>5</v>
      </c>
      <c r="F32" s="3">
        <v>0</v>
      </c>
      <c r="G32" s="30">
        <v>0</v>
      </c>
      <c r="H32" s="13"/>
      <c r="I32" s="41" t="s">
        <v>68</v>
      </c>
      <c r="J32" s="24">
        <f aca="true" t="shared" si="5" ref="J32:O32">SUM(J33:J38)</f>
        <v>15</v>
      </c>
      <c r="K32" s="25">
        <f t="shared" si="5"/>
        <v>1</v>
      </c>
      <c r="L32" s="25">
        <f t="shared" si="5"/>
        <v>14</v>
      </c>
      <c r="M32" s="25">
        <f t="shared" si="5"/>
        <v>2</v>
      </c>
      <c r="N32" s="25">
        <f t="shared" si="5"/>
        <v>1</v>
      </c>
      <c r="O32" s="25">
        <f t="shared" si="5"/>
        <v>2</v>
      </c>
    </row>
    <row r="33" spans="1:15" ht="12">
      <c r="A33" s="39" t="s">
        <v>32</v>
      </c>
      <c r="B33" s="2">
        <v>3</v>
      </c>
      <c r="C33" s="3">
        <v>0</v>
      </c>
      <c r="D33" s="3">
        <v>3</v>
      </c>
      <c r="E33" s="3">
        <v>0</v>
      </c>
      <c r="F33" s="3">
        <v>0</v>
      </c>
      <c r="G33" s="30">
        <v>0</v>
      </c>
      <c r="H33" s="13"/>
      <c r="I33" s="39" t="s">
        <v>69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</row>
    <row r="34" spans="1:15" ht="12">
      <c r="A34" s="39" t="s">
        <v>33</v>
      </c>
      <c r="B34" s="2">
        <v>5</v>
      </c>
      <c r="C34" s="3">
        <v>0</v>
      </c>
      <c r="D34" s="3">
        <v>5</v>
      </c>
      <c r="E34" s="3">
        <v>0</v>
      </c>
      <c r="F34" s="3">
        <v>0</v>
      </c>
      <c r="G34" s="30">
        <v>0</v>
      </c>
      <c r="H34" s="13"/>
      <c r="I34" s="39" t="s">
        <v>70</v>
      </c>
      <c r="J34" s="26">
        <v>4</v>
      </c>
      <c r="K34" s="27">
        <v>0</v>
      </c>
      <c r="L34" s="27">
        <v>4</v>
      </c>
      <c r="M34" s="27">
        <v>2</v>
      </c>
      <c r="N34" s="27">
        <v>0</v>
      </c>
      <c r="O34" s="27">
        <v>2</v>
      </c>
    </row>
    <row r="35" spans="1:15" ht="12">
      <c r="A35" s="39" t="s">
        <v>34</v>
      </c>
      <c r="B35" s="2">
        <v>30</v>
      </c>
      <c r="C35" s="3">
        <v>1</v>
      </c>
      <c r="D35" s="3">
        <v>29</v>
      </c>
      <c r="E35" s="3">
        <v>0</v>
      </c>
      <c r="F35" s="3">
        <v>0</v>
      </c>
      <c r="G35" s="30">
        <v>1</v>
      </c>
      <c r="H35" s="13"/>
      <c r="I35" s="39" t="s">
        <v>71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36" spans="1:15" ht="12">
      <c r="A36" s="39" t="s">
        <v>35</v>
      </c>
      <c r="B36" s="2">
        <v>7</v>
      </c>
      <c r="C36" s="3">
        <v>0</v>
      </c>
      <c r="D36" s="3">
        <v>7</v>
      </c>
      <c r="E36" s="3">
        <v>0</v>
      </c>
      <c r="F36" s="3">
        <v>0</v>
      </c>
      <c r="G36" s="30">
        <v>3</v>
      </c>
      <c r="H36" s="13"/>
      <c r="I36" s="39" t="s">
        <v>72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2">
      <c r="A37" s="39" t="s">
        <v>36</v>
      </c>
      <c r="B37" s="2">
        <v>3</v>
      </c>
      <c r="C37" s="3">
        <v>0</v>
      </c>
      <c r="D37" s="3">
        <v>3</v>
      </c>
      <c r="E37" s="3">
        <v>0</v>
      </c>
      <c r="F37" s="3">
        <v>0</v>
      </c>
      <c r="G37" s="30">
        <v>0</v>
      </c>
      <c r="H37" s="13"/>
      <c r="I37" s="39" t="s">
        <v>73</v>
      </c>
      <c r="J37" s="26">
        <v>11</v>
      </c>
      <c r="K37" s="27">
        <v>1</v>
      </c>
      <c r="L37" s="27">
        <v>10</v>
      </c>
      <c r="M37" s="27">
        <v>0</v>
      </c>
      <c r="N37" s="27">
        <v>1</v>
      </c>
      <c r="O37" s="27">
        <v>0</v>
      </c>
    </row>
    <row r="38" spans="1:15" ht="12">
      <c r="A38" s="39" t="s">
        <v>37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0">
        <v>0</v>
      </c>
      <c r="H38" s="13"/>
      <c r="I38" s="39" t="s">
        <v>74</v>
      </c>
      <c r="J38" s="26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ht="12">
      <c r="A39" s="39" t="s">
        <v>38</v>
      </c>
      <c r="B39" s="2">
        <v>38</v>
      </c>
      <c r="C39" s="3">
        <v>1</v>
      </c>
      <c r="D39" s="3">
        <v>37</v>
      </c>
      <c r="E39" s="3">
        <v>20</v>
      </c>
      <c r="F39" s="3">
        <v>0</v>
      </c>
      <c r="G39" s="30">
        <v>0</v>
      </c>
      <c r="H39" s="13"/>
      <c r="I39" s="39"/>
      <c r="J39" s="26"/>
      <c r="K39" s="27"/>
      <c r="L39" s="27"/>
      <c r="M39" s="27"/>
      <c r="N39" s="27"/>
      <c r="O39" s="27"/>
    </row>
    <row r="40" spans="1:15" ht="12">
      <c r="A40" s="39" t="s">
        <v>39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30">
        <v>0</v>
      </c>
      <c r="H40" s="13"/>
      <c r="I40" s="41" t="s">
        <v>75</v>
      </c>
      <c r="J40" s="24">
        <f aca="true" t="shared" si="6" ref="J40:O40">SUM(J41:J42)</f>
        <v>0</v>
      </c>
      <c r="K40" s="25">
        <f t="shared" si="6"/>
        <v>0</v>
      </c>
      <c r="L40" s="25">
        <f t="shared" si="6"/>
        <v>0</v>
      </c>
      <c r="M40" s="25">
        <f t="shared" si="6"/>
        <v>0</v>
      </c>
      <c r="N40" s="25">
        <f t="shared" si="6"/>
        <v>0</v>
      </c>
      <c r="O40" s="25">
        <f t="shared" si="6"/>
        <v>0</v>
      </c>
    </row>
    <row r="41" spans="1:15" ht="12">
      <c r="A41" s="39" t="s">
        <v>40</v>
      </c>
      <c r="B41" s="2">
        <v>8</v>
      </c>
      <c r="C41" s="3">
        <v>0</v>
      </c>
      <c r="D41" s="3">
        <v>8</v>
      </c>
      <c r="E41" s="3">
        <v>0</v>
      </c>
      <c r="F41" s="3">
        <v>0</v>
      </c>
      <c r="G41" s="30">
        <v>2</v>
      </c>
      <c r="H41" s="13"/>
      <c r="I41" s="39" t="s">
        <v>76</v>
      </c>
      <c r="J41" s="26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</row>
    <row r="42" spans="1:15" ht="12">
      <c r="A42" s="39" t="s">
        <v>41</v>
      </c>
      <c r="B42" s="2">
        <v>0</v>
      </c>
      <c r="C42" s="3">
        <v>0</v>
      </c>
      <c r="D42" s="3">
        <v>0</v>
      </c>
      <c r="E42" s="3">
        <v>0</v>
      </c>
      <c r="F42" s="3">
        <v>0</v>
      </c>
      <c r="G42" s="30">
        <v>0</v>
      </c>
      <c r="H42" s="13"/>
      <c r="I42" s="39" t="s">
        <v>77</v>
      </c>
      <c r="J42" s="26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</row>
    <row r="43" spans="1:15" ht="12">
      <c r="A43" s="39" t="s">
        <v>42</v>
      </c>
      <c r="B43" s="2">
        <v>121</v>
      </c>
      <c r="C43" s="3">
        <v>2</v>
      </c>
      <c r="D43" s="3">
        <v>119</v>
      </c>
      <c r="E43" s="3">
        <v>66</v>
      </c>
      <c r="F43" s="3">
        <v>0</v>
      </c>
      <c r="G43" s="30">
        <v>15</v>
      </c>
      <c r="H43" s="13"/>
      <c r="I43" s="39"/>
      <c r="J43" s="26"/>
      <c r="K43" s="27"/>
      <c r="L43" s="27"/>
      <c r="M43" s="27"/>
      <c r="N43" s="27"/>
      <c r="O43" s="27"/>
    </row>
    <row r="44" spans="1:15" ht="12">
      <c r="A44" s="39" t="s">
        <v>43</v>
      </c>
      <c r="B44" s="2">
        <v>0</v>
      </c>
      <c r="C44" s="3">
        <v>0</v>
      </c>
      <c r="D44" s="3">
        <v>0</v>
      </c>
      <c r="E44" s="3">
        <v>0</v>
      </c>
      <c r="F44" s="3">
        <v>0</v>
      </c>
      <c r="G44" s="30">
        <v>0</v>
      </c>
      <c r="H44" s="13"/>
      <c r="I44" s="41" t="s">
        <v>78</v>
      </c>
      <c r="J44" s="24">
        <f aca="true" t="shared" si="7" ref="J44:O44">+J45</f>
        <v>5</v>
      </c>
      <c r="K44" s="25">
        <f t="shared" si="7"/>
        <v>0</v>
      </c>
      <c r="L44" s="25">
        <f t="shared" si="7"/>
        <v>5</v>
      </c>
      <c r="M44" s="25">
        <f t="shared" si="7"/>
        <v>2</v>
      </c>
      <c r="N44" s="25">
        <f t="shared" si="7"/>
        <v>0</v>
      </c>
      <c r="O44" s="25">
        <f t="shared" si="7"/>
        <v>0</v>
      </c>
    </row>
    <row r="45" spans="1:15" ht="12">
      <c r="A45" s="39" t="s">
        <v>44</v>
      </c>
      <c r="B45" s="2">
        <v>20</v>
      </c>
      <c r="C45" s="3">
        <v>2</v>
      </c>
      <c r="D45" s="3">
        <v>18</v>
      </c>
      <c r="E45" s="3">
        <v>0</v>
      </c>
      <c r="F45" s="3">
        <v>0</v>
      </c>
      <c r="G45" s="30">
        <v>2</v>
      </c>
      <c r="H45" s="13"/>
      <c r="I45" s="39" t="s">
        <v>79</v>
      </c>
      <c r="J45" s="26">
        <v>5</v>
      </c>
      <c r="K45" s="27">
        <v>0</v>
      </c>
      <c r="L45" s="27">
        <v>5</v>
      </c>
      <c r="M45" s="27">
        <v>2</v>
      </c>
      <c r="N45" s="27">
        <v>0</v>
      </c>
      <c r="O45" s="27">
        <v>0</v>
      </c>
    </row>
    <row r="46" spans="1:15" ht="12">
      <c r="A46" s="39" t="s">
        <v>45</v>
      </c>
      <c r="B46" s="2">
        <v>25</v>
      </c>
      <c r="C46" s="3">
        <v>0</v>
      </c>
      <c r="D46" s="3">
        <v>25</v>
      </c>
      <c r="E46" s="3">
        <v>4</v>
      </c>
      <c r="F46" s="3">
        <v>0</v>
      </c>
      <c r="G46" s="30">
        <v>0</v>
      </c>
      <c r="H46" s="13"/>
      <c r="I46" s="42"/>
      <c r="J46" s="28"/>
      <c r="K46" s="29"/>
      <c r="L46" s="29"/>
      <c r="M46" s="29"/>
      <c r="N46" s="29"/>
      <c r="O46" s="29"/>
    </row>
    <row r="47" spans="1:15" ht="12">
      <c r="A47" s="13"/>
      <c r="I47" s="13"/>
      <c r="J47" s="29"/>
      <c r="K47" s="29"/>
      <c r="L47" s="29"/>
      <c r="M47" s="29"/>
      <c r="N47" s="29"/>
      <c r="O47" s="29"/>
    </row>
    <row r="48" spans="9:15" ht="12">
      <c r="I48" s="13"/>
      <c r="J48" s="29"/>
      <c r="K48" s="29"/>
      <c r="L48" s="29"/>
      <c r="M48" s="29"/>
      <c r="N48" s="29"/>
      <c r="O48" s="29"/>
    </row>
    <row r="85" spans="1:8" ht="12">
      <c r="A85" s="22"/>
      <c r="B85" s="23"/>
      <c r="C85" s="23"/>
      <c r="D85" s="23"/>
      <c r="E85" s="23"/>
      <c r="F85" s="23"/>
      <c r="G85" s="23"/>
      <c r="H85" s="23"/>
    </row>
    <row r="87" spans="9:12" ht="12">
      <c r="I87" s="23"/>
      <c r="J87" s="23"/>
      <c r="K87" s="23"/>
      <c r="L87" s="23"/>
    </row>
  </sheetData>
  <mergeCells count="1">
    <mergeCell ref="B1:O1"/>
  </mergeCells>
  <printOptions horizontalCentered="1"/>
  <pageMargins left="0.7874015748031497" right="0.7874015748031497" top="0.7874015748031497" bottom="0.1968503937007874" header="0.5118110236220472" footer="0.5118110236220472"/>
  <pageSetup fitToWidth="0" fitToHeight="1" horizontalDpi="600" verticalDpi="600" orientation="landscape" paperSize="9" scale="93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cp:lastPrinted>2010-11-25T09:41:38Z</cp:lastPrinted>
  <dcterms:created xsi:type="dcterms:W3CDTF">2008-01-11T02:07:05Z</dcterms:created>
  <dcterms:modified xsi:type="dcterms:W3CDTF">2011-01-11T12:55:54Z</dcterms:modified>
  <cp:category/>
  <cp:version/>
  <cp:contentType/>
  <cp:contentStatus/>
</cp:coreProperties>
</file>