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activeTab="0"/>
  </bookViews>
  <sheets>
    <sheet name="33-4" sheetId="1" r:id="rId1"/>
  </sheets>
  <definedNames>
    <definedName name="_xlnm.Print_Titles" localSheetId="0">'33-4'!$2:$6</definedName>
  </definedNames>
  <calcPr fullCalcOnLoad="1"/>
</workbook>
</file>

<file path=xl/sharedStrings.xml><?xml version="1.0" encoding="utf-8"?>
<sst xmlns="http://schemas.openxmlformats.org/spreadsheetml/2006/main" count="123" uniqueCount="97">
  <si>
    <t>高等学校</t>
  </si>
  <si>
    <t>入学志願者数</t>
  </si>
  <si>
    <t>入学者数</t>
  </si>
  <si>
    <t>入学者のうち</t>
  </si>
  <si>
    <t>区分</t>
  </si>
  <si>
    <t>入学</t>
  </si>
  <si>
    <t>定員</t>
  </si>
  <si>
    <t>計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</si>
  <si>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</si>
  <si>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</si>
  <si>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</si>
  <si>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</si>
  <si>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</si>
  <si>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</si>
  <si>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</si>
  <si>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</si>
  <si>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</si>
  <si>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</si>
  <si>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</si>
  <si>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</si>
  <si>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</si>
  <si>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</si>
  <si>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</si>
  <si>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</si>
  <si>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</si>
  <si>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</si>
  <si>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</si>
  <si>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</si>
  <si>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</si>
  <si>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</si>
  <si>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</si>
  <si>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</si>
  <si>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</si>
  <si>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</si>
  <si>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</si>
  <si>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</si>
  <si>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</si>
  <si>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</si>
  <si>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</si>
  <si>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</si>
  <si>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</si>
  <si>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</si>
  <si>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</si>
  <si>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</si>
  <si>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</si>
  <si>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</si>
  <si>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</si>
  <si>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</si>
  <si>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</si>
  <si>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</si>
  <si>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</si>
  <si>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</si>
  <si>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</si>
  <si>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</si>
  <si>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</si>
  <si>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</si>
  <si>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</si>
  <si>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</si>
  <si>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</si>
  <si>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</si>
  <si>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</si>
  <si>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</si>
  <si>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</si>
  <si>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</si>
  <si>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</si>
  <si>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</si>
  <si>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</si>
  <si>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</si>
  <si>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</si>
  <si>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</si>
  <si>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</si>
  <si>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</si>
  <si>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</si>
  <si>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</si>
  <si>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</si>
  <si>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</si>
  <si>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</si>
  <si>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</si>
  <si>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</si>
  <si>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</si>
  <si>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4．全日制公立</t>
  </si>
  <si>
    <t>中等教育学</t>
  </si>
  <si>
    <t>校前期課程</t>
  </si>
  <si>
    <t>課程修了者</t>
  </si>
  <si>
    <t>修了者</t>
  </si>
  <si>
    <t>33.市町村別入学状況（本科）</t>
  </si>
  <si>
    <t>計のうち他</t>
  </si>
  <si>
    <t>計のうち過</t>
  </si>
  <si>
    <t>県所在の中</t>
  </si>
  <si>
    <t>年度中学校</t>
  </si>
  <si>
    <t>学校卒業者</t>
  </si>
  <si>
    <t>卒業者及び</t>
  </si>
  <si>
    <t>及び中等教</t>
  </si>
  <si>
    <t>及び中等教</t>
  </si>
  <si>
    <t>育学校前期</t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</si>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</sst>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10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2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7" xfId="0" applyFont="1" applyFill="1" applyBorder="1" applyAlignment="1" applyProtection="1">
      <alignment horizontal="distributed" vertical="center"/>
      <protection hidden="1"/>
    </xf>
    <xf numFmtId="0" fontId="0" fillId="0" borderId="7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distributed" vertical="center"/>
    </xf>
    <xf numFmtId="0" fontId="0" fillId="0" borderId="7" xfId="0" applyFill="1" applyBorder="1" applyAlignment="1">
      <alignment vertical="center"/>
    </xf>
    <xf numFmtId="0" fontId="0" fillId="0" borderId="0" xfId="0" applyFill="1" applyAlignment="1">
      <alignment horizontal="distributed"/>
    </xf>
    <xf numFmtId="0" fontId="8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V85"/>
  <sheetViews>
    <sheetView tabSelected="1" zoomScale="75" zoomScaleNormal="75" workbookViewId="0" topLeftCell="A4">
      <selection activeCell="I15" sqref="I15"/>
    </sheetView>
  </sheetViews>
  <sheetFormatPr defaultColWidth="10.75390625" defaultRowHeight="12.75"/>
  <cols>
    <col min="1" max="1" width="15.25390625" style="1" bestFit="1" customWidth="1"/>
    <col min="2" max="8" width="9.875" style="1" bestFit="1" customWidth="1"/>
    <col min="9" max="10" width="10.375" style="1" bestFit="1" customWidth="1"/>
    <col min="11" max="11" width="3.75390625" style="1" customWidth="1"/>
    <col min="12" max="12" width="11.875" style="1" bestFit="1" customWidth="1"/>
    <col min="13" max="13" width="8.00390625" style="1" bestFit="1" customWidth="1"/>
    <col min="14" max="14" width="8.875" style="1" bestFit="1" customWidth="1"/>
    <col min="15" max="15" width="8.00390625" style="1" bestFit="1" customWidth="1"/>
    <col min="16" max="19" width="7.375" style="1" bestFit="1" customWidth="1"/>
    <col min="20" max="21" width="10.25390625" style="1" bestFit="1" customWidth="1"/>
    <col min="22" max="16384" width="10.75390625" style="1" customWidth="1"/>
  </cols>
  <sheetData>
    <row r="1" spans="1:21" ht="17.25">
      <c r="A1" s="5" t="s">
        <v>0</v>
      </c>
      <c r="B1" s="35" t="s">
        <v>85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2" ht="13.5">
      <c r="A2" s="6" t="s">
        <v>80</v>
      </c>
      <c r="B2" s="6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1" ht="12">
      <c r="A3" s="12"/>
      <c r="B3" s="13"/>
      <c r="C3" s="39" t="s">
        <v>1</v>
      </c>
      <c r="D3" s="40"/>
      <c r="E3" s="41"/>
      <c r="F3" s="39" t="s">
        <v>2</v>
      </c>
      <c r="G3" s="40"/>
      <c r="H3" s="41"/>
      <c r="I3" s="48" t="s">
        <v>3</v>
      </c>
      <c r="J3" s="49"/>
      <c r="L3" s="12"/>
      <c r="M3" s="13"/>
      <c r="N3" s="39" t="s">
        <v>1</v>
      </c>
      <c r="O3" s="40"/>
      <c r="P3" s="41"/>
      <c r="Q3" s="39" t="s">
        <v>2</v>
      </c>
      <c r="R3" s="40"/>
      <c r="S3" s="41"/>
      <c r="T3" s="48" t="s">
        <v>3</v>
      </c>
      <c r="U3" s="49"/>
    </row>
    <row r="4" spans="1:21" ht="12">
      <c r="A4" s="14"/>
      <c r="B4" s="24"/>
      <c r="C4" s="42"/>
      <c r="D4" s="43"/>
      <c r="E4" s="44"/>
      <c r="F4" s="42"/>
      <c r="G4" s="43"/>
      <c r="H4" s="44"/>
      <c r="I4" s="25" t="s">
        <v>86</v>
      </c>
      <c r="J4" s="26" t="s">
        <v>87</v>
      </c>
      <c r="L4" s="14"/>
      <c r="M4" s="24"/>
      <c r="N4" s="42"/>
      <c r="O4" s="43"/>
      <c r="P4" s="44"/>
      <c r="Q4" s="42"/>
      <c r="R4" s="43"/>
      <c r="S4" s="44"/>
      <c r="T4" s="25" t="s">
        <v>86</v>
      </c>
      <c r="U4" s="26" t="s">
        <v>87</v>
      </c>
    </row>
    <row r="5" spans="1:21" ht="12">
      <c r="A5" s="14"/>
      <c r="B5" s="7" t="s">
        <v>5</v>
      </c>
      <c r="C5" s="42"/>
      <c r="D5" s="43"/>
      <c r="E5" s="44"/>
      <c r="F5" s="42"/>
      <c r="G5" s="43"/>
      <c r="H5" s="44"/>
      <c r="I5" s="27" t="s">
        <v>88</v>
      </c>
      <c r="J5" s="28" t="s">
        <v>89</v>
      </c>
      <c r="L5" s="14"/>
      <c r="M5" s="7" t="s">
        <v>5</v>
      </c>
      <c r="N5" s="42"/>
      <c r="O5" s="43"/>
      <c r="P5" s="44"/>
      <c r="Q5" s="42"/>
      <c r="R5" s="43"/>
      <c r="S5" s="44"/>
      <c r="T5" s="27" t="s">
        <v>88</v>
      </c>
      <c r="U5" s="28" t="s">
        <v>89</v>
      </c>
    </row>
    <row r="6" spans="1:21" ht="12">
      <c r="A6" s="14" t="s">
        <v>4</v>
      </c>
      <c r="B6" s="7"/>
      <c r="C6" s="45"/>
      <c r="D6" s="46"/>
      <c r="E6" s="47"/>
      <c r="F6" s="45"/>
      <c r="G6" s="46"/>
      <c r="H6" s="47"/>
      <c r="I6" s="27" t="s">
        <v>90</v>
      </c>
      <c r="J6" s="28" t="s">
        <v>91</v>
      </c>
      <c r="L6" s="14" t="s">
        <v>4</v>
      </c>
      <c r="M6" s="7"/>
      <c r="N6" s="45"/>
      <c r="O6" s="46"/>
      <c r="P6" s="47"/>
      <c r="Q6" s="45"/>
      <c r="R6" s="46"/>
      <c r="S6" s="47"/>
      <c r="T6" s="27" t="s">
        <v>90</v>
      </c>
      <c r="U6" s="28" t="s">
        <v>91</v>
      </c>
    </row>
    <row r="7" spans="1:21" ht="12">
      <c r="A7" s="14"/>
      <c r="B7" s="7" t="s">
        <v>6</v>
      </c>
      <c r="C7" s="36" t="s">
        <v>7</v>
      </c>
      <c r="D7" s="36" t="s">
        <v>8</v>
      </c>
      <c r="E7" s="36" t="s">
        <v>9</v>
      </c>
      <c r="F7" s="36" t="s">
        <v>7</v>
      </c>
      <c r="G7" s="36" t="s">
        <v>8</v>
      </c>
      <c r="H7" s="36" t="s">
        <v>9</v>
      </c>
      <c r="I7" s="27" t="s">
        <v>92</v>
      </c>
      <c r="J7" s="28" t="s">
        <v>81</v>
      </c>
      <c r="L7" s="14"/>
      <c r="M7" s="7" t="s">
        <v>6</v>
      </c>
      <c r="N7" s="36" t="s">
        <v>7</v>
      </c>
      <c r="O7" s="36" t="s">
        <v>8</v>
      </c>
      <c r="P7" s="36" t="s">
        <v>9</v>
      </c>
      <c r="Q7" s="36" t="s">
        <v>7</v>
      </c>
      <c r="R7" s="36" t="s">
        <v>8</v>
      </c>
      <c r="S7" s="36" t="s">
        <v>9</v>
      </c>
      <c r="T7" s="27" t="s">
        <v>93</v>
      </c>
      <c r="U7" s="28" t="s">
        <v>81</v>
      </c>
    </row>
    <row r="8" spans="1:21" ht="12">
      <c r="A8" s="14"/>
      <c r="B8" s="7"/>
      <c r="C8" s="37"/>
      <c r="D8" s="37"/>
      <c r="E8" s="37"/>
      <c r="F8" s="37"/>
      <c r="G8" s="37"/>
      <c r="H8" s="37"/>
      <c r="I8" s="27" t="s">
        <v>94</v>
      </c>
      <c r="J8" s="28" t="s">
        <v>82</v>
      </c>
      <c r="L8" s="14"/>
      <c r="M8" s="7"/>
      <c r="N8" s="37"/>
      <c r="O8" s="37"/>
      <c r="P8" s="37"/>
      <c r="Q8" s="37"/>
      <c r="R8" s="37"/>
      <c r="S8" s="37"/>
      <c r="T8" s="27" t="s">
        <v>94</v>
      </c>
      <c r="U8" s="28" t="s">
        <v>82</v>
      </c>
    </row>
    <row r="9" spans="1:21" ht="12">
      <c r="A9" s="15"/>
      <c r="B9" s="8"/>
      <c r="C9" s="38"/>
      <c r="D9" s="38"/>
      <c r="E9" s="38"/>
      <c r="F9" s="38"/>
      <c r="G9" s="38"/>
      <c r="H9" s="38"/>
      <c r="I9" s="29" t="s">
        <v>83</v>
      </c>
      <c r="J9" s="30" t="s">
        <v>84</v>
      </c>
      <c r="L9" s="15"/>
      <c r="M9" s="8"/>
      <c r="N9" s="38"/>
      <c r="O9" s="38"/>
      <c r="P9" s="38"/>
      <c r="Q9" s="38"/>
      <c r="R9" s="38"/>
      <c r="S9" s="38"/>
      <c r="T9" s="29" t="s">
        <v>83</v>
      </c>
      <c r="U9" s="30" t="s">
        <v>84</v>
      </c>
    </row>
    <row r="10" spans="1:21" ht="12.75" customHeight="1">
      <c r="A10" s="16" t="s">
        <v>95</v>
      </c>
      <c r="B10" s="3">
        <v>32692</v>
      </c>
      <c r="C10" s="3">
        <v>59962</v>
      </c>
      <c r="D10" s="3">
        <v>31302</v>
      </c>
      <c r="E10" s="3">
        <v>28660</v>
      </c>
      <c r="F10" s="3">
        <v>33173</v>
      </c>
      <c r="G10" s="3">
        <v>16352</v>
      </c>
      <c r="H10" s="3">
        <v>16821</v>
      </c>
      <c r="I10" s="3">
        <v>631</v>
      </c>
      <c r="J10" s="3">
        <v>21</v>
      </c>
      <c r="L10" s="16" t="s">
        <v>46</v>
      </c>
      <c r="M10" s="31">
        <v>160</v>
      </c>
      <c r="N10" s="32">
        <v>267</v>
      </c>
      <c r="O10" s="32">
        <v>147</v>
      </c>
      <c r="P10" s="32">
        <v>120</v>
      </c>
      <c r="Q10" s="32">
        <v>160</v>
      </c>
      <c r="R10" s="32">
        <v>84</v>
      </c>
      <c r="S10" s="32">
        <v>76</v>
      </c>
      <c r="T10" s="32">
        <v>1</v>
      </c>
      <c r="U10" s="32">
        <v>1</v>
      </c>
    </row>
    <row r="11" spans="1:21" ht="12.75" customHeight="1">
      <c r="A11" s="17" t="s">
        <v>96</v>
      </c>
      <c r="B11" s="3">
        <f>SUM(B13:B14)</f>
        <v>34728</v>
      </c>
      <c r="C11" s="3">
        <f aca="true" t="shared" si="0" ref="C11:J11">SUM(C13:C14)</f>
        <v>62227</v>
      </c>
      <c r="D11" s="3">
        <f t="shared" si="0"/>
        <v>32142</v>
      </c>
      <c r="E11" s="3">
        <f t="shared" si="0"/>
        <v>30085</v>
      </c>
      <c r="F11" s="3">
        <f t="shared" si="0"/>
        <v>34984</v>
      </c>
      <c r="G11" s="3">
        <f t="shared" si="0"/>
        <v>17156</v>
      </c>
      <c r="H11" s="3">
        <f t="shared" si="0"/>
        <v>17828</v>
      </c>
      <c r="I11" s="3">
        <f t="shared" si="0"/>
        <v>650</v>
      </c>
      <c r="J11" s="3">
        <f t="shared" si="0"/>
        <v>18</v>
      </c>
      <c r="L11" s="17" t="s">
        <v>47</v>
      </c>
      <c r="M11" s="2">
        <v>240</v>
      </c>
      <c r="N11" s="3">
        <v>357</v>
      </c>
      <c r="O11" s="3">
        <v>173</v>
      </c>
      <c r="P11" s="3">
        <v>184</v>
      </c>
      <c r="Q11" s="3">
        <v>245</v>
      </c>
      <c r="R11" s="3">
        <v>114</v>
      </c>
      <c r="S11" s="3">
        <v>131</v>
      </c>
      <c r="T11" s="3">
        <v>0</v>
      </c>
      <c r="U11" s="3">
        <v>0</v>
      </c>
    </row>
    <row r="12" spans="1:21" ht="12.75" customHeight="1">
      <c r="A12" s="18"/>
      <c r="B12" s="4"/>
      <c r="C12" s="4"/>
      <c r="D12" s="4"/>
      <c r="E12" s="4"/>
      <c r="F12" s="4"/>
      <c r="G12" s="4"/>
      <c r="H12" s="3"/>
      <c r="I12" s="4"/>
      <c r="J12" s="4"/>
      <c r="L12" s="17" t="s">
        <v>48</v>
      </c>
      <c r="M12" s="2">
        <v>280</v>
      </c>
      <c r="N12" s="3">
        <v>423</v>
      </c>
      <c r="O12" s="3">
        <v>247</v>
      </c>
      <c r="P12" s="3">
        <v>176</v>
      </c>
      <c r="Q12" s="3">
        <v>286</v>
      </c>
      <c r="R12" s="3">
        <v>154</v>
      </c>
      <c r="S12" s="3">
        <v>132</v>
      </c>
      <c r="T12" s="3">
        <v>2</v>
      </c>
      <c r="U12" s="3">
        <v>0</v>
      </c>
    </row>
    <row r="13" spans="1:21" ht="12.75" customHeight="1">
      <c r="A13" s="17" t="s">
        <v>10</v>
      </c>
      <c r="B13" s="3">
        <f>SUM(B16,B24:B50,M10:M17)</f>
        <v>33728</v>
      </c>
      <c r="C13" s="3">
        <f>SUM(C16,C24:C50,N10:N17)</f>
        <v>60740</v>
      </c>
      <c r="D13" s="3">
        <f aca="true" t="shared" si="1" ref="C13:J13">SUM(D16,D24:D50,O10:O17)</f>
        <v>31345</v>
      </c>
      <c r="E13" s="3">
        <f t="shared" si="1"/>
        <v>29395</v>
      </c>
      <c r="F13" s="3">
        <f t="shared" si="1"/>
        <v>33988</v>
      </c>
      <c r="G13" s="3">
        <f t="shared" si="1"/>
        <v>16664</v>
      </c>
      <c r="H13" s="3">
        <f t="shared" si="1"/>
        <v>17324</v>
      </c>
      <c r="I13" s="3">
        <f t="shared" si="1"/>
        <v>645</v>
      </c>
      <c r="J13" s="3">
        <f t="shared" si="1"/>
        <v>18</v>
      </c>
      <c r="L13" s="17" t="s">
        <v>49</v>
      </c>
      <c r="M13" s="3">
        <v>160</v>
      </c>
      <c r="N13" s="3">
        <v>157</v>
      </c>
      <c r="O13" s="3">
        <v>78</v>
      </c>
      <c r="P13" s="3">
        <v>79</v>
      </c>
      <c r="Q13" s="3">
        <v>157</v>
      </c>
      <c r="R13" s="3">
        <v>78</v>
      </c>
      <c r="S13" s="3">
        <v>79</v>
      </c>
      <c r="T13" s="3">
        <v>0</v>
      </c>
      <c r="U13" s="3">
        <v>0</v>
      </c>
    </row>
    <row r="14" spans="1:21" ht="12.75" customHeight="1">
      <c r="A14" s="17" t="s">
        <v>11</v>
      </c>
      <c r="B14" s="3">
        <f>SUM(M19,M25,M30,M36,M44,M48)</f>
        <v>1000</v>
      </c>
      <c r="C14" s="3">
        <f aca="true" t="shared" si="2" ref="C14:J14">SUM(N19,N25,N30,N36,N44,N48)</f>
        <v>1487</v>
      </c>
      <c r="D14" s="3">
        <f t="shared" si="2"/>
        <v>797</v>
      </c>
      <c r="E14" s="3">
        <f t="shared" si="2"/>
        <v>690</v>
      </c>
      <c r="F14" s="3">
        <f t="shared" si="2"/>
        <v>996</v>
      </c>
      <c r="G14" s="3">
        <f t="shared" si="2"/>
        <v>492</v>
      </c>
      <c r="H14" s="3">
        <f t="shared" si="2"/>
        <v>504</v>
      </c>
      <c r="I14" s="3">
        <f t="shared" si="2"/>
        <v>5</v>
      </c>
      <c r="J14" s="3">
        <f t="shared" si="2"/>
        <v>0</v>
      </c>
      <c r="L14" s="17" t="s">
        <v>50</v>
      </c>
      <c r="M14" s="3">
        <v>320</v>
      </c>
      <c r="N14" s="3">
        <v>490</v>
      </c>
      <c r="O14" s="3">
        <v>254</v>
      </c>
      <c r="P14" s="3">
        <v>236</v>
      </c>
      <c r="Q14" s="3">
        <v>323</v>
      </c>
      <c r="R14" s="3">
        <v>160</v>
      </c>
      <c r="S14" s="3">
        <v>163</v>
      </c>
      <c r="T14" s="3">
        <v>1</v>
      </c>
      <c r="U14" s="3">
        <v>0</v>
      </c>
    </row>
    <row r="15" spans="1:21" ht="12.75" customHeight="1">
      <c r="A15" s="17"/>
      <c r="B15" s="4"/>
      <c r="C15" s="4"/>
      <c r="D15" s="4"/>
      <c r="E15" s="4"/>
      <c r="F15" s="4"/>
      <c r="G15" s="4"/>
      <c r="H15" s="4"/>
      <c r="I15" s="4"/>
      <c r="J15" s="4"/>
      <c r="L15" s="17" t="s">
        <v>51</v>
      </c>
      <c r="M15" s="2">
        <v>760</v>
      </c>
      <c r="N15" s="3">
        <v>1218</v>
      </c>
      <c r="O15" s="3">
        <v>631</v>
      </c>
      <c r="P15" s="3">
        <v>587</v>
      </c>
      <c r="Q15" s="3">
        <v>775</v>
      </c>
      <c r="R15" s="3">
        <v>389</v>
      </c>
      <c r="S15" s="3">
        <v>386</v>
      </c>
      <c r="T15" s="3">
        <v>154</v>
      </c>
      <c r="U15" s="3">
        <v>0</v>
      </c>
    </row>
    <row r="16" spans="1:21" ht="12.75" customHeight="1">
      <c r="A16" s="17" t="s">
        <v>12</v>
      </c>
      <c r="B16" s="3">
        <f>SUM(B17:B22)</f>
        <v>6680</v>
      </c>
      <c r="C16" s="3">
        <f aca="true" t="shared" si="3" ref="C16:J16">SUM(C17:C22)</f>
        <v>13386</v>
      </c>
      <c r="D16" s="3">
        <f t="shared" si="3"/>
        <v>6871</v>
      </c>
      <c r="E16" s="3">
        <f t="shared" si="3"/>
        <v>6515</v>
      </c>
      <c r="F16" s="3">
        <f t="shared" si="3"/>
        <v>6756</v>
      </c>
      <c r="G16" s="3">
        <f t="shared" si="3"/>
        <v>3280</v>
      </c>
      <c r="H16" s="3">
        <f t="shared" si="3"/>
        <v>3476</v>
      </c>
      <c r="I16" s="3">
        <f t="shared" si="3"/>
        <v>19</v>
      </c>
      <c r="J16" s="3">
        <f t="shared" si="3"/>
        <v>2</v>
      </c>
      <c r="L16" s="17" t="s">
        <v>52</v>
      </c>
      <c r="M16" s="2">
        <v>520</v>
      </c>
      <c r="N16" s="3">
        <v>903</v>
      </c>
      <c r="O16" s="3">
        <v>414</v>
      </c>
      <c r="P16" s="3">
        <v>489</v>
      </c>
      <c r="Q16" s="3">
        <v>530</v>
      </c>
      <c r="R16" s="3">
        <v>231</v>
      </c>
      <c r="S16" s="3">
        <v>299</v>
      </c>
      <c r="T16" s="3">
        <v>1</v>
      </c>
      <c r="U16" s="3">
        <v>0</v>
      </c>
    </row>
    <row r="17" spans="1:21" ht="12.75" customHeight="1">
      <c r="A17" s="19" t="s">
        <v>13</v>
      </c>
      <c r="B17" s="3">
        <v>1240</v>
      </c>
      <c r="C17" s="3">
        <v>2563</v>
      </c>
      <c r="D17" s="3">
        <v>1611</v>
      </c>
      <c r="E17" s="3">
        <v>952</v>
      </c>
      <c r="F17" s="3">
        <v>1260</v>
      </c>
      <c r="G17" s="3">
        <v>789</v>
      </c>
      <c r="H17" s="3">
        <v>471</v>
      </c>
      <c r="I17" s="3">
        <v>2</v>
      </c>
      <c r="J17" s="3">
        <v>0</v>
      </c>
      <c r="L17" s="17" t="s">
        <v>53</v>
      </c>
      <c r="M17" s="2">
        <v>280</v>
      </c>
      <c r="N17" s="3">
        <v>314</v>
      </c>
      <c r="O17" s="3">
        <v>184</v>
      </c>
      <c r="P17" s="3">
        <v>130</v>
      </c>
      <c r="Q17" s="3">
        <v>252</v>
      </c>
      <c r="R17" s="3">
        <v>147</v>
      </c>
      <c r="S17" s="3">
        <v>105</v>
      </c>
      <c r="T17" s="3">
        <v>0</v>
      </c>
      <c r="U17" s="3">
        <v>0</v>
      </c>
    </row>
    <row r="18" spans="1:21" ht="12.75" customHeight="1">
      <c r="A18" s="19" t="s">
        <v>14</v>
      </c>
      <c r="B18" s="3">
        <v>600</v>
      </c>
      <c r="C18" s="3">
        <v>1016</v>
      </c>
      <c r="D18" s="3">
        <v>504</v>
      </c>
      <c r="E18" s="3">
        <v>512</v>
      </c>
      <c r="F18" s="3">
        <v>606</v>
      </c>
      <c r="G18" s="3">
        <v>278</v>
      </c>
      <c r="H18" s="3">
        <v>328</v>
      </c>
      <c r="I18" s="3">
        <v>1</v>
      </c>
      <c r="J18" s="3">
        <v>0</v>
      </c>
      <c r="L18" s="17"/>
      <c r="M18" s="2"/>
      <c r="N18" s="3"/>
      <c r="O18" s="3"/>
      <c r="P18" s="3"/>
      <c r="Q18" s="3"/>
      <c r="R18" s="3"/>
      <c r="S18" s="3"/>
      <c r="T18" s="3"/>
      <c r="U18" s="3"/>
    </row>
    <row r="19" spans="1:21" ht="12.75" customHeight="1">
      <c r="A19" s="19" t="s">
        <v>15</v>
      </c>
      <c r="B19" s="3">
        <v>1560</v>
      </c>
      <c r="C19" s="3">
        <v>3512</v>
      </c>
      <c r="D19" s="3">
        <v>1752</v>
      </c>
      <c r="E19" s="3">
        <v>1760</v>
      </c>
      <c r="F19" s="3">
        <v>1579</v>
      </c>
      <c r="G19" s="3">
        <v>746</v>
      </c>
      <c r="H19" s="3">
        <v>833</v>
      </c>
      <c r="I19" s="3">
        <v>8</v>
      </c>
      <c r="J19" s="3">
        <v>0</v>
      </c>
      <c r="L19" s="20" t="s">
        <v>54</v>
      </c>
      <c r="M19" s="33">
        <f>SUM(M20:M23)</f>
        <v>0</v>
      </c>
      <c r="N19" s="34">
        <f aca="true" t="shared" si="4" ref="N19:U19">SUM(N20:N23)</f>
        <v>0</v>
      </c>
      <c r="O19" s="34">
        <f t="shared" si="4"/>
        <v>0</v>
      </c>
      <c r="P19" s="34">
        <f t="shared" si="4"/>
        <v>0</v>
      </c>
      <c r="Q19" s="34">
        <f t="shared" si="4"/>
        <v>0</v>
      </c>
      <c r="R19" s="34">
        <f t="shared" si="4"/>
        <v>0</v>
      </c>
      <c r="S19" s="34">
        <f t="shared" si="4"/>
        <v>0</v>
      </c>
      <c r="T19" s="34">
        <f t="shared" si="4"/>
        <v>0</v>
      </c>
      <c r="U19" s="34">
        <f t="shared" si="4"/>
        <v>0</v>
      </c>
    </row>
    <row r="20" spans="1:21" ht="12.75" customHeight="1">
      <c r="A20" s="19" t="s">
        <v>16</v>
      </c>
      <c r="B20" s="3">
        <v>880</v>
      </c>
      <c r="C20" s="3">
        <v>1264</v>
      </c>
      <c r="D20" s="3">
        <v>639</v>
      </c>
      <c r="E20" s="3">
        <v>625</v>
      </c>
      <c r="F20" s="3">
        <v>887</v>
      </c>
      <c r="G20" s="3">
        <v>427</v>
      </c>
      <c r="H20" s="3">
        <v>460</v>
      </c>
      <c r="I20" s="3">
        <v>0</v>
      </c>
      <c r="J20" s="3">
        <v>0</v>
      </c>
      <c r="L20" s="17" t="s">
        <v>55</v>
      </c>
      <c r="M20" s="2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</row>
    <row r="21" spans="1:21" ht="12.75" customHeight="1">
      <c r="A21" s="19" t="s">
        <v>17</v>
      </c>
      <c r="B21" s="3">
        <v>320</v>
      </c>
      <c r="C21" s="3">
        <v>438</v>
      </c>
      <c r="D21" s="3">
        <v>184</v>
      </c>
      <c r="E21" s="3">
        <v>254</v>
      </c>
      <c r="F21" s="3">
        <v>322</v>
      </c>
      <c r="G21" s="3">
        <v>130</v>
      </c>
      <c r="H21" s="3">
        <v>192</v>
      </c>
      <c r="I21" s="3">
        <v>0</v>
      </c>
      <c r="J21" s="3">
        <v>0</v>
      </c>
      <c r="L21" s="17" t="s">
        <v>56</v>
      </c>
      <c r="M21" s="2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</row>
    <row r="22" spans="1:21" ht="12.75" customHeight="1">
      <c r="A22" s="19" t="s">
        <v>18</v>
      </c>
      <c r="B22" s="3">
        <v>2080</v>
      </c>
      <c r="C22" s="3">
        <v>4593</v>
      </c>
      <c r="D22" s="3">
        <v>2181</v>
      </c>
      <c r="E22" s="3">
        <v>2412</v>
      </c>
      <c r="F22" s="3">
        <v>2102</v>
      </c>
      <c r="G22" s="3">
        <v>910</v>
      </c>
      <c r="H22" s="3">
        <v>1192</v>
      </c>
      <c r="I22" s="3">
        <v>8</v>
      </c>
      <c r="J22" s="3">
        <v>2</v>
      </c>
      <c r="L22" s="17" t="s">
        <v>57</v>
      </c>
      <c r="M22" s="2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</row>
    <row r="23" spans="1:21" ht="12.75" customHeight="1">
      <c r="A23" s="17"/>
      <c r="B23" s="3"/>
      <c r="C23" s="3"/>
      <c r="D23" s="3"/>
      <c r="E23" s="3"/>
      <c r="F23" s="3"/>
      <c r="G23" s="3"/>
      <c r="H23" s="3"/>
      <c r="I23" s="3"/>
      <c r="J23" s="3"/>
      <c r="L23" s="17" t="s">
        <v>58</v>
      </c>
      <c r="M23" s="2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</row>
    <row r="24" spans="1:21" ht="12.75" customHeight="1">
      <c r="A24" s="17" t="s">
        <v>19</v>
      </c>
      <c r="B24" s="3">
        <v>840</v>
      </c>
      <c r="C24" s="3">
        <v>1147</v>
      </c>
      <c r="D24" s="3">
        <v>473</v>
      </c>
      <c r="E24" s="3">
        <v>674</v>
      </c>
      <c r="F24" s="3">
        <v>855</v>
      </c>
      <c r="G24" s="3">
        <v>365</v>
      </c>
      <c r="H24" s="3">
        <v>490</v>
      </c>
      <c r="I24" s="3">
        <v>110</v>
      </c>
      <c r="J24" s="3">
        <v>0</v>
      </c>
      <c r="L24" s="17"/>
      <c r="M24" s="2"/>
      <c r="N24" s="3"/>
      <c r="O24" s="3"/>
      <c r="P24" s="3"/>
      <c r="Q24" s="3"/>
      <c r="R24" s="3"/>
      <c r="S24" s="3"/>
      <c r="T24" s="3"/>
      <c r="U24" s="3"/>
    </row>
    <row r="25" spans="1:21" ht="12.75" customHeight="1">
      <c r="A25" s="17" t="s">
        <v>20</v>
      </c>
      <c r="B25" s="2">
        <v>2040</v>
      </c>
      <c r="C25" s="3">
        <v>3619</v>
      </c>
      <c r="D25" s="3">
        <v>1897</v>
      </c>
      <c r="E25" s="3">
        <v>1722</v>
      </c>
      <c r="F25" s="3">
        <v>2070</v>
      </c>
      <c r="G25" s="3">
        <v>996</v>
      </c>
      <c r="H25" s="3">
        <v>1074</v>
      </c>
      <c r="I25" s="3">
        <v>26</v>
      </c>
      <c r="J25" s="3">
        <v>3</v>
      </c>
      <c r="L25" s="20" t="s">
        <v>59</v>
      </c>
      <c r="M25" s="33">
        <f>SUM(M26:M28)</f>
        <v>160</v>
      </c>
      <c r="N25" s="34">
        <f aca="true" t="shared" si="5" ref="N25:U25">SUM(N26:N28)</f>
        <v>279</v>
      </c>
      <c r="O25" s="34">
        <f t="shared" si="5"/>
        <v>165</v>
      </c>
      <c r="P25" s="34">
        <f t="shared" si="5"/>
        <v>114</v>
      </c>
      <c r="Q25" s="34">
        <f t="shared" si="5"/>
        <v>161</v>
      </c>
      <c r="R25" s="34">
        <f t="shared" si="5"/>
        <v>91</v>
      </c>
      <c r="S25" s="34">
        <f t="shared" si="5"/>
        <v>70</v>
      </c>
      <c r="T25" s="34">
        <f t="shared" si="5"/>
        <v>1</v>
      </c>
      <c r="U25" s="34">
        <f t="shared" si="5"/>
        <v>0</v>
      </c>
    </row>
    <row r="26" spans="1:21" ht="12.75" customHeight="1">
      <c r="A26" s="17" t="s">
        <v>21</v>
      </c>
      <c r="B26" s="2">
        <v>3248</v>
      </c>
      <c r="C26" s="3">
        <v>6027</v>
      </c>
      <c r="D26" s="3">
        <v>3372</v>
      </c>
      <c r="E26" s="3">
        <v>2655</v>
      </c>
      <c r="F26" s="3">
        <v>3285</v>
      </c>
      <c r="G26" s="3">
        <v>1734</v>
      </c>
      <c r="H26" s="3">
        <v>1551</v>
      </c>
      <c r="I26" s="3">
        <v>65</v>
      </c>
      <c r="J26" s="3">
        <v>6</v>
      </c>
      <c r="L26" s="17" t="s">
        <v>60</v>
      </c>
      <c r="M26" s="2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</row>
    <row r="27" spans="1:21" ht="12.75" customHeight="1">
      <c r="A27" s="17" t="s">
        <v>22</v>
      </c>
      <c r="B27" s="2">
        <v>560</v>
      </c>
      <c r="C27" s="3">
        <v>712</v>
      </c>
      <c r="D27" s="3">
        <v>379</v>
      </c>
      <c r="E27" s="3">
        <v>333</v>
      </c>
      <c r="F27" s="3">
        <v>555</v>
      </c>
      <c r="G27" s="3">
        <v>281</v>
      </c>
      <c r="H27" s="3">
        <v>274</v>
      </c>
      <c r="I27" s="3">
        <v>2</v>
      </c>
      <c r="J27" s="3">
        <v>0</v>
      </c>
      <c r="L27" s="17" t="s">
        <v>61</v>
      </c>
      <c r="M27" s="2">
        <v>160</v>
      </c>
      <c r="N27" s="3">
        <v>279</v>
      </c>
      <c r="O27" s="3">
        <v>165</v>
      </c>
      <c r="P27" s="3">
        <v>114</v>
      </c>
      <c r="Q27" s="3">
        <v>161</v>
      </c>
      <c r="R27" s="3">
        <v>91</v>
      </c>
      <c r="S27" s="3">
        <v>70</v>
      </c>
      <c r="T27" s="3">
        <v>1</v>
      </c>
      <c r="U27" s="3">
        <v>0</v>
      </c>
    </row>
    <row r="28" spans="1:21" ht="12.75" customHeight="1">
      <c r="A28" s="17" t="s">
        <v>23</v>
      </c>
      <c r="B28" s="2">
        <v>520</v>
      </c>
      <c r="C28" s="3">
        <v>1000</v>
      </c>
      <c r="D28" s="3">
        <v>344</v>
      </c>
      <c r="E28" s="3">
        <v>656</v>
      </c>
      <c r="F28" s="3">
        <v>528</v>
      </c>
      <c r="G28" s="3">
        <v>164</v>
      </c>
      <c r="H28" s="3">
        <v>364</v>
      </c>
      <c r="I28" s="3">
        <v>2</v>
      </c>
      <c r="J28" s="3">
        <v>0</v>
      </c>
      <c r="L28" s="17" t="s">
        <v>62</v>
      </c>
      <c r="M28" s="2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</row>
    <row r="29" spans="1:21" ht="12.75" customHeight="1">
      <c r="A29" s="17" t="s">
        <v>24</v>
      </c>
      <c r="B29" s="2">
        <v>2200</v>
      </c>
      <c r="C29" s="3">
        <v>4149</v>
      </c>
      <c r="D29" s="3">
        <v>1833</v>
      </c>
      <c r="E29" s="3">
        <v>2316</v>
      </c>
      <c r="F29" s="3">
        <v>2234</v>
      </c>
      <c r="G29" s="3">
        <v>892</v>
      </c>
      <c r="H29" s="3">
        <v>1342</v>
      </c>
      <c r="I29" s="3">
        <v>10</v>
      </c>
      <c r="J29" s="3">
        <v>3</v>
      </c>
      <c r="L29" s="17"/>
      <c r="M29" s="2"/>
      <c r="N29" s="3"/>
      <c r="O29" s="3"/>
      <c r="P29" s="3"/>
      <c r="Q29" s="3"/>
      <c r="R29" s="3"/>
      <c r="S29" s="3"/>
      <c r="T29" s="3"/>
      <c r="U29" s="3"/>
    </row>
    <row r="30" spans="1:21" ht="12.75" customHeight="1">
      <c r="A30" s="17" t="s">
        <v>25</v>
      </c>
      <c r="B30" s="2">
        <v>520</v>
      </c>
      <c r="C30" s="3">
        <v>807</v>
      </c>
      <c r="D30" s="3">
        <v>496</v>
      </c>
      <c r="E30" s="3">
        <v>311</v>
      </c>
      <c r="F30" s="3">
        <v>524</v>
      </c>
      <c r="G30" s="3">
        <v>313</v>
      </c>
      <c r="H30" s="3">
        <v>211</v>
      </c>
      <c r="I30" s="3">
        <v>20</v>
      </c>
      <c r="J30" s="3">
        <v>0</v>
      </c>
      <c r="L30" s="20" t="s">
        <v>63</v>
      </c>
      <c r="M30" s="33">
        <f>SUM(M31:M34)</f>
        <v>480</v>
      </c>
      <c r="N30" s="34">
        <f aca="true" t="shared" si="6" ref="N30:U30">SUM(N31:N34)</f>
        <v>776</v>
      </c>
      <c r="O30" s="34">
        <f t="shared" si="6"/>
        <v>420</v>
      </c>
      <c r="P30" s="34">
        <f t="shared" si="6"/>
        <v>356</v>
      </c>
      <c r="Q30" s="34">
        <f t="shared" si="6"/>
        <v>485</v>
      </c>
      <c r="R30" s="34">
        <f t="shared" si="6"/>
        <v>237</v>
      </c>
      <c r="S30" s="34">
        <f t="shared" si="6"/>
        <v>248</v>
      </c>
      <c r="T30" s="34">
        <f t="shared" si="6"/>
        <v>4</v>
      </c>
      <c r="U30" s="34">
        <f t="shared" si="6"/>
        <v>0</v>
      </c>
    </row>
    <row r="31" spans="1:21" ht="12.75" customHeight="1">
      <c r="A31" s="17" t="s">
        <v>26</v>
      </c>
      <c r="B31" s="2">
        <v>840</v>
      </c>
      <c r="C31" s="3">
        <v>1726</v>
      </c>
      <c r="D31" s="3">
        <v>894</v>
      </c>
      <c r="E31" s="3">
        <v>832</v>
      </c>
      <c r="F31" s="3">
        <v>856</v>
      </c>
      <c r="G31" s="3">
        <v>489</v>
      </c>
      <c r="H31" s="3">
        <v>367</v>
      </c>
      <c r="I31" s="3">
        <v>0</v>
      </c>
      <c r="J31" s="3">
        <v>0</v>
      </c>
      <c r="L31" s="17" t="s">
        <v>64</v>
      </c>
      <c r="M31" s="2">
        <v>280</v>
      </c>
      <c r="N31" s="3">
        <v>491</v>
      </c>
      <c r="O31" s="3">
        <v>244</v>
      </c>
      <c r="P31" s="3">
        <v>247</v>
      </c>
      <c r="Q31" s="3">
        <v>285</v>
      </c>
      <c r="R31" s="3">
        <v>123</v>
      </c>
      <c r="S31" s="3">
        <v>162</v>
      </c>
      <c r="T31" s="3">
        <v>3</v>
      </c>
      <c r="U31" s="3">
        <v>0</v>
      </c>
    </row>
    <row r="32" spans="1:21" ht="12.75" customHeight="1">
      <c r="A32" s="17" t="s">
        <v>27</v>
      </c>
      <c r="B32" s="2">
        <v>1000</v>
      </c>
      <c r="C32" s="3">
        <v>1763</v>
      </c>
      <c r="D32" s="3">
        <v>935</v>
      </c>
      <c r="E32" s="3">
        <v>828</v>
      </c>
      <c r="F32" s="3">
        <v>1016</v>
      </c>
      <c r="G32" s="3">
        <v>525</v>
      </c>
      <c r="H32" s="3">
        <v>491</v>
      </c>
      <c r="I32" s="3">
        <v>66</v>
      </c>
      <c r="J32" s="3">
        <v>2</v>
      </c>
      <c r="L32" s="17" t="s">
        <v>65</v>
      </c>
      <c r="M32" s="2">
        <v>200</v>
      </c>
      <c r="N32" s="3">
        <v>285</v>
      </c>
      <c r="O32" s="3">
        <v>176</v>
      </c>
      <c r="P32" s="3">
        <v>109</v>
      </c>
      <c r="Q32" s="3">
        <v>200</v>
      </c>
      <c r="R32" s="3">
        <v>114</v>
      </c>
      <c r="S32" s="3">
        <v>86</v>
      </c>
      <c r="T32" s="3">
        <v>1</v>
      </c>
      <c r="U32" s="3">
        <v>0</v>
      </c>
    </row>
    <row r="33" spans="1:21" ht="12.75" customHeight="1">
      <c r="A33" s="17" t="s">
        <v>28</v>
      </c>
      <c r="B33" s="2">
        <v>1080</v>
      </c>
      <c r="C33" s="3">
        <v>2073</v>
      </c>
      <c r="D33" s="3">
        <v>977</v>
      </c>
      <c r="E33" s="3">
        <v>1096</v>
      </c>
      <c r="F33" s="3">
        <v>1096</v>
      </c>
      <c r="G33" s="3">
        <v>497</v>
      </c>
      <c r="H33" s="3">
        <v>599</v>
      </c>
      <c r="I33" s="3">
        <v>8</v>
      </c>
      <c r="J33" s="3">
        <v>0</v>
      </c>
      <c r="L33" s="17" t="s">
        <v>66</v>
      </c>
      <c r="M33" s="2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</row>
    <row r="34" spans="1:21" ht="12.75" customHeight="1">
      <c r="A34" s="17" t="s">
        <v>29</v>
      </c>
      <c r="B34" s="2">
        <v>480</v>
      </c>
      <c r="C34" s="3">
        <v>850</v>
      </c>
      <c r="D34" s="3">
        <v>432</v>
      </c>
      <c r="E34" s="3">
        <v>418</v>
      </c>
      <c r="F34" s="3">
        <v>488</v>
      </c>
      <c r="G34" s="3">
        <v>227</v>
      </c>
      <c r="H34" s="3">
        <v>261</v>
      </c>
      <c r="I34" s="3">
        <v>0</v>
      </c>
      <c r="J34" s="3">
        <v>0</v>
      </c>
      <c r="L34" s="17" t="s">
        <v>67</v>
      </c>
      <c r="M34" s="2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</row>
    <row r="35" spans="1:21" ht="12.75" customHeight="1">
      <c r="A35" s="17" t="s">
        <v>30</v>
      </c>
      <c r="B35" s="2">
        <v>360</v>
      </c>
      <c r="C35" s="3">
        <v>638</v>
      </c>
      <c r="D35" s="3">
        <v>450</v>
      </c>
      <c r="E35" s="3">
        <v>188</v>
      </c>
      <c r="F35" s="3">
        <v>363</v>
      </c>
      <c r="G35" s="3">
        <v>252</v>
      </c>
      <c r="H35" s="3">
        <v>111</v>
      </c>
      <c r="I35" s="3">
        <v>1</v>
      </c>
      <c r="J35" s="3">
        <v>0</v>
      </c>
      <c r="L35" s="17"/>
      <c r="M35" s="2"/>
      <c r="N35" s="3"/>
      <c r="O35" s="3"/>
      <c r="P35" s="3"/>
      <c r="Q35" s="3"/>
      <c r="R35" s="3"/>
      <c r="S35" s="3"/>
      <c r="T35" s="3"/>
      <c r="U35" s="3"/>
    </row>
    <row r="36" spans="1:21" ht="12.75" customHeight="1">
      <c r="A36" s="17" t="s">
        <v>31</v>
      </c>
      <c r="B36" s="2">
        <v>1000</v>
      </c>
      <c r="C36" s="3">
        <v>1878</v>
      </c>
      <c r="D36" s="3">
        <v>946</v>
      </c>
      <c r="E36" s="3">
        <v>932</v>
      </c>
      <c r="F36" s="3">
        <v>1015</v>
      </c>
      <c r="G36" s="3">
        <v>485</v>
      </c>
      <c r="H36" s="3">
        <v>530</v>
      </c>
      <c r="I36" s="3">
        <v>7</v>
      </c>
      <c r="J36" s="3">
        <v>0</v>
      </c>
      <c r="L36" s="20" t="s">
        <v>68</v>
      </c>
      <c r="M36" s="33">
        <f>SUM(M37:M42)</f>
        <v>160</v>
      </c>
      <c r="N36" s="34">
        <f aca="true" t="shared" si="7" ref="N36:U36">SUM(N37:N42)</f>
        <v>229</v>
      </c>
      <c r="O36" s="34">
        <f t="shared" si="7"/>
        <v>114</v>
      </c>
      <c r="P36" s="34">
        <f t="shared" si="7"/>
        <v>115</v>
      </c>
      <c r="Q36" s="34">
        <f t="shared" si="7"/>
        <v>161</v>
      </c>
      <c r="R36" s="34">
        <f t="shared" si="7"/>
        <v>74</v>
      </c>
      <c r="S36" s="34">
        <f t="shared" si="7"/>
        <v>87</v>
      </c>
      <c r="T36" s="34">
        <f t="shared" si="7"/>
        <v>0</v>
      </c>
      <c r="U36" s="34">
        <f t="shared" si="7"/>
        <v>0</v>
      </c>
    </row>
    <row r="37" spans="1:21" ht="12.75" customHeight="1">
      <c r="A37" s="17" t="s">
        <v>32</v>
      </c>
      <c r="B37" s="2">
        <v>2760</v>
      </c>
      <c r="C37" s="3">
        <v>5440</v>
      </c>
      <c r="D37" s="3">
        <v>2862</v>
      </c>
      <c r="E37" s="3">
        <v>2578</v>
      </c>
      <c r="F37" s="3">
        <v>2807</v>
      </c>
      <c r="G37" s="3">
        <v>1425</v>
      </c>
      <c r="H37" s="3">
        <v>1382</v>
      </c>
      <c r="I37" s="3">
        <v>98</v>
      </c>
      <c r="J37" s="3">
        <v>0</v>
      </c>
      <c r="L37" s="17" t="s">
        <v>69</v>
      </c>
      <c r="M37" s="2">
        <v>160</v>
      </c>
      <c r="N37" s="3">
        <v>229</v>
      </c>
      <c r="O37" s="3">
        <v>114</v>
      </c>
      <c r="P37" s="3">
        <v>115</v>
      </c>
      <c r="Q37" s="3">
        <v>161</v>
      </c>
      <c r="R37" s="3">
        <v>74</v>
      </c>
      <c r="S37" s="3">
        <v>87</v>
      </c>
      <c r="T37" s="3">
        <v>0</v>
      </c>
      <c r="U37" s="3">
        <v>0</v>
      </c>
    </row>
    <row r="38" spans="1:21" ht="12.75" customHeight="1">
      <c r="A38" s="17" t="s">
        <v>33</v>
      </c>
      <c r="B38" s="2">
        <v>120</v>
      </c>
      <c r="C38" s="3">
        <v>80</v>
      </c>
      <c r="D38" s="3">
        <v>40</v>
      </c>
      <c r="E38" s="3">
        <v>40</v>
      </c>
      <c r="F38" s="3">
        <v>76</v>
      </c>
      <c r="G38" s="3">
        <v>37</v>
      </c>
      <c r="H38" s="3">
        <v>39</v>
      </c>
      <c r="I38" s="3">
        <v>0</v>
      </c>
      <c r="J38" s="3">
        <v>0</v>
      </c>
      <c r="L38" s="17" t="s">
        <v>70</v>
      </c>
      <c r="M38" s="2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</row>
    <row r="39" spans="1:21" ht="12.75" customHeight="1">
      <c r="A39" s="17" t="s">
        <v>34</v>
      </c>
      <c r="B39" s="2">
        <v>1160</v>
      </c>
      <c r="C39" s="3">
        <v>1854</v>
      </c>
      <c r="D39" s="3">
        <v>948</v>
      </c>
      <c r="E39" s="3">
        <v>906</v>
      </c>
      <c r="F39" s="3">
        <v>1125</v>
      </c>
      <c r="G39" s="3">
        <v>541</v>
      </c>
      <c r="H39" s="3">
        <v>584</v>
      </c>
      <c r="I39" s="3">
        <v>0</v>
      </c>
      <c r="J39" s="3">
        <v>0</v>
      </c>
      <c r="L39" s="17" t="s">
        <v>71</v>
      </c>
      <c r="M39" s="2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</row>
    <row r="40" spans="1:21" ht="12.75" customHeight="1">
      <c r="A40" s="17" t="s">
        <v>35</v>
      </c>
      <c r="B40" s="2">
        <v>1000</v>
      </c>
      <c r="C40" s="3">
        <v>1765</v>
      </c>
      <c r="D40" s="3">
        <v>906</v>
      </c>
      <c r="E40" s="3">
        <v>859</v>
      </c>
      <c r="F40" s="3">
        <v>1010</v>
      </c>
      <c r="G40" s="3">
        <v>479</v>
      </c>
      <c r="H40" s="3">
        <v>531</v>
      </c>
      <c r="I40" s="3">
        <v>8</v>
      </c>
      <c r="J40" s="3">
        <v>0</v>
      </c>
      <c r="L40" s="17" t="s">
        <v>72</v>
      </c>
      <c r="M40" s="2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</row>
    <row r="41" spans="1:21" ht="12.75" customHeight="1">
      <c r="A41" s="17" t="s">
        <v>36</v>
      </c>
      <c r="B41" s="2">
        <v>800</v>
      </c>
      <c r="C41" s="3">
        <v>1520</v>
      </c>
      <c r="D41" s="3">
        <v>790</v>
      </c>
      <c r="E41" s="3">
        <v>730</v>
      </c>
      <c r="F41" s="3">
        <v>807</v>
      </c>
      <c r="G41" s="3">
        <v>395</v>
      </c>
      <c r="H41" s="3">
        <v>412</v>
      </c>
      <c r="I41" s="3">
        <v>2</v>
      </c>
      <c r="J41" s="3">
        <v>0</v>
      </c>
      <c r="L41" s="17" t="s">
        <v>73</v>
      </c>
      <c r="M41" s="2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</row>
    <row r="42" spans="1:21" ht="12.75" customHeight="1">
      <c r="A42" s="17" t="s">
        <v>37</v>
      </c>
      <c r="B42" s="2">
        <v>560</v>
      </c>
      <c r="C42" s="3">
        <v>979</v>
      </c>
      <c r="D42" s="3">
        <v>622</v>
      </c>
      <c r="E42" s="3">
        <v>357</v>
      </c>
      <c r="F42" s="3">
        <v>569</v>
      </c>
      <c r="G42" s="3">
        <v>326</v>
      </c>
      <c r="H42" s="3">
        <v>243</v>
      </c>
      <c r="I42" s="3">
        <v>31</v>
      </c>
      <c r="J42" s="3">
        <v>0</v>
      </c>
      <c r="L42" s="17" t="s">
        <v>74</v>
      </c>
      <c r="M42" s="2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</row>
    <row r="43" spans="1:21" ht="12.75" customHeight="1">
      <c r="A43" s="17" t="s">
        <v>38</v>
      </c>
      <c r="B43" s="2">
        <v>200</v>
      </c>
      <c r="C43" s="3">
        <v>234</v>
      </c>
      <c r="D43" s="3">
        <v>113</v>
      </c>
      <c r="E43" s="3">
        <v>121</v>
      </c>
      <c r="F43" s="3">
        <v>200</v>
      </c>
      <c r="G43" s="3">
        <v>93</v>
      </c>
      <c r="H43" s="3">
        <v>107</v>
      </c>
      <c r="I43" s="3">
        <v>0</v>
      </c>
      <c r="J43" s="3">
        <v>0</v>
      </c>
      <c r="L43" s="17"/>
      <c r="M43" s="2"/>
      <c r="N43" s="3"/>
      <c r="O43" s="3"/>
      <c r="P43" s="3"/>
      <c r="Q43" s="3"/>
      <c r="R43" s="3"/>
      <c r="S43" s="3"/>
      <c r="T43" s="3"/>
      <c r="U43" s="3"/>
    </row>
    <row r="44" spans="1:21" ht="12.75" customHeight="1">
      <c r="A44" s="17" t="s">
        <v>39</v>
      </c>
      <c r="B44" s="2">
        <v>560</v>
      </c>
      <c r="C44" s="3">
        <v>1069</v>
      </c>
      <c r="D44" s="3">
        <v>527</v>
      </c>
      <c r="E44" s="3">
        <v>542</v>
      </c>
      <c r="F44" s="3">
        <v>571</v>
      </c>
      <c r="G44" s="3">
        <v>266</v>
      </c>
      <c r="H44" s="3">
        <v>305</v>
      </c>
      <c r="I44" s="3">
        <v>4</v>
      </c>
      <c r="J44" s="3">
        <v>0</v>
      </c>
      <c r="L44" s="20" t="s">
        <v>75</v>
      </c>
      <c r="M44" s="33">
        <f>SUM(M45:M46)</f>
        <v>200</v>
      </c>
      <c r="N44" s="34">
        <f aca="true" t="shared" si="8" ref="N44:U44">SUM(N45:N46)</f>
        <v>203</v>
      </c>
      <c r="O44" s="34">
        <f t="shared" si="8"/>
        <v>98</v>
      </c>
      <c r="P44" s="34">
        <f t="shared" si="8"/>
        <v>105</v>
      </c>
      <c r="Q44" s="34">
        <f t="shared" si="8"/>
        <v>189</v>
      </c>
      <c r="R44" s="34">
        <f t="shared" si="8"/>
        <v>90</v>
      </c>
      <c r="S44" s="34">
        <f t="shared" si="8"/>
        <v>99</v>
      </c>
      <c r="T44" s="34">
        <f t="shared" si="8"/>
        <v>0</v>
      </c>
      <c r="U44" s="34">
        <f t="shared" si="8"/>
        <v>0</v>
      </c>
    </row>
    <row r="45" spans="1:21" ht="12.75" customHeight="1">
      <c r="A45" s="17" t="s">
        <v>40</v>
      </c>
      <c r="B45" s="2">
        <v>640</v>
      </c>
      <c r="C45" s="3">
        <v>1021</v>
      </c>
      <c r="D45" s="3">
        <v>577</v>
      </c>
      <c r="E45" s="3">
        <v>444</v>
      </c>
      <c r="F45" s="3">
        <v>640</v>
      </c>
      <c r="G45" s="3">
        <v>346</v>
      </c>
      <c r="H45" s="3">
        <v>294</v>
      </c>
      <c r="I45" s="3">
        <v>1</v>
      </c>
      <c r="J45" s="3">
        <v>0</v>
      </c>
      <c r="L45" s="17" t="s">
        <v>76</v>
      </c>
      <c r="M45" s="2">
        <v>200</v>
      </c>
      <c r="N45" s="3">
        <v>203</v>
      </c>
      <c r="O45" s="3">
        <v>98</v>
      </c>
      <c r="P45" s="3">
        <v>105</v>
      </c>
      <c r="Q45" s="3">
        <v>189</v>
      </c>
      <c r="R45" s="3">
        <v>90</v>
      </c>
      <c r="S45" s="3">
        <v>99</v>
      </c>
      <c r="T45" s="3">
        <v>0</v>
      </c>
      <c r="U45" s="3">
        <v>0</v>
      </c>
    </row>
    <row r="46" spans="1:21" ht="12.75" customHeight="1">
      <c r="A46" s="17" t="s">
        <v>41</v>
      </c>
      <c r="B46" s="2">
        <v>400</v>
      </c>
      <c r="C46" s="3">
        <v>532</v>
      </c>
      <c r="D46" s="3">
        <v>344</v>
      </c>
      <c r="E46" s="3">
        <v>188</v>
      </c>
      <c r="F46" s="3">
        <v>361</v>
      </c>
      <c r="G46" s="3">
        <v>210</v>
      </c>
      <c r="H46" s="3">
        <v>151</v>
      </c>
      <c r="I46" s="3">
        <v>0</v>
      </c>
      <c r="J46" s="3">
        <v>0</v>
      </c>
      <c r="L46" s="17" t="s">
        <v>77</v>
      </c>
      <c r="M46" s="2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</row>
    <row r="47" spans="1:21" ht="12.75" customHeight="1">
      <c r="A47" s="17" t="s">
        <v>42</v>
      </c>
      <c r="B47" s="2">
        <v>360</v>
      </c>
      <c r="C47" s="3">
        <v>504</v>
      </c>
      <c r="D47" s="3">
        <v>282</v>
      </c>
      <c r="E47" s="3">
        <v>222</v>
      </c>
      <c r="F47" s="3">
        <v>360</v>
      </c>
      <c r="G47" s="3">
        <v>180</v>
      </c>
      <c r="H47" s="3">
        <v>180</v>
      </c>
      <c r="I47" s="3">
        <v>3</v>
      </c>
      <c r="J47" s="3">
        <v>1</v>
      </c>
      <c r="L47" s="17"/>
      <c r="M47" s="2"/>
      <c r="N47" s="3"/>
      <c r="O47" s="3"/>
      <c r="P47" s="3"/>
      <c r="Q47" s="3"/>
      <c r="R47" s="3"/>
      <c r="S47" s="3"/>
      <c r="T47" s="3"/>
      <c r="U47" s="3"/>
    </row>
    <row r="48" spans="1:21" ht="12.75" customHeight="1">
      <c r="A48" s="17" t="s">
        <v>43</v>
      </c>
      <c r="B48" s="2">
        <v>520</v>
      </c>
      <c r="C48" s="3">
        <v>946</v>
      </c>
      <c r="D48" s="3">
        <v>419</v>
      </c>
      <c r="E48" s="3">
        <v>527</v>
      </c>
      <c r="F48" s="3">
        <v>526</v>
      </c>
      <c r="G48" s="3">
        <v>211</v>
      </c>
      <c r="H48" s="3">
        <v>315</v>
      </c>
      <c r="I48" s="3">
        <v>1</v>
      </c>
      <c r="J48" s="3">
        <v>0</v>
      </c>
      <c r="L48" s="20" t="s">
        <v>78</v>
      </c>
      <c r="M48" s="33">
        <f>SUM(M49)</f>
        <v>0</v>
      </c>
      <c r="N48" s="34">
        <f aca="true" t="shared" si="9" ref="N48:U48">SUM(N49)</f>
        <v>0</v>
      </c>
      <c r="O48" s="34">
        <f t="shared" si="9"/>
        <v>0</v>
      </c>
      <c r="P48" s="34">
        <f t="shared" si="9"/>
        <v>0</v>
      </c>
      <c r="Q48" s="34">
        <f t="shared" si="9"/>
        <v>0</v>
      </c>
      <c r="R48" s="34">
        <f t="shared" si="9"/>
        <v>0</v>
      </c>
      <c r="S48" s="34">
        <f t="shared" si="9"/>
        <v>0</v>
      </c>
      <c r="T48" s="34">
        <f t="shared" si="9"/>
        <v>0</v>
      </c>
      <c r="U48" s="34">
        <f t="shared" si="9"/>
        <v>0</v>
      </c>
    </row>
    <row r="49" spans="1:21" ht="12.75" customHeight="1">
      <c r="A49" s="17" t="s">
        <v>44</v>
      </c>
      <c r="B49" s="2">
        <v>320</v>
      </c>
      <c r="C49" s="3">
        <v>559</v>
      </c>
      <c r="D49" s="3">
        <v>293</v>
      </c>
      <c r="E49" s="3">
        <v>266</v>
      </c>
      <c r="F49" s="3">
        <v>327</v>
      </c>
      <c r="G49" s="3">
        <v>164</v>
      </c>
      <c r="H49" s="3">
        <v>163</v>
      </c>
      <c r="I49" s="3">
        <v>0</v>
      </c>
      <c r="J49" s="3">
        <v>0</v>
      </c>
      <c r="L49" s="17" t="s">
        <v>79</v>
      </c>
      <c r="M49" s="2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</row>
    <row r="50" spans="1:21" ht="12.75" customHeight="1">
      <c r="A50" s="17" t="s">
        <v>45</v>
      </c>
      <c r="B50" s="2">
        <v>240</v>
      </c>
      <c r="C50" s="3">
        <v>333</v>
      </c>
      <c r="D50" s="3">
        <v>195</v>
      </c>
      <c r="E50" s="3">
        <v>138</v>
      </c>
      <c r="F50" s="3">
        <v>240</v>
      </c>
      <c r="G50" s="3">
        <v>134</v>
      </c>
      <c r="H50" s="3">
        <v>106</v>
      </c>
      <c r="I50" s="3">
        <v>2</v>
      </c>
      <c r="J50" s="3">
        <v>0</v>
      </c>
      <c r="L50" s="21"/>
      <c r="M50" s="23"/>
      <c r="N50" s="23"/>
      <c r="O50" s="23"/>
      <c r="P50" s="23"/>
      <c r="Q50" s="23"/>
      <c r="R50" s="23"/>
      <c r="S50" s="23"/>
      <c r="T50" s="23"/>
      <c r="U50" s="23"/>
    </row>
    <row r="85" spans="1:10" ht="12">
      <c r="A85" s="9"/>
      <c r="B85" s="22"/>
      <c r="C85" s="22"/>
      <c r="D85" s="22"/>
      <c r="E85" s="22"/>
      <c r="F85" s="22"/>
      <c r="G85" s="22"/>
      <c r="H85" s="22"/>
      <c r="I85" s="22"/>
      <c r="J85" s="22"/>
    </row>
  </sheetData>
  <mergeCells count="19">
    <mergeCell ref="O7:O9"/>
    <mergeCell ref="C3:E6"/>
    <mergeCell ref="F3:H6"/>
    <mergeCell ref="I3:J3"/>
    <mergeCell ref="N3:P6"/>
    <mergeCell ref="F7:F9"/>
    <mergeCell ref="G7:G9"/>
    <mergeCell ref="H7:H9"/>
    <mergeCell ref="N7:N9"/>
    <mergeCell ref="B1:U1"/>
    <mergeCell ref="P7:P9"/>
    <mergeCell ref="Q7:Q9"/>
    <mergeCell ref="R7:R9"/>
    <mergeCell ref="S7:S9"/>
    <mergeCell ref="Q3:S6"/>
    <mergeCell ref="T3:U3"/>
    <mergeCell ref="C7:C9"/>
    <mergeCell ref="D7:D9"/>
    <mergeCell ref="E7:E9"/>
  </mergeCells>
  <printOptions horizontalCentered="1"/>
  <pageMargins left="0.5905511811023623" right="0.5905511811023623" top="0.984251968503937" bottom="0.7874015748031497" header="0.5118110236220472" footer="0.5118110236220472"/>
  <pageSetup fitToHeight="0" fitToWidth="1" horizontalDpi="600" verticalDpi="600" orientation="landscape" paperSize="9" scale="77" r:id="rId1"/>
  <rowBreaks count="1" manualBreakCount="1">
    <brk id="5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2009-12-01T04:29:01Z</cp:lastPrinted>
  <dcterms:created xsi:type="dcterms:W3CDTF">2008-08-18T04:42:12Z</dcterms:created>
  <dcterms:modified xsi:type="dcterms:W3CDTF">2010-12-14T01:54:59Z</dcterms:modified>
  <cp:category/>
  <cp:version/>
  <cp:contentType/>
  <cp:contentStatus/>
</cp:coreProperties>
</file>