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680" activeTab="0"/>
  </bookViews>
  <sheets>
    <sheet name="31-1" sheetId="1" r:id="rId1"/>
  </sheets>
  <definedNames>
    <definedName name="_xlnm.Print_Area" localSheetId="0">'31-1'!$A$1:$V$89</definedName>
    <definedName name="_xlnm.Print_Titles" localSheetId="0">'31-1'!$1:$5</definedName>
  </definedNames>
  <calcPr fullCalcOnLoad="1"/>
</workbook>
</file>

<file path=xl/sharedStrings.xml><?xml version="1.0" encoding="utf-8"?>
<sst xmlns="http://schemas.openxmlformats.org/spreadsheetml/2006/main" count="107" uniqueCount="88">
  <si>
    <t>高等学校</t>
  </si>
  <si>
    <t>1．全日制・定時制計（公立＋私立）</t>
  </si>
  <si>
    <t>計</t>
  </si>
  <si>
    <t>本科</t>
  </si>
  <si>
    <t>専攻科</t>
  </si>
  <si>
    <t>区　　分</t>
  </si>
  <si>
    <t>1学年</t>
  </si>
  <si>
    <t>2学年</t>
  </si>
  <si>
    <t>3学年</t>
  </si>
  <si>
    <t>4学年</t>
  </si>
  <si>
    <t>男</t>
  </si>
  <si>
    <t>女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</si>
  <si>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</si>
  <si>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</si>
  <si>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</si>
  <si>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</si>
  <si>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</si>
  <si>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</si>
  <si>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</si>
  <si>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</si>
  <si>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</si>
  <si>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</si>
  <si>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</si>
  <si>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</si>
  <si>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</si>
  <si>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</si>
  <si>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</si>
  <si>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</si>
  <si>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</si>
  <si>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</si>
  <si>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</si>
  <si>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</si>
  <si>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</si>
  <si>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</si>
  <si>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</si>
  <si>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</si>
  <si>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</si>
  <si>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</si>
  <si>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</si>
  <si>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</si>
  <si>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</si>
  <si>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</si>
  <si>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</si>
  <si>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</si>
  <si>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</si>
  <si>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</si>
  <si>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</si>
  <si>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</si>
  <si>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</si>
  <si>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</si>
  <si>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</si>
  <si>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</si>
  <si>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</si>
  <si>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</si>
  <si>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</si>
  <si>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</si>
  <si>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</si>
  <si>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</si>
  <si>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</si>
  <si>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</si>
  <si>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</si>
  <si>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</si>
  <si>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</si>
  <si>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</si>
  <si>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</si>
  <si>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</si>
  <si>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</si>
  <si>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</si>
  <si>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</si>
  <si>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</si>
  <si>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</si>
  <si>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</si>
  <si>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</si>
  <si>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</si>
  <si>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</si>
  <si>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</si>
  <si>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</si>
  <si>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</si>
  <si>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</si>
  <si>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</si>
  <si>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</si>
  <si>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</si>
  <si>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</si>
  <si>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</si>
  <si>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計</t>
  </si>
  <si>
    <t>31.学年別生徒数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</si>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</sst>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 applyProtection="1">
      <alignment horizontal="distributed" vertical="center"/>
      <protection hidden="1"/>
    </xf>
    <xf numFmtId="0" fontId="0" fillId="0" borderId="4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0" fillId="0" borderId="0" xfId="0" applyNumberFormat="1" applyFill="1" applyAlignment="1">
      <alignment horizontal="distributed"/>
    </xf>
    <xf numFmtId="41" fontId="0" fillId="0" borderId="0" xfId="0" applyNumberFormat="1" applyFill="1" applyAlignment="1">
      <alignment vertical="center"/>
    </xf>
    <xf numFmtId="41" fontId="0" fillId="0" borderId="2" xfId="0" applyNumberFormat="1" applyFont="1" applyFill="1" applyBorder="1" applyAlignment="1" applyProtection="1">
      <alignment horizontal="right" vertical="center"/>
      <protection hidden="1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2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1" fontId="0" fillId="0" borderId="6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92"/>
  <sheetViews>
    <sheetView tabSelected="1" zoomScale="75" zoomScaleNormal="75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2" sqref="R2"/>
    </sheetView>
  </sheetViews>
  <sheetFormatPr defaultColWidth="10.75390625" defaultRowHeight="12.75"/>
  <cols>
    <col min="1" max="1" width="12.00390625" style="2" bestFit="1" customWidth="1"/>
    <col min="2" max="3" width="11.125" style="2" bestFit="1" customWidth="1"/>
    <col min="4" max="4" width="9.875" style="2" bestFit="1" customWidth="1"/>
    <col min="5" max="6" width="11.125" style="2" bestFit="1" customWidth="1"/>
    <col min="7" max="16" width="9.875" style="2" bestFit="1" customWidth="1"/>
    <col min="17" max="20" width="7.00390625" style="2" bestFit="1" customWidth="1"/>
    <col min="21" max="21" width="6.25390625" style="2" bestFit="1" customWidth="1"/>
    <col min="22" max="22" width="7.00390625" style="2" bestFit="1" customWidth="1"/>
    <col min="23" max="16384" width="9.875" style="2" customWidth="1"/>
  </cols>
  <sheetData>
    <row r="1" spans="1:22" ht="17.25">
      <c r="A1" s="8" t="s">
        <v>0</v>
      </c>
      <c r="B1" s="41" t="s">
        <v>85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3" ht="15" customHeight="1">
      <c r="A2" s="42" t="s">
        <v>1</v>
      </c>
      <c r="B2" s="42"/>
      <c r="C2" s="42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5" customHeight="1">
      <c r="A3" s="9"/>
      <c r="B3" s="35"/>
      <c r="C3" s="36"/>
      <c r="D3" s="37"/>
      <c r="E3" s="48" t="s">
        <v>3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  <c r="T3" s="43" t="s">
        <v>4</v>
      </c>
      <c r="U3" s="44"/>
      <c r="V3" s="45"/>
      <c r="W3" s="18"/>
    </row>
    <row r="4" spans="1:23" ht="15" customHeight="1">
      <c r="A4" s="10" t="s">
        <v>5</v>
      </c>
      <c r="B4" s="51" t="s">
        <v>84</v>
      </c>
      <c r="C4" s="52"/>
      <c r="D4" s="53"/>
      <c r="E4" s="19"/>
      <c r="F4" s="20" t="s">
        <v>2</v>
      </c>
      <c r="G4" s="21"/>
      <c r="H4" s="19"/>
      <c r="I4" s="20" t="s">
        <v>6</v>
      </c>
      <c r="J4" s="20"/>
      <c r="K4" s="19"/>
      <c r="L4" s="20" t="s">
        <v>7</v>
      </c>
      <c r="M4" s="20"/>
      <c r="N4" s="19"/>
      <c r="O4" s="20" t="s">
        <v>8</v>
      </c>
      <c r="P4" s="20"/>
      <c r="Q4" s="19"/>
      <c r="R4" s="20" t="s">
        <v>9</v>
      </c>
      <c r="S4" s="20"/>
      <c r="T4" s="46"/>
      <c r="U4" s="42"/>
      <c r="V4" s="47"/>
      <c r="W4" s="22"/>
    </row>
    <row r="5" spans="1:23" ht="15" customHeight="1">
      <c r="A5" s="11"/>
      <c r="B5" s="23" t="s">
        <v>2</v>
      </c>
      <c r="C5" s="23" t="s">
        <v>10</v>
      </c>
      <c r="D5" s="23" t="s">
        <v>11</v>
      </c>
      <c r="E5" s="23" t="s">
        <v>2</v>
      </c>
      <c r="F5" s="23" t="s">
        <v>10</v>
      </c>
      <c r="G5" s="23" t="s">
        <v>11</v>
      </c>
      <c r="H5" s="23" t="s">
        <v>2</v>
      </c>
      <c r="I5" s="23" t="s">
        <v>10</v>
      </c>
      <c r="J5" s="23" t="s">
        <v>11</v>
      </c>
      <c r="K5" s="23" t="s">
        <v>2</v>
      </c>
      <c r="L5" s="23" t="s">
        <v>10</v>
      </c>
      <c r="M5" s="23" t="s">
        <v>11</v>
      </c>
      <c r="N5" s="23" t="s">
        <v>2</v>
      </c>
      <c r="O5" s="23" t="s">
        <v>10</v>
      </c>
      <c r="P5" s="23" t="s">
        <v>11</v>
      </c>
      <c r="Q5" s="23" t="s">
        <v>2</v>
      </c>
      <c r="R5" s="23" t="s">
        <v>10</v>
      </c>
      <c r="S5" s="23" t="s">
        <v>11</v>
      </c>
      <c r="T5" s="23" t="s">
        <v>2</v>
      </c>
      <c r="U5" s="23" t="s">
        <v>10</v>
      </c>
      <c r="V5" s="23" t="s">
        <v>11</v>
      </c>
      <c r="W5" s="22"/>
    </row>
    <row r="6" spans="1:23" ht="15" customHeight="1">
      <c r="A6" s="12" t="s">
        <v>86</v>
      </c>
      <c r="B6" s="6">
        <v>145326</v>
      </c>
      <c r="C6" s="6">
        <v>73881</v>
      </c>
      <c r="D6" s="6">
        <v>71445</v>
      </c>
      <c r="E6" s="6">
        <v>145164</v>
      </c>
      <c r="F6" s="6">
        <v>73855</v>
      </c>
      <c r="G6" s="6">
        <v>71309</v>
      </c>
      <c r="H6" s="6">
        <v>50042</v>
      </c>
      <c r="I6" s="6">
        <v>25454</v>
      </c>
      <c r="J6" s="6">
        <v>24588</v>
      </c>
      <c r="K6" s="6">
        <v>47686</v>
      </c>
      <c r="L6" s="6">
        <v>24165</v>
      </c>
      <c r="M6" s="6">
        <v>23521</v>
      </c>
      <c r="N6" s="6">
        <v>46958</v>
      </c>
      <c r="O6" s="6">
        <v>23945</v>
      </c>
      <c r="P6" s="6">
        <v>23013</v>
      </c>
      <c r="Q6" s="6">
        <v>478</v>
      </c>
      <c r="R6" s="6">
        <v>291</v>
      </c>
      <c r="S6" s="6">
        <v>187</v>
      </c>
      <c r="T6" s="6">
        <v>162</v>
      </c>
      <c r="U6" s="6">
        <v>26</v>
      </c>
      <c r="V6" s="5">
        <v>136</v>
      </c>
      <c r="W6" s="1"/>
    </row>
    <row r="7" spans="1:23" ht="15" customHeight="1">
      <c r="A7" s="13" t="s">
        <v>87</v>
      </c>
      <c r="B7" s="4">
        <f>SUM(B12:B13)</f>
        <v>147820</v>
      </c>
      <c r="C7" s="4">
        <f aca="true" t="shared" si="0" ref="C7:V7">SUM(C12:C13)</f>
        <v>74932</v>
      </c>
      <c r="D7" s="4">
        <f t="shared" si="0"/>
        <v>72888</v>
      </c>
      <c r="E7" s="4">
        <f t="shared" si="0"/>
        <v>147661</v>
      </c>
      <c r="F7" s="4">
        <f t="shared" si="0"/>
        <v>74908</v>
      </c>
      <c r="G7" s="4">
        <f t="shared" si="0"/>
        <v>72753</v>
      </c>
      <c r="H7" s="4">
        <f t="shared" si="0"/>
        <v>52422</v>
      </c>
      <c r="I7" s="4">
        <f t="shared" si="0"/>
        <v>26601</v>
      </c>
      <c r="J7" s="4">
        <f t="shared" si="0"/>
        <v>25821</v>
      </c>
      <c r="K7" s="4">
        <f t="shared" si="0"/>
        <v>48320</v>
      </c>
      <c r="L7" s="4">
        <f t="shared" si="0"/>
        <v>24493</v>
      </c>
      <c r="M7" s="4">
        <f t="shared" si="0"/>
        <v>23827</v>
      </c>
      <c r="N7" s="4">
        <f t="shared" si="0"/>
        <v>46465</v>
      </c>
      <c r="O7" s="4">
        <f t="shared" si="0"/>
        <v>23554</v>
      </c>
      <c r="P7" s="4">
        <f t="shared" si="0"/>
        <v>22911</v>
      </c>
      <c r="Q7" s="4">
        <f t="shared" si="0"/>
        <v>454</v>
      </c>
      <c r="R7" s="4">
        <f t="shared" si="0"/>
        <v>260</v>
      </c>
      <c r="S7" s="4">
        <f t="shared" si="0"/>
        <v>194</v>
      </c>
      <c r="T7" s="4">
        <f t="shared" si="0"/>
        <v>159</v>
      </c>
      <c r="U7" s="4">
        <f t="shared" si="0"/>
        <v>24</v>
      </c>
      <c r="V7" s="5">
        <f>SUM(V12:V13)</f>
        <v>135</v>
      </c>
      <c r="W7" s="1"/>
    </row>
    <row r="8" spans="1:23" ht="15" customHeight="1">
      <c r="A8" s="14"/>
      <c r="B8" s="7"/>
      <c r="C8" s="7"/>
      <c r="D8" s="7"/>
      <c r="E8" s="7"/>
      <c r="F8" s="7"/>
      <c r="G8" s="7"/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31"/>
      <c r="W8" s="24"/>
    </row>
    <row r="9" spans="1:23" ht="15" customHeight="1">
      <c r="A9" s="14" t="s">
        <v>12</v>
      </c>
      <c r="B9" s="7">
        <v>101806</v>
      </c>
      <c r="C9" s="7">
        <v>50167</v>
      </c>
      <c r="D9" s="7">
        <v>51639</v>
      </c>
      <c r="E9" s="7">
        <v>101647</v>
      </c>
      <c r="F9" s="7">
        <v>50143</v>
      </c>
      <c r="G9" s="7">
        <v>51504</v>
      </c>
      <c r="H9" s="6">
        <v>36286</v>
      </c>
      <c r="I9" s="7">
        <v>17908</v>
      </c>
      <c r="J9" s="7">
        <v>18378</v>
      </c>
      <c r="K9" s="7">
        <v>33271</v>
      </c>
      <c r="L9" s="7">
        <v>16385</v>
      </c>
      <c r="M9" s="7">
        <v>16886</v>
      </c>
      <c r="N9" s="7">
        <v>31636</v>
      </c>
      <c r="O9" s="7">
        <v>15590</v>
      </c>
      <c r="P9" s="7">
        <v>16046</v>
      </c>
      <c r="Q9" s="7">
        <v>454</v>
      </c>
      <c r="R9" s="7">
        <v>260</v>
      </c>
      <c r="S9" s="7">
        <v>194</v>
      </c>
      <c r="T9" s="7">
        <v>159</v>
      </c>
      <c r="U9" s="7">
        <v>24</v>
      </c>
      <c r="V9" s="31">
        <v>135</v>
      </c>
      <c r="W9" s="24"/>
    </row>
    <row r="10" spans="1:23" ht="15" customHeight="1">
      <c r="A10" s="14" t="s">
        <v>13</v>
      </c>
      <c r="B10" s="7">
        <v>46014</v>
      </c>
      <c r="C10" s="7">
        <v>24765</v>
      </c>
      <c r="D10" s="7">
        <v>21249</v>
      </c>
      <c r="E10" s="7">
        <v>46014</v>
      </c>
      <c r="F10" s="7">
        <v>24765</v>
      </c>
      <c r="G10" s="7">
        <v>21249</v>
      </c>
      <c r="H10" s="6">
        <v>16136</v>
      </c>
      <c r="I10" s="7">
        <v>8693</v>
      </c>
      <c r="J10" s="7">
        <v>7443</v>
      </c>
      <c r="K10" s="7">
        <v>15049</v>
      </c>
      <c r="L10" s="7">
        <v>8108</v>
      </c>
      <c r="M10" s="7">
        <v>6941</v>
      </c>
      <c r="N10" s="7">
        <v>14829</v>
      </c>
      <c r="O10" s="7">
        <v>7964</v>
      </c>
      <c r="P10" s="7">
        <v>6865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31">
        <v>0</v>
      </c>
      <c r="W10" s="24"/>
    </row>
    <row r="11" spans="1:23" ht="15" customHeight="1">
      <c r="A11" s="14"/>
      <c r="B11" s="7"/>
      <c r="C11" s="7"/>
      <c r="D11" s="7"/>
      <c r="E11" s="7"/>
      <c r="F11" s="7"/>
      <c r="G11" s="7"/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31"/>
      <c r="W11" s="24"/>
    </row>
    <row r="12" spans="1:23" ht="15" customHeight="1">
      <c r="A12" s="13" t="s">
        <v>14</v>
      </c>
      <c r="B12" s="4">
        <f>SUM(B15,B23:B57)</f>
        <v>143577</v>
      </c>
      <c r="C12" s="4">
        <f aca="true" t="shared" si="1" ref="C12:V12">SUM(C15,C23:C57)</f>
        <v>72540</v>
      </c>
      <c r="D12" s="4">
        <f t="shared" si="1"/>
        <v>71037</v>
      </c>
      <c r="E12" s="4">
        <f t="shared" si="1"/>
        <v>143418</v>
      </c>
      <c r="F12" s="4">
        <f t="shared" si="1"/>
        <v>72516</v>
      </c>
      <c r="G12" s="4">
        <f t="shared" si="1"/>
        <v>70902</v>
      </c>
      <c r="H12" s="4">
        <f t="shared" si="1"/>
        <v>50890</v>
      </c>
      <c r="I12" s="4">
        <f t="shared" si="1"/>
        <v>25734</v>
      </c>
      <c r="J12" s="4">
        <f t="shared" si="1"/>
        <v>25156</v>
      </c>
      <c r="K12" s="4">
        <f t="shared" si="1"/>
        <v>46930</v>
      </c>
      <c r="L12" s="4">
        <f t="shared" si="1"/>
        <v>23701</v>
      </c>
      <c r="M12" s="4">
        <f t="shared" si="1"/>
        <v>23229</v>
      </c>
      <c r="N12" s="4">
        <f t="shared" si="1"/>
        <v>45144</v>
      </c>
      <c r="O12" s="4">
        <f t="shared" si="1"/>
        <v>22821</v>
      </c>
      <c r="P12" s="4">
        <f t="shared" si="1"/>
        <v>22323</v>
      </c>
      <c r="Q12" s="4">
        <f t="shared" si="1"/>
        <v>454</v>
      </c>
      <c r="R12" s="4">
        <f t="shared" si="1"/>
        <v>260</v>
      </c>
      <c r="S12" s="4">
        <f t="shared" si="1"/>
        <v>194</v>
      </c>
      <c r="T12" s="4">
        <f t="shared" si="1"/>
        <v>159</v>
      </c>
      <c r="U12" s="4">
        <f t="shared" si="1"/>
        <v>24</v>
      </c>
      <c r="V12" s="5">
        <f t="shared" si="1"/>
        <v>135</v>
      </c>
      <c r="W12" s="1"/>
    </row>
    <row r="13" spans="1:23" ht="15" customHeight="1">
      <c r="A13" s="13" t="s">
        <v>15</v>
      </c>
      <c r="B13" s="4">
        <f>SUM(B59,B65,B70,B76,B84,B88)</f>
        <v>4243</v>
      </c>
      <c r="C13" s="4">
        <f aca="true" t="shared" si="2" ref="C13:V13">SUM(C59,C65,C70,C76,C84,C88)</f>
        <v>2392</v>
      </c>
      <c r="D13" s="4">
        <f t="shared" si="2"/>
        <v>1851</v>
      </c>
      <c r="E13" s="4">
        <f t="shared" si="2"/>
        <v>4243</v>
      </c>
      <c r="F13" s="4">
        <f t="shared" si="2"/>
        <v>2392</v>
      </c>
      <c r="G13" s="4">
        <f t="shared" si="2"/>
        <v>1851</v>
      </c>
      <c r="H13" s="4">
        <f t="shared" si="2"/>
        <v>1532</v>
      </c>
      <c r="I13" s="4">
        <f t="shared" si="2"/>
        <v>867</v>
      </c>
      <c r="J13" s="4">
        <f t="shared" si="2"/>
        <v>665</v>
      </c>
      <c r="K13" s="4">
        <f t="shared" si="2"/>
        <v>1390</v>
      </c>
      <c r="L13" s="4">
        <f t="shared" si="2"/>
        <v>792</v>
      </c>
      <c r="M13" s="4">
        <f t="shared" si="2"/>
        <v>598</v>
      </c>
      <c r="N13" s="4">
        <f t="shared" si="2"/>
        <v>1321</v>
      </c>
      <c r="O13" s="4">
        <f t="shared" si="2"/>
        <v>733</v>
      </c>
      <c r="P13" s="4">
        <f t="shared" si="2"/>
        <v>588</v>
      </c>
      <c r="Q13" s="4">
        <f t="shared" si="2"/>
        <v>0</v>
      </c>
      <c r="R13" s="4">
        <f t="shared" si="2"/>
        <v>0</v>
      </c>
      <c r="S13" s="4">
        <f t="shared" si="2"/>
        <v>0</v>
      </c>
      <c r="T13" s="4">
        <f t="shared" si="2"/>
        <v>0</v>
      </c>
      <c r="U13" s="4">
        <f t="shared" si="2"/>
        <v>0</v>
      </c>
      <c r="V13" s="5">
        <f t="shared" si="2"/>
        <v>0</v>
      </c>
      <c r="W13" s="1"/>
    </row>
    <row r="14" spans="1:23" ht="15" customHeight="1">
      <c r="A14" s="1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31"/>
      <c r="W14" s="24"/>
    </row>
    <row r="15" spans="1:23" ht="15" customHeight="1">
      <c r="A15" s="13" t="s">
        <v>16</v>
      </c>
      <c r="B15" s="4">
        <f>SUM(B16:B21)</f>
        <v>26967</v>
      </c>
      <c r="C15" s="4">
        <f aca="true" t="shared" si="3" ref="C15:V15">SUM(C16:C21)</f>
        <v>13264</v>
      </c>
      <c r="D15" s="4">
        <f t="shared" si="3"/>
        <v>13703</v>
      </c>
      <c r="E15" s="4">
        <f t="shared" si="3"/>
        <v>26895</v>
      </c>
      <c r="F15" s="4">
        <f t="shared" si="3"/>
        <v>13259</v>
      </c>
      <c r="G15" s="4">
        <f t="shared" si="3"/>
        <v>13636</v>
      </c>
      <c r="H15" s="4">
        <f t="shared" si="3"/>
        <v>9473</v>
      </c>
      <c r="I15" s="4">
        <f t="shared" si="3"/>
        <v>4676</v>
      </c>
      <c r="J15" s="4">
        <f t="shared" si="3"/>
        <v>4797</v>
      </c>
      <c r="K15" s="4">
        <f t="shared" si="3"/>
        <v>8793</v>
      </c>
      <c r="L15" s="4">
        <f t="shared" si="3"/>
        <v>4341</v>
      </c>
      <c r="M15" s="4">
        <f t="shared" si="3"/>
        <v>4452</v>
      </c>
      <c r="N15" s="4">
        <f t="shared" si="3"/>
        <v>8511</v>
      </c>
      <c r="O15" s="4">
        <f t="shared" si="3"/>
        <v>4163</v>
      </c>
      <c r="P15" s="4">
        <f t="shared" si="3"/>
        <v>4348</v>
      </c>
      <c r="Q15" s="4">
        <f t="shared" si="3"/>
        <v>118</v>
      </c>
      <c r="R15" s="4">
        <f t="shared" si="3"/>
        <v>79</v>
      </c>
      <c r="S15" s="4">
        <f t="shared" si="3"/>
        <v>39</v>
      </c>
      <c r="T15" s="4">
        <f t="shared" si="3"/>
        <v>72</v>
      </c>
      <c r="U15" s="4">
        <f t="shared" si="3"/>
        <v>5</v>
      </c>
      <c r="V15" s="5">
        <f t="shared" si="3"/>
        <v>67</v>
      </c>
      <c r="W15" s="1"/>
    </row>
    <row r="16" spans="1:23" ht="15" customHeight="1">
      <c r="A16" s="15" t="s">
        <v>17</v>
      </c>
      <c r="B16" s="4">
        <v>6393</v>
      </c>
      <c r="C16" s="4">
        <v>3411</v>
      </c>
      <c r="D16" s="4">
        <v>2982</v>
      </c>
      <c r="E16" s="4">
        <v>6393</v>
      </c>
      <c r="F16" s="4">
        <v>3411</v>
      </c>
      <c r="G16" s="4">
        <v>2982</v>
      </c>
      <c r="H16" s="4">
        <v>2193</v>
      </c>
      <c r="I16" s="4">
        <v>1172</v>
      </c>
      <c r="J16" s="4">
        <v>1021</v>
      </c>
      <c r="K16" s="4">
        <v>2035</v>
      </c>
      <c r="L16" s="4">
        <v>1078</v>
      </c>
      <c r="M16" s="4">
        <v>957</v>
      </c>
      <c r="N16" s="4">
        <v>2047</v>
      </c>
      <c r="O16" s="4">
        <v>1082</v>
      </c>
      <c r="P16" s="4">
        <v>965</v>
      </c>
      <c r="Q16" s="4">
        <v>118</v>
      </c>
      <c r="R16" s="4">
        <v>79</v>
      </c>
      <c r="S16" s="4">
        <v>39</v>
      </c>
      <c r="T16" s="4">
        <v>0</v>
      </c>
      <c r="U16" s="4">
        <v>0</v>
      </c>
      <c r="V16" s="5">
        <v>0</v>
      </c>
      <c r="W16" s="1"/>
    </row>
    <row r="17" spans="1:23" ht="15" customHeight="1">
      <c r="A17" s="15" t="s">
        <v>18</v>
      </c>
      <c r="B17" s="4">
        <v>1647</v>
      </c>
      <c r="C17" s="4">
        <v>716</v>
      </c>
      <c r="D17" s="4">
        <v>931</v>
      </c>
      <c r="E17" s="4">
        <v>1647</v>
      </c>
      <c r="F17" s="4">
        <v>716</v>
      </c>
      <c r="G17" s="4">
        <v>931</v>
      </c>
      <c r="H17" s="4">
        <v>607</v>
      </c>
      <c r="I17" s="4">
        <v>278</v>
      </c>
      <c r="J17" s="4">
        <v>329</v>
      </c>
      <c r="K17" s="4">
        <v>548</v>
      </c>
      <c r="L17" s="4">
        <v>225</v>
      </c>
      <c r="M17" s="4">
        <v>323</v>
      </c>
      <c r="N17" s="4">
        <v>492</v>
      </c>
      <c r="O17" s="4">
        <v>213</v>
      </c>
      <c r="P17" s="4">
        <v>279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5">
        <v>0</v>
      </c>
      <c r="W17" s="1"/>
    </row>
    <row r="18" spans="1:23" ht="15" customHeight="1">
      <c r="A18" s="15" t="s">
        <v>19</v>
      </c>
      <c r="B18" s="4">
        <v>7226</v>
      </c>
      <c r="C18" s="4">
        <v>3607</v>
      </c>
      <c r="D18" s="4">
        <v>3619</v>
      </c>
      <c r="E18" s="4">
        <v>7226</v>
      </c>
      <c r="F18" s="4">
        <v>3607</v>
      </c>
      <c r="G18" s="4">
        <v>3619</v>
      </c>
      <c r="H18" s="4">
        <v>2531</v>
      </c>
      <c r="I18" s="4">
        <v>1260</v>
      </c>
      <c r="J18" s="4">
        <v>1271</v>
      </c>
      <c r="K18" s="4">
        <v>2398</v>
      </c>
      <c r="L18" s="4">
        <v>1180</v>
      </c>
      <c r="M18" s="4">
        <v>1218</v>
      </c>
      <c r="N18" s="4">
        <v>2297</v>
      </c>
      <c r="O18" s="4">
        <v>1167</v>
      </c>
      <c r="P18" s="4">
        <v>1130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5">
        <v>0</v>
      </c>
      <c r="W18" s="1"/>
    </row>
    <row r="19" spans="1:23" ht="15" customHeight="1">
      <c r="A19" s="15" t="s">
        <v>20</v>
      </c>
      <c r="B19" s="4">
        <v>2771</v>
      </c>
      <c r="C19" s="4">
        <v>1406</v>
      </c>
      <c r="D19" s="4">
        <v>1365</v>
      </c>
      <c r="E19" s="4">
        <v>2771</v>
      </c>
      <c r="F19" s="4">
        <v>1406</v>
      </c>
      <c r="G19" s="4">
        <v>1365</v>
      </c>
      <c r="H19" s="4">
        <v>1032</v>
      </c>
      <c r="I19" s="4">
        <v>537</v>
      </c>
      <c r="J19" s="4">
        <v>495</v>
      </c>
      <c r="K19" s="4">
        <v>920</v>
      </c>
      <c r="L19" s="4">
        <v>457</v>
      </c>
      <c r="M19" s="4">
        <v>463</v>
      </c>
      <c r="N19" s="4">
        <v>819</v>
      </c>
      <c r="O19" s="4">
        <v>412</v>
      </c>
      <c r="P19" s="4">
        <v>407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5">
        <v>0</v>
      </c>
      <c r="W19" s="1"/>
    </row>
    <row r="20" spans="1:23" ht="15" customHeight="1">
      <c r="A20" s="15" t="s">
        <v>21</v>
      </c>
      <c r="B20" s="4">
        <v>949</v>
      </c>
      <c r="C20" s="4">
        <v>372</v>
      </c>
      <c r="D20" s="4">
        <v>577</v>
      </c>
      <c r="E20" s="4">
        <v>949</v>
      </c>
      <c r="F20" s="4">
        <v>372</v>
      </c>
      <c r="G20" s="4">
        <v>577</v>
      </c>
      <c r="H20" s="4">
        <v>323</v>
      </c>
      <c r="I20" s="4">
        <v>131</v>
      </c>
      <c r="J20" s="4">
        <v>192</v>
      </c>
      <c r="K20" s="4">
        <v>316</v>
      </c>
      <c r="L20" s="4">
        <v>126</v>
      </c>
      <c r="M20" s="4">
        <v>190</v>
      </c>
      <c r="N20" s="4">
        <v>310</v>
      </c>
      <c r="O20" s="4">
        <v>115</v>
      </c>
      <c r="P20" s="4">
        <v>195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5">
        <v>0</v>
      </c>
      <c r="W20" s="1"/>
    </row>
    <row r="21" spans="1:23" ht="15" customHeight="1">
      <c r="A21" s="15" t="s">
        <v>22</v>
      </c>
      <c r="B21" s="4">
        <v>7981</v>
      </c>
      <c r="C21" s="4">
        <v>3752</v>
      </c>
      <c r="D21" s="4">
        <v>4229</v>
      </c>
      <c r="E21" s="4">
        <v>7909</v>
      </c>
      <c r="F21" s="4">
        <v>3747</v>
      </c>
      <c r="G21" s="4">
        <v>4162</v>
      </c>
      <c r="H21" s="4">
        <v>2787</v>
      </c>
      <c r="I21" s="4">
        <v>1298</v>
      </c>
      <c r="J21" s="4">
        <v>1489</v>
      </c>
      <c r="K21" s="4">
        <v>2576</v>
      </c>
      <c r="L21" s="4">
        <v>1275</v>
      </c>
      <c r="M21" s="4">
        <v>1301</v>
      </c>
      <c r="N21" s="4">
        <v>2546</v>
      </c>
      <c r="O21" s="4">
        <v>1174</v>
      </c>
      <c r="P21" s="4">
        <v>1372</v>
      </c>
      <c r="Q21" s="4">
        <v>0</v>
      </c>
      <c r="R21" s="4">
        <v>0</v>
      </c>
      <c r="S21" s="4">
        <v>0</v>
      </c>
      <c r="T21" s="4">
        <v>72</v>
      </c>
      <c r="U21" s="4">
        <v>5</v>
      </c>
      <c r="V21" s="5">
        <v>67</v>
      </c>
      <c r="W21" s="1"/>
    </row>
    <row r="22" spans="1:23" ht="15" customHeight="1">
      <c r="A22" s="1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1"/>
    </row>
    <row r="23" spans="1:23" ht="15" customHeight="1">
      <c r="A23" s="13" t="s">
        <v>23</v>
      </c>
      <c r="B23" s="4">
        <v>2634</v>
      </c>
      <c r="C23" s="4">
        <v>1148</v>
      </c>
      <c r="D23" s="4">
        <v>1486</v>
      </c>
      <c r="E23" s="4">
        <v>2564</v>
      </c>
      <c r="F23" s="4">
        <v>1145</v>
      </c>
      <c r="G23" s="4">
        <v>1419</v>
      </c>
      <c r="H23" s="4">
        <v>894</v>
      </c>
      <c r="I23" s="4">
        <v>383</v>
      </c>
      <c r="J23" s="4">
        <v>511</v>
      </c>
      <c r="K23" s="4">
        <v>856</v>
      </c>
      <c r="L23" s="4">
        <v>381</v>
      </c>
      <c r="M23" s="4">
        <v>475</v>
      </c>
      <c r="N23" s="4">
        <v>808</v>
      </c>
      <c r="O23" s="4">
        <v>378</v>
      </c>
      <c r="P23" s="4">
        <v>430</v>
      </c>
      <c r="Q23" s="4">
        <v>6</v>
      </c>
      <c r="R23" s="4">
        <v>3</v>
      </c>
      <c r="S23" s="4">
        <v>3</v>
      </c>
      <c r="T23" s="4">
        <v>70</v>
      </c>
      <c r="U23" s="4">
        <v>3</v>
      </c>
      <c r="V23" s="5">
        <v>67</v>
      </c>
      <c r="W23" s="1"/>
    </row>
    <row r="24" spans="1:23" ht="15" customHeight="1">
      <c r="A24" s="13" t="s">
        <v>24</v>
      </c>
      <c r="B24" s="3">
        <v>12255</v>
      </c>
      <c r="C24" s="4">
        <v>5047</v>
      </c>
      <c r="D24" s="4">
        <v>7208</v>
      </c>
      <c r="E24" s="4">
        <v>12255</v>
      </c>
      <c r="F24" s="4">
        <v>5047</v>
      </c>
      <c r="G24" s="4">
        <v>7208</v>
      </c>
      <c r="H24" s="4">
        <v>4437</v>
      </c>
      <c r="I24" s="4">
        <v>1858</v>
      </c>
      <c r="J24" s="4">
        <v>2579</v>
      </c>
      <c r="K24" s="4">
        <v>3990</v>
      </c>
      <c r="L24" s="4">
        <v>1621</v>
      </c>
      <c r="M24" s="4">
        <v>2369</v>
      </c>
      <c r="N24" s="4">
        <v>3784</v>
      </c>
      <c r="O24" s="4">
        <v>1535</v>
      </c>
      <c r="P24" s="4">
        <v>2249</v>
      </c>
      <c r="Q24" s="4">
        <v>44</v>
      </c>
      <c r="R24" s="4">
        <v>33</v>
      </c>
      <c r="S24" s="4">
        <v>11</v>
      </c>
      <c r="T24" s="4">
        <v>0</v>
      </c>
      <c r="U24" s="4">
        <v>0</v>
      </c>
      <c r="V24" s="5">
        <v>0</v>
      </c>
      <c r="W24" s="1"/>
    </row>
    <row r="25" spans="1:23" ht="15" customHeight="1">
      <c r="A25" s="13" t="s">
        <v>25</v>
      </c>
      <c r="B25" s="3">
        <v>13120</v>
      </c>
      <c r="C25" s="4">
        <v>7216</v>
      </c>
      <c r="D25" s="4">
        <v>5904</v>
      </c>
      <c r="E25" s="4">
        <v>13120</v>
      </c>
      <c r="F25" s="4">
        <v>7216</v>
      </c>
      <c r="G25" s="4">
        <v>5904</v>
      </c>
      <c r="H25" s="4">
        <v>4684</v>
      </c>
      <c r="I25" s="4">
        <v>2602</v>
      </c>
      <c r="J25" s="4">
        <v>2082</v>
      </c>
      <c r="K25" s="4">
        <v>4271</v>
      </c>
      <c r="L25" s="4">
        <v>2348</v>
      </c>
      <c r="M25" s="4">
        <v>1923</v>
      </c>
      <c r="N25" s="4">
        <v>4128</v>
      </c>
      <c r="O25" s="4">
        <v>2242</v>
      </c>
      <c r="P25" s="4">
        <v>1886</v>
      </c>
      <c r="Q25" s="4">
        <v>37</v>
      </c>
      <c r="R25" s="4">
        <v>24</v>
      </c>
      <c r="S25" s="4">
        <v>13</v>
      </c>
      <c r="T25" s="4">
        <v>0</v>
      </c>
      <c r="U25" s="4">
        <v>0</v>
      </c>
      <c r="V25" s="5">
        <v>0</v>
      </c>
      <c r="W25" s="1"/>
    </row>
    <row r="26" spans="1:23" ht="15" customHeight="1">
      <c r="A26" s="13" t="s">
        <v>26</v>
      </c>
      <c r="B26" s="3">
        <v>1941</v>
      </c>
      <c r="C26" s="4">
        <v>979</v>
      </c>
      <c r="D26" s="4">
        <v>962</v>
      </c>
      <c r="E26" s="4">
        <v>1933</v>
      </c>
      <c r="F26" s="4">
        <v>971</v>
      </c>
      <c r="G26" s="4">
        <v>962</v>
      </c>
      <c r="H26" s="4">
        <v>659</v>
      </c>
      <c r="I26" s="4">
        <v>327</v>
      </c>
      <c r="J26" s="4">
        <v>332</v>
      </c>
      <c r="K26" s="4">
        <v>645</v>
      </c>
      <c r="L26" s="4">
        <v>322</v>
      </c>
      <c r="M26" s="4">
        <v>323</v>
      </c>
      <c r="N26" s="4">
        <v>623</v>
      </c>
      <c r="O26" s="4">
        <v>319</v>
      </c>
      <c r="P26" s="4">
        <v>304</v>
      </c>
      <c r="Q26" s="4">
        <v>6</v>
      </c>
      <c r="R26" s="4">
        <v>3</v>
      </c>
      <c r="S26" s="4">
        <v>3</v>
      </c>
      <c r="T26" s="4">
        <v>8</v>
      </c>
      <c r="U26" s="4">
        <v>8</v>
      </c>
      <c r="V26" s="5">
        <v>0</v>
      </c>
      <c r="W26" s="1"/>
    </row>
    <row r="27" spans="1:23" ht="15" customHeight="1">
      <c r="A27" s="13" t="s">
        <v>27</v>
      </c>
      <c r="B27" s="3">
        <v>5779</v>
      </c>
      <c r="C27" s="4">
        <v>2819</v>
      </c>
      <c r="D27" s="4">
        <v>2960</v>
      </c>
      <c r="E27" s="4">
        <v>5779</v>
      </c>
      <c r="F27" s="4">
        <v>2819</v>
      </c>
      <c r="G27" s="4">
        <v>2960</v>
      </c>
      <c r="H27" s="4">
        <v>2006</v>
      </c>
      <c r="I27" s="4">
        <v>974</v>
      </c>
      <c r="J27" s="4">
        <v>1032</v>
      </c>
      <c r="K27" s="4">
        <v>1902</v>
      </c>
      <c r="L27" s="4">
        <v>941</v>
      </c>
      <c r="M27" s="4">
        <v>961</v>
      </c>
      <c r="N27" s="4">
        <v>1826</v>
      </c>
      <c r="O27" s="4">
        <v>877</v>
      </c>
      <c r="P27" s="4">
        <v>949</v>
      </c>
      <c r="Q27" s="4">
        <v>45</v>
      </c>
      <c r="R27" s="4">
        <v>27</v>
      </c>
      <c r="S27" s="4">
        <v>18</v>
      </c>
      <c r="T27" s="4">
        <v>0</v>
      </c>
      <c r="U27" s="4">
        <v>0</v>
      </c>
      <c r="V27" s="5">
        <v>0</v>
      </c>
      <c r="W27" s="1"/>
    </row>
    <row r="28" spans="1:23" ht="15" customHeight="1">
      <c r="A28" s="13" t="s">
        <v>28</v>
      </c>
      <c r="B28" s="3">
        <v>8611</v>
      </c>
      <c r="C28" s="4">
        <v>3623</v>
      </c>
      <c r="D28" s="4">
        <v>4988</v>
      </c>
      <c r="E28" s="4">
        <v>8611</v>
      </c>
      <c r="F28" s="4">
        <v>3623</v>
      </c>
      <c r="G28" s="4">
        <v>4988</v>
      </c>
      <c r="H28" s="4">
        <v>3126</v>
      </c>
      <c r="I28" s="4">
        <v>1307</v>
      </c>
      <c r="J28" s="4">
        <v>1819</v>
      </c>
      <c r="K28" s="4">
        <v>2788</v>
      </c>
      <c r="L28" s="4">
        <v>1182</v>
      </c>
      <c r="M28" s="4">
        <v>1606</v>
      </c>
      <c r="N28" s="4">
        <v>2635</v>
      </c>
      <c r="O28" s="4">
        <v>1107</v>
      </c>
      <c r="P28" s="4">
        <v>1528</v>
      </c>
      <c r="Q28" s="4">
        <v>62</v>
      </c>
      <c r="R28" s="4">
        <v>27</v>
      </c>
      <c r="S28" s="4">
        <v>35</v>
      </c>
      <c r="T28" s="4">
        <v>0</v>
      </c>
      <c r="U28" s="4">
        <v>0</v>
      </c>
      <c r="V28" s="5">
        <v>0</v>
      </c>
      <c r="W28" s="1"/>
    </row>
    <row r="29" spans="1:23" ht="15" customHeight="1">
      <c r="A29" s="13" t="s">
        <v>29</v>
      </c>
      <c r="B29" s="3">
        <v>2456</v>
      </c>
      <c r="C29" s="4">
        <v>1382</v>
      </c>
      <c r="D29" s="4">
        <v>1074</v>
      </c>
      <c r="E29" s="4">
        <v>2456</v>
      </c>
      <c r="F29" s="4">
        <v>1382</v>
      </c>
      <c r="G29" s="4">
        <v>1074</v>
      </c>
      <c r="H29" s="4">
        <v>820</v>
      </c>
      <c r="I29" s="4">
        <v>473</v>
      </c>
      <c r="J29" s="4">
        <v>347</v>
      </c>
      <c r="K29" s="4">
        <v>866</v>
      </c>
      <c r="L29" s="4">
        <v>475</v>
      </c>
      <c r="M29" s="4">
        <v>391</v>
      </c>
      <c r="N29" s="4">
        <v>770</v>
      </c>
      <c r="O29" s="4">
        <v>434</v>
      </c>
      <c r="P29" s="4">
        <v>336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5">
        <v>0</v>
      </c>
      <c r="W29" s="1"/>
    </row>
    <row r="30" spans="1:23" ht="15" customHeight="1">
      <c r="A30" s="13" t="s">
        <v>30</v>
      </c>
      <c r="B30" s="3">
        <v>3097</v>
      </c>
      <c r="C30" s="4">
        <v>1744</v>
      </c>
      <c r="D30" s="4">
        <v>1353</v>
      </c>
      <c r="E30" s="4">
        <v>3088</v>
      </c>
      <c r="F30" s="4">
        <v>1736</v>
      </c>
      <c r="G30" s="4">
        <v>1352</v>
      </c>
      <c r="H30" s="4">
        <v>1023</v>
      </c>
      <c r="I30" s="4">
        <v>593</v>
      </c>
      <c r="J30" s="4">
        <v>430</v>
      </c>
      <c r="K30" s="4">
        <v>1010</v>
      </c>
      <c r="L30" s="4">
        <v>545</v>
      </c>
      <c r="M30" s="4">
        <v>465</v>
      </c>
      <c r="N30" s="4">
        <v>1037</v>
      </c>
      <c r="O30" s="4">
        <v>593</v>
      </c>
      <c r="P30" s="4">
        <v>444</v>
      </c>
      <c r="Q30" s="4">
        <v>18</v>
      </c>
      <c r="R30" s="4">
        <v>5</v>
      </c>
      <c r="S30" s="4">
        <v>13</v>
      </c>
      <c r="T30" s="4">
        <v>9</v>
      </c>
      <c r="U30" s="4">
        <v>8</v>
      </c>
      <c r="V30" s="5">
        <v>1</v>
      </c>
      <c r="W30" s="1"/>
    </row>
    <row r="31" spans="1:23" ht="15" customHeight="1">
      <c r="A31" s="13" t="s">
        <v>31</v>
      </c>
      <c r="B31" s="3">
        <v>3803</v>
      </c>
      <c r="C31" s="4">
        <v>2018</v>
      </c>
      <c r="D31" s="4">
        <v>1785</v>
      </c>
      <c r="E31" s="4">
        <v>3803</v>
      </c>
      <c r="F31" s="4">
        <v>2018</v>
      </c>
      <c r="G31" s="4">
        <v>1785</v>
      </c>
      <c r="H31" s="4">
        <v>1365</v>
      </c>
      <c r="I31" s="4">
        <v>750</v>
      </c>
      <c r="J31" s="4">
        <v>615</v>
      </c>
      <c r="K31" s="4">
        <v>1295</v>
      </c>
      <c r="L31" s="4">
        <v>686</v>
      </c>
      <c r="M31" s="4">
        <v>609</v>
      </c>
      <c r="N31" s="4">
        <v>1143</v>
      </c>
      <c r="O31" s="4">
        <v>582</v>
      </c>
      <c r="P31" s="4">
        <v>561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5">
        <v>0</v>
      </c>
      <c r="W31" s="1"/>
    </row>
    <row r="32" spans="1:23" ht="15" customHeight="1">
      <c r="A32" s="13" t="s">
        <v>32</v>
      </c>
      <c r="B32" s="3">
        <v>3227</v>
      </c>
      <c r="C32" s="4">
        <v>1452</v>
      </c>
      <c r="D32" s="4">
        <v>1775</v>
      </c>
      <c r="E32" s="4">
        <v>3227</v>
      </c>
      <c r="F32" s="4">
        <v>1452</v>
      </c>
      <c r="G32" s="4">
        <v>1775</v>
      </c>
      <c r="H32" s="4">
        <v>1139</v>
      </c>
      <c r="I32" s="4">
        <v>517</v>
      </c>
      <c r="J32" s="4">
        <v>622</v>
      </c>
      <c r="K32" s="4">
        <v>1057</v>
      </c>
      <c r="L32" s="4">
        <v>495</v>
      </c>
      <c r="M32" s="4">
        <v>562</v>
      </c>
      <c r="N32" s="4">
        <v>1015</v>
      </c>
      <c r="O32" s="4">
        <v>435</v>
      </c>
      <c r="P32" s="4">
        <v>580</v>
      </c>
      <c r="Q32" s="4">
        <v>16</v>
      </c>
      <c r="R32" s="4">
        <v>5</v>
      </c>
      <c r="S32" s="4">
        <v>11</v>
      </c>
      <c r="T32" s="4">
        <v>0</v>
      </c>
      <c r="U32" s="4">
        <v>0</v>
      </c>
      <c r="V32" s="5">
        <v>0</v>
      </c>
      <c r="W32" s="1"/>
    </row>
    <row r="33" spans="1:23" ht="15" customHeight="1">
      <c r="A33" s="13" t="s">
        <v>33</v>
      </c>
      <c r="B33" s="3">
        <v>2009</v>
      </c>
      <c r="C33" s="4">
        <v>1016</v>
      </c>
      <c r="D33" s="4">
        <v>993</v>
      </c>
      <c r="E33" s="4">
        <v>2009</v>
      </c>
      <c r="F33" s="4">
        <v>1016</v>
      </c>
      <c r="G33" s="4">
        <v>993</v>
      </c>
      <c r="H33" s="4">
        <v>661</v>
      </c>
      <c r="I33" s="4">
        <v>333</v>
      </c>
      <c r="J33" s="4">
        <v>328</v>
      </c>
      <c r="K33" s="4">
        <v>669</v>
      </c>
      <c r="L33" s="4">
        <v>338</v>
      </c>
      <c r="M33" s="4">
        <v>331</v>
      </c>
      <c r="N33" s="4">
        <v>665</v>
      </c>
      <c r="O33" s="4">
        <v>337</v>
      </c>
      <c r="P33" s="4">
        <v>328</v>
      </c>
      <c r="Q33" s="4">
        <v>14</v>
      </c>
      <c r="R33" s="4">
        <v>8</v>
      </c>
      <c r="S33" s="4">
        <v>6</v>
      </c>
      <c r="T33" s="4">
        <v>0</v>
      </c>
      <c r="U33" s="4">
        <v>0</v>
      </c>
      <c r="V33" s="5">
        <v>0</v>
      </c>
      <c r="W33" s="1"/>
    </row>
    <row r="34" spans="1:23" ht="15" customHeight="1">
      <c r="A34" s="13" t="s">
        <v>34</v>
      </c>
      <c r="B34" s="3">
        <v>1035</v>
      </c>
      <c r="C34" s="4">
        <v>754</v>
      </c>
      <c r="D34" s="4">
        <v>281</v>
      </c>
      <c r="E34" s="4">
        <v>1035</v>
      </c>
      <c r="F34" s="4">
        <v>754</v>
      </c>
      <c r="G34" s="4">
        <v>281</v>
      </c>
      <c r="H34" s="4">
        <v>365</v>
      </c>
      <c r="I34" s="4">
        <v>254</v>
      </c>
      <c r="J34" s="4">
        <v>111</v>
      </c>
      <c r="K34" s="4">
        <v>341</v>
      </c>
      <c r="L34" s="4">
        <v>247</v>
      </c>
      <c r="M34" s="4">
        <v>94</v>
      </c>
      <c r="N34" s="4">
        <v>329</v>
      </c>
      <c r="O34" s="4">
        <v>253</v>
      </c>
      <c r="P34" s="4">
        <v>76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5">
        <v>0</v>
      </c>
      <c r="W34" s="1"/>
    </row>
    <row r="35" spans="1:23" ht="15" customHeight="1">
      <c r="A35" s="13" t="s">
        <v>35</v>
      </c>
      <c r="B35" s="3">
        <v>4170</v>
      </c>
      <c r="C35" s="4">
        <v>2248</v>
      </c>
      <c r="D35" s="4">
        <v>1922</v>
      </c>
      <c r="E35" s="4">
        <v>4170</v>
      </c>
      <c r="F35" s="4">
        <v>2248</v>
      </c>
      <c r="G35" s="4">
        <v>1922</v>
      </c>
      <c r="H35" s="4">
        <v>1541</v>
      </c>
      <c r="I35" s="4">
        <v>823</v>
      </c>
      <c r="J35" s="4">
        <v>718</v>
      </c>
      <c r="K35" s="4">
        <v>1358</v>
      </c>
      <c r="L35" s="4">
        <v>743</v>
      </c>
      <c r="M35" s="4">
        <v>615</v>
      </c>
      <c r="N35" s="4">
        <v>1253</v>
      </c>
      <c r="O35" s="4">
        <v>674</v>
      </c>
      <c r="P35" s="4">
        <v>579</v>
      </c>
      <c r="Q35" s="4">
        <v>18</v>
      </c>
      <c r="R35" s="4">
        <v>8</v>
      </c>
      <c r="S35" s="4">
        <v>10</v>
      </c>
      <c r="T35" s="4">
        <v>0</v>
      </c>
      <c r="U35" s="4">
        <v>0</v>
      </c>
      <c r="V35" s="5">
        <v>0</v>
      </c>
      <c r="W35" s="1"/>
    </row>
    <row r="36" spans="1:23" ht="15" customHeight="1">
      <c r="A36" s="13" t="s">
        <v>36</v>
      </c>
      <c r="B36" s="3">
        <v>12303</v>
      </c>
      <c r="C36" s="4">
        <v>6672</v>
      </c>
      <c r="D36" s="4">
        <v>5631</v>
      </c>
      <c r="E36" s="4">
        <v>12303</v>
      </c>
      <c r="F36" s="4">
        <v>6672</v>
      </c>
      <c r="G36" s="4">
        <v>5631</v>
      </c>
      <c r="H36" s="4">
        <v>4401</v>
      </c>
      <c r="I36" s="4">
        <v>2353</v>
      </c>
      <c r="J36" s="4">
        <v>2048</v>
      </c>
      <c r="K36" s="4">
        <v>4018</v>
      </c>
      <c r="L36" s="4">
        <v>2217</v>
      </c>
      <c r="M36" s="4">
        <v>1801</v>
      </c>
      <c r="N36" s="4">
        <v>3848</v>
      </c>
      <c r="O36" s="4">
        <v>2086</v>
      </c>
      <c r="P36" s="4">
        <v>1762</v>
      </c>
      <c r="Q36" s="4">
        <v>36</v>
      </c>
      <c r="R36" s="4">
        <v>16</v>
      </c>
      <c r="S36" s="4">
        <v>20</v>
      </c>
      <c r="T36" s="4">
        <v>0</v>
      </c>
      <c r="U36" s="4">
        <v>0</v>
      </c>
      <c r="V36" s="5">
        <v>0</v>
      </c>
      <c r="W36" s="1"/>
    </row>
    <row r="37" spans="1:23" ht="15" customHeight="1">
      <c r="A37" s="13" t="s">
        <v>37</v>
      </c>
      <c r="B37" s="3">
        <v>236</v>
      </c>
      <c r="C37" s="4">
        <v>115</v>
      </c>
      <c r="D37" s="4">
        <v>121</v>
      </c>
      <c r="E37" s="4">
        <v>236</v>
      </c>
      <c r="F37" s="4">
        <v>115</v>
      </c>
      <c r="G37" s="4">
        <v>121</v>
      </c>
      <c r="H37" s="4">
        <v>76</v>
      </c>
      <c r="I37" s="4">
        <v>37</v>
      </c>
      <c r="J37" s="4">
        <v>39</v>
      </c>
      <c r="K37" s="4">
        <v>88</v>
      </c>
      <c r="L37" s="4">
        <v>43</v>
      </c>
      <c r="M37" s="4">
        <v>45</v>
      </c>
      <c r="N37" s="4">
        <v>72</v>
      </c>
      <c r="O37" s="4">
        <v>35</v>
      </c>
      <c r="P37" s="4">
        <v>37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5">
        <v>0</v>
      </c>
      <c r="W37" s="1"/>
    </row>
    <row r="38" spans="1:23" ht="15" customHeight="1">
      <c r="A38" s="13" t="s">
        <v>38</v>
      </c>
      <c r="B38" s="3">
        <v>4712</v>
      </c>
      <c r="C38" s="4">
        <v>2551</v>
      </c>
      <c r="D38" s="4">
        <v>2161</v>
      </c>
      <c r="E38" s="4">
        <v>4712</v>
      </c>
      <c r="F38" s="4">
        <v>2551</v>
      </c>
      <c r="G38" s="4">
        <v>2161</v>
      </c>
      <c r="H38" s="4">
        <v>1775</v>
      </c>
      <c r="I38" s="4">
        <v>938</v>
      </c>
      <c r="J38" s="4">
        <v>837</v>
      </c>
      <c r="K38" s="4">
        <v>1484</v>
      </c>
      <c r="L38" s="4">
        <v>801</v>
      </c>
      <c r="M38" s="4">
        <v>683</v>
      </c>
      <c r="N38" s="4">
        <v>1453</v>
      </c>
      <c r="O38" s="4">
        <v>812</v>
      </c>
      <c r="P38" s="4">
        <v>641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5">
        <v>0</v>
      </c>
      <c r="W38" s="1"/>
    </row>
    <row r="39" spans="1:23" ht="15" customHeight="1">
      <c r="A39" s="13" t="s">
        <v>39</v>
      </c>
      <c r="B39" s="3">
        <v>2559</v>
      </c>
      <c r="C39" s="4">
        <v>1178</v>
      </c>
      <c r="D39" s="4">
        <v>1381</v>
      </c>
      <c r="E39" s="4">
        <v>2559</v>
      </c>
      <c r="F39" s="4">
        <v>1178</v>
      </c>
      <c r="G39" s="4">
        <v>1381</v>
      </c>
      <c r="H39" s="4">
        <v>1010</v>
      </c>
      <c r="I39" s="4">
        <v>479</v>
      </c>
      <c r="J39" s="4">
        <v>531</v>
      </c>
      <c r="K39" s="4">
        <v>820</v>
      </c>
      <c r="L39" s="4">
        <v>371</v>
      </c>
      <c r="M39" s="4">
        <v>449</v>
      </c>
      <c r="N39" s="4">
        <v>729</v>
      </c>
      <c r="O39" s="4">
        <v>328</v>
      </c>
      <c r="P39" s="4">
        <v>401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5">
        <v>0</v>
      </c>
      <c r="W39" s="1"/>
    </row>
    <row r="40" spans="1:23" ht="15" customHeight="1">
      <c r="A40" s="13" t="s">
        <v>40</v>
      </c>
      <c r="B40" s="3">
        <v>6628</v>
      </c>
      <c r="C40" s="4">
        <v>3679</v>
      </c>
      <c r="D40" s="4">
        <v>2949</v>
      </c>
      <c r="E40" s="4">
        <v>6628</v>
      </c>
      <c r="F40" s="4">
        <v>3679</v>
      </c>
      <c r="G40" s="4">
        <v>2949</v>
      </c>
      <c r="H40" s="4">
        <v>2282</v>
      </c>
      <c r="I40" s="4">
        <v>1274</v>
      </c>
      <c r="J40" s="4">
        <v>1008</v>
      </c>
      <c r="K40" s="4">
        <v>2102</v>
      </c>
      <c r="L40" s="4">
        <v>1155</v>
      </c>
      <c r="M40" s="4">
        <v>947</v>
      </c>
      <c r="N40" s="4">
        <v>2244</v>
      </c>
      <c r="O40" s="4">
        <v>1250</v>
      </c>
      <c r="P40" s="4">
        <v>994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5">
        <v>0</v>
      </c>
      <c r="W40" s="1"/>
    </row>
    <row r="41" spans="1:23" ht="15" customHeight="1">
      <c r="A41" s="13" t="s">
        <v>41</v>
      </c>
      <c r="B41" s="3">
        <v>3071</v>
      </c>
      <c r="C41" s="4">
        <v>1717</v>
      </c>
      <c r="D41" s="4">
        <v>1354</v>
      </c>
      <c r="E41" s="4">
        <v>3071</v>
      </c>
      <c r="F41" s="4">
        <v>1717</v>
      </c>
      <c r="G41" s="4">
        <v>1354</v>
      </c>
      <c r="H41" s="4">
        <v>1079</v>
      </c>
      <c r="I41" s="4">
        <v>603</v>
      </c>
      <c r="J41" s="4">
        <v>476</v>
      </c>
      <c r="K41" s="4">
        <v>998</v>
      </c>
      <c r="L41" s="4">
        <v>548</v>
      </c>
      <c r="M41" s="4">
        <v>450</v>
      </c>
      <c r="N41" s="4">
        <v>994</v>
      </c>
      <c r="O41" s="4">
        <v>566</v>
      </c>
      <c r="P41" s="4">
        <v>428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5">
        <v>0</v>
      </c>
      <c r="W41" s="1"/>
    </row>
    <row r="42" spans="1:23" ht="15" customHeight="1">
      <c r="A42" s="13" t="s">
        <v>42</v>
      </c>
      <c r="B42" s="3">
        <v>748</v>
      </c>
      <c r="C42" s="4">
        <v>401</v>
      </c>
      <c r="D42" s="4">
        <v>347</v>
      </c>
      <c r="E42" s="4">
        <v>748</v>
      </c>
      <c r="F42" s="4">
        <v>401</v>
      </c>
      <c r="G42" s="4">
        <v>347</v>
      </c>
      <c r="H42" s="4">
        <v>253</v>
      </c>
      <c r="I42" s="4">
        <v>124</v>
      </c>
      <c r="J42" s="4">
        <v>129</v>
      </c>
      <c r="K42" s="4">
        <v>259</v>
      </c>
      <c r="L42" s="4">
        <v>141</v>
      </c>
      <c r="M42" s="4">
        <v>118</v>
      </c>
      <c r="N42" s="4">
        <v>229</v>
      </c>
      <c r="O42" s="4">
        <v>132</v>
      </c>
      <c r="P42" s="4">
        <v>97</v>
      </c>
      <c r="Q42" s="4">
        <v>7</v>
      </c>
      <c r="R42" s="4">
        <v>4</v>
      </c>
      <c r="S42" s="4">
        <v>3</v>
      </c>
      <c r="T42" s="4">
        <v>0</v>
      </c>
      <c r="U42" s="4">
        <v>0</v>
      </c>
      <c r="V42" s="5">
        <v>0</v>
      </c>
      <c r="W42" s="1"/>
    </row>
    <row r="43" spans="1:23" ht="15" customHeight="1">
      <c r="A43" s="13" t="s">
        <v>43</v>
      </c>
      <c r="B43" s="3">
        <v>1587</v>
      </c>
      <c r="C43" s="4">
        <v>775</v>
      </c>
      <c r="D43" s="4">
        <v>812</v>
      </c>
      <c r="E43" s="4">
        <v>1587</v>
      </c>
      <c r="F43" s="4">
        <v>775</v>
      </c>
      <c r="G43" s="4">
        <v>812</v>
      </c>
      <c r="H43" s="4">
        <v>571</v>
      </c>
      <c r="I43" s="4">
        <v>266</v>
      </c>
      <c r="J43" s="4">
        <v>305</v>
      </c>
      <c r="K43" s="4">
        <v>524</v>
      </c>
      <c r="L43" s="4">
        <v>245</v>
      </c>
      <c r="M43" s="4">
        <v>279</v>
      </c>
      <c r="N43" s="4">
        <v>492</v>
      </c>
      <c r="O43" s="4">
        <v>264</v>
      </c>
      <c r="P43" s="4">
        <v>228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5">
        <v>0</v>
      </c>
      <c r="W43" s="1"/>
    </row>
    <row r="44" spans="1:23" ht="15" customHeight="1">
      <c r="A44" s="13" t="s">
        <v>44</v>
      </c>
      <c r="B44" s="3">
        <v>2145</v>
      </c>
      <c r="C44" s="4">
        <v>1159</v>
      </c>
      <c r="D44" s="4">
        <v>986</v>
      </c>
      <c r="E44" s="4">
        <v>2145</v>
      </c>
      <c r="F44" s="4">
        <v>1159</v>
      </c>
      <c r="G44" s="4">
        <v>986</v>
      </c>
      <c r="H44" s="4">
        <v>782</v>
      </c>
      <c r="I44" s="4">
        <v>431</v>
      </c>
      <c r="J44" s="4">
        <v>351</v>
      </c>
      <c r="K44" s="4">
        <v>682</v>
      </c>
      <c r="L44" s="4">
        <v>364</v>
      </c>
      <c r="M44" s="4">
        <v>318</v>
      </c>
      <c r="N44" s="4">
        <v>681</v>
      </c>
      <c r="O44" s="4">
        <v>364</v>
      </c>
      <c r="P44" s="4">
        <v>317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5">
        <v>0</v>
      </c>
      <c r="W44" s="1"/>
    </row>
    <row r="45" spans="1:23" ht="15" customHeight="1">
      <c r="A45" s="13" t="s">
        <v>45</v>
      </c>
      <c r="B45" s="3">
        <v>1021</v>
      </c>
      <c r="C45" s="4">
        <v>613</v>
      </c>
      <c r="D45" s="4">
        <v>408</v>
      </c>
      <c r="E45" s="4">
        <v>1021</v>
      </c>
      <c r="F45" s="4">
        <v>613</v>
      </c>
      <c r="G45" s="4">
        <v>408</v>
      </c>
      <c r="H45" s="4">
        <v>361</v>
      </c>
      <c r="I45" s="4">
        <v>210</v>
      </c>
      <c r="J45" s="4">
        <v>151</v>
      </c>
      <c r="K45" s="4">
        <v>355</v>
      </c>
      <c r="L45" s="4">
        <v>217</v>
      </c>
      <c r="M45" s="4">
        <v>138</v>
      </c>
      <c r="N45" s="4">
        <v>305</v>
      </c>
      <c r="O45" s="4">
        <v>186</v>
      </c>
      <c r="P45" s="4">
        <v>119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5">
        <v>0</v>
      </c>
      <c r="W45" s="1"/>
    </row>
    <row r="46" spans="1:23" ht="15" customHeight="1">
      <c r="A46" s="13" t="s">
        <v>46</v>
      </c>
      <c r="B46" s="3">
        <v>3600</v>
      </c>
      <c r="C46" s="4">
        <v>2237</v>
      </c>
      <c r="D46" s="4">
        <v>1363</v>
      </c>
      <c r="E46" s="4">
        <v>3600</v>
      </c>
      <c r="F46" s="4">
        <v>2237</v>
      </c>
      <c r="G46" s="4">
        <v>1363</v>
      </c>
      <c r="H46" s="4">
        <v>1253</v>
      </c>
      <c r="I46" s="4">
        <v>786</v>
      </c>
      <c r="J46" s="4">
        <v>467</v>
      </c>
      <c r="K46" s="4">
        <v>1160</v>
      </c>
      <c r="L46" s="4">
        <v>718</v>
      </c>
      <c r="M46" s="4">
        <v>442</v>
      </c>
      <c r="N46" s="4">
        <v>1187</v>
      </c>
      <c r="O46" s="4">
        <v>733</v>
      </c>
      <c r="P46" s="4">
        <v>454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5">
        <v>0</v>
      </c>
      <c r="W46" s="1"/>
    </row>
    <row r="47" spans="1:23" ht="15" customHeight="1">
      <c r="A47" s="13" t="s">
        <v>47</v>
      </c>
      <c r="B47" s="3">
        <v>2889</v>
      </c>
      <c r="C47" s="4">
        <v>1248</v>
      </c>
      <c r="D47" s="4">
        <v>1641</v>
      </c>
      <c r="E47" s="4">
        <v>2889</v>
      </c>
      <c r="F47" s="4">
        <v>1248</v>
      </c>
      <c r="G47" s="4">
        <v>1641</v>
      </c>
      <c r="H47" s="4">
        <v>1028</v>
      </c>
      <c r="I47" s="4">
        <v>436</v>
      </c>
      <c r="J47" s="4">
        <v>592</v>
      </c>
      <c r="K47" s="4">
        <v>948</v>
      </c>
      <c r="L47" s="4">
        <v>396</v>
      </c>
      <c r="M47" s="4">
        <v>552</v>
      </c>
      <c r="N47" s="4">
        <v>913</v>
      </c>
      <c r="O47" s="4">
        <v>416</v>
      </c>
      <c r="P47" s="4">
        <v>497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5">
        <v>0</v>
      </c>
      <c r="W47" s="1"/>
    </row>
    <row r="48" spans="1:23" ht="15" customHeight="1">
      <c r="A48" s="13" t="s">
        <v>48</v>
      </c>
      <c r="B48" s="3">
        <v>971</v>
      </c>
      <c r="C48" s="4">
        <v>479</v>
      </c>
      <c r="D48" s="4">
        <v>492</v>
      </c>
      <c r="E48" s="4">
        <v>971</v>
      </c>
      <c r="F48" s="4">
        <v>479</v>
      </c>
      <c r="G48" s="4">
        <v>492</v>
      </c>
      <c r="H48" s="4">
        <v>327</v>
      </c>
      <c r="I48" s="4">
        <v>164</v>
      </c>
      <c r="J48" s="4">
        <v>163</v>
      </c>
      <c r="K48" s="4">
        <v>325</v>
      </c>
      <c r="L48" s="4">
        <v>152</v>
      </c>
      <c r="M48" s="4">
        <v>173</v>
      </c>
      <c r="N48" s="4">
        <v>319</v>
      </c>
      <c r="O48" s="4">
        <v>163</v>
      </c>
      <c r="P48" s="4">
        <v>156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5">
        <v>0</v>
      </c>
      <c r="W48" s="1"/>
    </row>
    <row r="49" spans="1:23" ht="15" customHeight="1">
      <c r="A49" s="13" t="s">
        <v>49</v>
      </c>
      <c r="B49" s="3">
        <v>1411</v>
      </c>
      <c r="C49" s="4">
        <v>841</v>
      </c>
      <c r="D49" s="4">
        <v>570</v>
      </c>
      <c r="E49" s="4">
        <v>1411</v>
      </c>
      <c r="F49" s="4">
        <v>841</v>
      </c>
      <c r="G49" s="4">
        <v>570</v>
      </c>
      <c r="H49" s="4">
        <v>511</v>
      </c>
      <c r="I49" s="4">
        <v>310</v>
      </c>
      <c r="J49" s="4">
        <v>201</v>
      </c>
      <c r="K49" s="4">
        <v>483</v>
      </c>
      <c r="L49" s="4">
        <v>290</v>
      </c>
      <c r="M49" s="4">
        <v>193</v>
      </c>
      <c r="N49" s="4">
        <v>417</v>
      </c>
      <c r="O49" s="4">
        <v>241</v>
      </c>
      <c r="P49" s="4">
        <v>176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5">
        <v>0</v>
      </c>
      <c r="W49" s="1"/>
    </row>
    <row r="50" spans="1:23" ht="15" customHeight="1">
      <c r="A50" s="13" t="s">
        <v>50</v>
      </c>
      <c r="B50" s="3">
        <v>282</v>
      </c>
      <c r="C50" s="4">
        <v>147</v>
      </c>
      <c r="D50" s="4">
        <v>135</v>
      </c>
      <c r="E50" s="4">
        <v>282</v>
      </c>
      <c r="F50" s="4">
        <v>147</v>
      </c>
      <c r="G50" s="4">
        <v>135</v>
      </c>
      <c r="H50" s="4">
        <v>160</v>
      </c>
      <c r="I50" s="4">
        <v>84</v>
      </c>
      <c r="J50" s="4">
        <v>76</v>
      </c>
      <c r="K50" s="4">
        <v>74</v>
      </c>
      <c r="L50" s="4">
        <v>35</v>
      </c>
      <c r="M50" s="4">
        <v>39</v>
      </c>
      <c r="N50" s="4">
        <v>48</v>
      </c>
      <c r="O50" s="4">
        <v>28</v>
      </c>
      <c r="P50" s="4">
        <v>20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5">
        <v>0</v>
      </c>
      <c r="W50" s="1"/>
    </row>
    <row r="51" spans="1:23" ht="15" customHeight="1">
      <c r="A51" s="13" t="s">
        <v>51</v>
      </c>
      <c r="B51" s="3">
        <v>762</v>
      </c>
      <c r="C51" s="4">
        <v>383</v>
      </c>
      <c r="D51" s="4">
        <v>379</v>
      </c>
      <c r="E51" s="4">
        <v>762</v>
      </c>
      <c r="F51" s="4">
        <v>383</v>
      </c>
      <c r="G51" s="4">
        <v>379</v>
      </c>
      <c r="H51" s="4">
        <v>245</v>
      </c>
      <c r="I51" s="4">
        <v>114</v>
      </c>
      <c r="J51" s="4">
        <v>131</v>
      </c>
      <c r="K51" s="4">
        <v>280</v>
      </c>
      <c r="L51" s="4">
        <v>128</v>
      </c>
      <c r="M51" s="4">
        <v>152</v>
      </c>
      <c r="N51" s="4">
        <v>237</v>
      </c>
      <c r="O51" s="4">
        <v>141</v>
      </c>
      <c r="P51" s="4">
        <v>96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5">
        <v>0</v>
      </c>
      <c r="W51" s="1"/>
    </row>
    <row r="52" spans="1:23" ht="15" customHeight="1">
      <c r="A52" s="13" t="s">
        <v>52</v>
      </c>
      <c r="B52" s="3">
        <v>764</v>
      </c>
      <c r="C52" s="4">
        <v>378</v>
      </c>
      <c r="D52" s="4">
        <v>386</v>
      </c>
      <c r="E52" s="4">
        <v>764</v>
      </c>
      <c r="F52" s="4">
        <v>378</v>
      </c>
      <c r="G52" s="4">
        <v>386</v>
      </c>
      <c r="H52" s="4">
        <v>286</v>
      </c>
      <c r="I52" s="4">
        <v>154</v>
      </c>
      <c r="J52" s="4">
        <v>132</v>
      </c>
      <c r="K52" s="4">
        <v>242</v>
      </c>
      <c r="L52" s="4">
        <v>105</v>
      </c>
      <c r="M52" s="4">
        <v>137</v>
      </c>
      <c r="N52" s="4">
        <v>236</v>
      </c>
      <c r="O52" s="4">
        <v>119</v>
      </c>
      <c r="P52" s="4">
        <v>117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5">
        <v>0</v>
      </c>
      <c r="W52" s="1"/>
    </row>
    <row r="53" spans="1:23" ht="15" customHeight="1">
      <c r="A53" s="13" t="s">
        <v>53</v>
      </c>
      <c r="B53" s="4">
        <v>452</v>
      </c>
      <c r="C53" s="4">
        <v>253</v>
      </c>
      <c r="D53" s="4">
        <v>199</v>
      </c>
      <c r="E53" s="4">
        <v>452</v>
      </c>
      <c r="F53" s="4">
        <v>253</v>
      </c>
      <c r="G53" s="4">
        <v>199</v>
      </c>
      <c r="H53" s="4">
        <v>157</v>
      </c>
      <c r="I53" s="4">
        <v>78</v>
      </c>
      <c r="J53" s="4">
        <v>79</v>
      </c>
      <c r="K53" s="4">
        <v>156</v>
      </c>
      <c r="L53" s="4">
        <v>100</v>
      </c>
      <c r="M53" s="4">
        <v>56</v>
      </c>
      <c r="N53" s="4">
        <v>139</v>
      </c>
      <c r="O53" s="4">
        <v>75</v>
      </c>
      <c r="P53" s="4">
        <v>64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5">
        <v>0</v>
      </c>
      <c r="W53" s="1"/>
    </row>
    <row r="54" spans="1:23" ht="15" customHeight="1">
      <c r="A54" s="13" t="s">
        <v>54</v>
      </c>
      <c r="B54" s="4">
        <v>1529</v>
      </c>
      <c r="C54" s="4">
        <v>704</v>
      </c>
      <c r="D54" s="4">
        <v>825</v>
      </c>
      <c r="E54" s="4">
        <v>1529</v>
      </c>
      <c r="F54" s="4">
        <v>704</v>
      </c>
      <c r="G54" s="4">
        <v>825</v>
      </c>
      <c r="H54" s="4">
        <v>494</v>
      </c>
      <c r="I54" s="4">
        <v>234</v>
      </c>
      <c r="J54" s="4">
        <v>260</v>
      </c>
      <c r="K54" s="4">
        <v>494</v>
      </c>
      <c r="L54" s="4">
        <v>226</v>
      </c>
      <c r="M54" s="4">
        <v>268</v>
      </c>
      <c r="N54" s="4">
        <v>522</v>
      </c>
      <c r="O54" s="4">
        <v>233</v>
      </c>
      <c r="P54" s="4">
        <v>289</v>
      </c>
      <c r="Q54" s="4">
        <v>19</v>
      </c>
      <c r="R54" s="4">
        <v>11</v>
      </c>
      <c r="S54" s="4">
        <v>8</v>
      </c>
      <c r="T54" s="4">
        <v>0</v>
      </c>
      <c r="U54" s="4">
        <v>0</v>
      </c>
      <c r="V54" s="5">
        <v>0</v>
      </c>
      <c r="W54" s="1"/>
    </row>
    <row r="55" spans="1:23" ht="15" customHeight="1">
      <c r="A55" s="13" t="s">
        <v>55</v>
      </c>
      <c r="B55" s="3">
        <v>2530</v>
      </c>
      <c r="C55" s="4">
        <v>1204</v>
      </c>
      <c r="D55" s="4">
        <v>1326</v>
      </c>
      <c r="E55" s="4">
        <v>2530</v>
      </c>
      <c r="F55" s="4">
        <v>1204</v>
      </c>
      <c r="G55" s="4">
        <v>1326</v>
      </c>
      <c r="H55" s="4">
        <v>865</v>
      </c>
      <c r="I55" s="4">
        <v>412</v>
      </c>
      <c r="J55" s="4">
        <v>453</v>
      </c>
      <c r="K55" s="4">
        <v>835</v>
      </c>
      <c r="L55" s="4">
        <v>396</v>
      </c>
      <c r="M55" s="4">
        <v>439</v>
      </c>
      <c r="N55" s="4">
        <v>822</v>
      </c>
      <c r="O55" s="4">
        <v>389</v>
      </c>
      <c r="P55" s="4">
        <v>433</v>
      </c>
      <c r="Q55" s="4">
        <v>8</v>
      </c>
      <c r="R55" s="4">
        <v>7</v>
      </c>
      <c r="S55" s="4">
        <v>1</v>
      </c>
      <c r="T55" s="4">
        <v>0</v>
      </c>
      <c r="U55" s="4">
        <v>0</v>
      </c>
      <c r="V55" s="5">
        <v>0</v>
      </c>
      <c r="W55" s="1"/>
    </row>
    <row r="56" spans="1:23" ht="15" customHeight="1">
      <c r="A56" s="13" t="s">
        <v>56</v>
      </c>
      <c r="B56" s="3">
        <v>1578</v>
      </c>
      <c r="C56" s="4">
        <v>698</v>
      </c>
      <c r="D56" s="4">
        <v>880</v>
      </c>
      <c r="E56" s="4">
        <v>1578</v>
      </c>
      <c r="F56" s="4">
        <v>698</v>
      </c>
      <c r="G56" s="4">
        <v>880</v>
      </c>
      <c r="H56" s="4">
        <v>530</v>
      </c>
      <c r="I56" s="4">
        <v>231</v>
      </c>
      <c r="J56" s="4">
        <v>299</v>
      </c>
      <c r="K56" s="4">
        <v>530</v>
      </c>
      <c r="L56" s="4">
        <v>245</v>
      </c>
      <c r="M56" s="4">
        <v>285</v>
      </c>
      <c r="N56" s="4">
        <v>518</v>
      </c>
      <c r="O56" s="4">
        <v>222</v>
      </c>
      <c r="P56" s="4">
        <v>296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5">
        <v>0</v>
      </c>
      <c r="W56" s="25"/>
    </row>
    <row r="57" spans="1:23" ht="15" customHeight="1">
      <c r="A57" s="13" t="s">
        <v>57</v>
      </c>
      <c r="B57" s="3">
        <v>695</v>
      </c>
      <c r="C57" s="4">
        <v>398</v>
      </c>
      <c r="D57" s="4">
        <v>297</v>
      </c>
      <c r="E57" s="4">
        <v>695</v>
      </c>
      <c r="F57" s="4">
        <v>398</v>
      </c>
      <c r="G57" s="4">
        <v>297</v>
      </c>
      <c r="H57" s="4">
        <v>251</v>
      </c>
      <c r="I57" s="4">
        <v>146</v>
      </c>
      <c r="J57" s="4">
        <v>105</v>
      </c>
      <c r="K57" s="4">
        <v>232</v>
      </c>
      <c r="L57" s="4">
        <v>143</v>
      </c>
      <c r="M57" s="4">
        <v>89</v>
      </c>
      <c r="N57" s="4">
        <v>212</v>
      </c>
      <c r="O57" s="4">
        <v>109</v>
      </c>
      <c r="P57" s="4">
        <v>103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5">
        <v>0</v>
      </c>
      <c r="W57" s="25"/>
    </row>
    <row r="58" spans="1:23" ht="15" customHeight="1">
      <c r="A58" s="13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5"/>
      <c r="W58" s="25"/>
    </row>
    <row r="59" spans="1:23" s="28" customFormat="1" ht="15" customHeight="1">
      <c r="A59" s="26" t="s">
        <v>58</v>
      </c>
      <c r="B59" s="32">
        <f>SUM(B60:B63)</f>
        <v>1019</v>
      </c>
      <c r="C59" s="33">
        <f aca="true" t="shared" si="4" ref="C59:V59">SUM(C60:C63)</f>
        <v>684</v>
      </c>
      <c r="D59" s="33">
        <f t="shared" si="4"/>
        <v>335</v>
      </c>
      <c r="E59" s="33">
        <f t="shared" si="4"/>
        <v>1019</v>
      </c>
      <c r="F59" s="33">
        <f t="shared" si="4"/>
        <v>684</v>
      </c>
      <c r="G59" s="33">
        <f t="shared" si="4"/>
        <v>335</v>
      </c>
      <c r="H59" s="33">
        <f t="shared" si="4"/>
        <v>355</v>
      </c>
      <c r="I59" s="33">
        <f t="shared" si="4"/>
        <v>237</v>
      </c>
      <c r="J59" s="33">
        <f t="shared" si="4"/>
        <v>118</v>
      </c>
      <c r="K59" s="33">
        <f t="shared" si="4"/>
        <v>349</v>
      </c>
      <c r="L59" s="33">
        <f t="shared" si="4"/>
        <v>255</v>
      </c>
      <c r="M59" s="33">
        <f t="shared" si="4"/>
        <v>94</v>
      </c>
      <c r="N59" s="33">
        <f t="shared" si="4"/>
        <v>315</v>
      </c>
      <c r="O59" s="33">
        <f t="shared" si="4"/>
        <v>192</v>
      </c>
      <c r="P59" s="33">
        <f t="shared" si="4"/>
        <v>123</v>
      </c>
      <c r="Q59" s="33">
        <f t="shared" si="4"/>
        <v>0</v>
      </c>
      <c r="R59" s="33">
        <f t="shared" si="4"/>
        <v>0</v>
      </c>
      <c r="S59" s="33">
        <f t="shared" si="4"/>
        <v>0</v>
      </c>
      <c r="T59" s="33">
        <f t="shared" si="4"/>
        <v>0</v>
      </c>
      <c r="U59" s="33">
        <f t="shared" si="4"/>
        <v>0</v>
      </c>
      <c r="V59" s="34">
        <f t="shared" si="4"/>
        <v>0</v>
      </c>
      <c r="W59" s="27"/>
    </row>
    <row r="60" spans="1:23" ht="15" customHeight="1">
      <c r="A60" s="13" t="s">
        <v>59</v>
      </c>
      <c r="B60" s="3">
        <v>1019</v>
      </c>
      <c r="C60" s="4">
        <v>684</v>
      </c>
      <c r="D60" s="4">
        <v>335</v>
      </c>
      <c r="E60" s="4">
        <v>1019</v>
      </c>
      <c r="F60" s="4">
        <v>684</v>
      </c>
      <c r="G60" s="4">
        <v>335</v>
      </c>
      <c r="H60" s="4">
        <v>355</v>
      </c>
      <c r="I60" s="4">
        <v>237</v>
      </c>
      <c r="J60" s="4">
        <v>118</v>
      </c>
      <c r="K60" s="4">
        <v>349</v>
      </c>
      <c r="L60" s="4">
        <v>255</v>
      </c>
      <c r="M60" s="4">
        <v>94</v>
      </c>
      <c r="N60" s="4">
        <v>315</v>
      </c>
      <c r="O60" s="4">
        <v>192</v>
      </c>
      <c r="P60" s="4">
        <v>123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5">
        <v>0</v>
      </c>
      <c r="W60" s="25"/>
    </row>
    <row r="61" spans="1:23" ht="15" customHeight="1">
      <c r="A61" s="13" t="s">
        <v>60</v>
      </c>
      <c r="B61" s="3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5">
        <v>0</v>
      </c>
      <c r="W61" s="25"/>
    </row>
    <row r="62" spans="1:23" ht="15" customHeight="1">
      <c r="A62" s="13" t="s">
        <v>61</v>
      </c>
      <c r="B62" s="3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5">
        <v>0</v>
      </c>
      <c r="W62" s="25"/>
    </row>
    <row r="63" spans="1:23" ht="15" customHeight="1">
      <c r="A63" s="13" t="s">
        <v>62</v>
      </c>
      <c r="B63" s="3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5">
        <v>0</v>
      </c>
      <c r="W63" s="25"/>
    </row>
    <row r="64" spans="1:23" ht="15" customHeight="1">
      <c r="A64" s="13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5"/>
      <c r="W64" s="25"/>
    </row>
    <row r="65" spans="1:23" s="28" customFormat="1" ht="15" customHeight="1">
      <c r="A65" s="26" t="s">
        <v>63</v>
      </c>
      <c r="B65" s="32">
        <f>SUM(B66:B68)</f>
        <v>474</v>
      </c>
      <c r="C65" s="33">
        <f aca="true" t="shared" si="5" ref="C65:V65">SUM(C66:C68)</f>
        <v>264</v>
      </c>
      <c r="D65" s="33">
        <f t="shared" si="5"/>
        <v>210</v>
      </c>
      <c r="E65" s="33">
        <f t="shared" si="5"/>
        <v>474</v>
      </c>
      <c r="F65" s="33">
        <f t="shared" si="5"/>
        <v>264</v>
      </c>
      <c r="G65" s="33">
        <f t="shared" si="5"/>
        <v>210</v>
      </c>
      <c r="H65" s="33">
        <f t="shared" si="5"/>
        <v>161</v>
      </c>
      <c r="I65" s="33">
        <f t="shared" si="5"/>
        <v>91</v>
      </c>
      <c r="J65" s="33">
        <f t="shared" si="5"/>
        <v>70</v>
      </c>
      <c r="K65" s="33">
        <f t="shared" si="5"/>
        <v>156</v>
      </c>
      <c r="L65" s="33">
        <f t="shared" si="5"/>
        <v>88</v>
      </c>
      <c r="M65" s="33">
        <f t="shared" si="5"/>
        <v>68</v>
      </c>
      <c r="N65" s="33">
        <f t="shared" si="5"/>
        <v>157</v>
      </c>
      <c r="O65" s="33">
        <f t="shared" si="5"/>
        <v>85</v>
      </c>
      <c r="P65" s="33">
        <f t="shared" si="5"/>
        <v>72</v>
      </c>
      <c r="Q65" s="33">
        <f t="shared" si="5"/>
        <v>0</v>
      </c>
      <c r="R65" s="33">
        <f t="shared" si="5"/>
        <v>0</v>
      </c>
      <c r="S65" s="33">
        <f t="shared" si="5"/>
        <v>0</v>
      </c>
      <c r="T65" s="33">
        <f t="shared" si="5"/>
        <v>0</v>
      </c>
      <c r="U65" s="33">
        <f t="shared" si="5"/>
        <v>0</v>
      </c>
      <c r="V65" s="34">
        <f t="shared" si="5"/>
        <v>0</v>
      </c>
      <c r="W65" s="27"/>
    </row>
    <row r="66" spans="1:23" ht="15" customHeight="1">
      <c r="A66" s="13" t="s">
        <v>64</v>
      </c>
      <c r="B66" s="3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5">
        <v>0</v>
      </c>
      <c r="W66" s="25"/>
    </row>
    <row r="67" spans="1:23" ht="15" customHeight="1">
      <c r="A67" s="13" t="s">
        <v>65</v>
      </c>
      <c r="B67" s="3">
        <v>474</v>
      </c>
      <c r="C67" s="4">
        <v>264</v>
      </c>
      <c r="D67" s="4">
        <v>210</v>
      </c>
      <c r="E67" s="4">
        <v>474</v>
      </c>
      <c r="F67" s="4">
        <v>264</v>
      </c>
      <c r="G67" s="4">
        <v>210</v>
      </c>
      <c r="H67" s="4">
        <v>161</v>
      </c>
      <c r="I67" s="4">
        <v>91</v>
      </c>
      <c r="J67" s="4">
        <v>70</v>
      </c>
      <c r="K67" s="4">
        <v>156</v>
      </c>
      <c r="L67" s="4">
        <v>88</v>
      </c>
      <c r="M67" s="4">
        <v>68</v>
      </c>
      <c r="N67" s="4">
        <v>157</v>
      </c>
      <c r="O67" s="4">
        <v>85</v>
      </c>
      <c r="P67" s="4">
        <v>72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5">
        <v>0</v>
      </c>
      <c r="W67" s="25"/>
    </row>
    <row r="68" spans="1:23" ht="15" customHeight="1">
      <c r="A68" s="13" t="s">
        <v>66</v>
      </c>
      <c r="B68" s="3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5">
        <v>0</v>
      </c>
      <c r="W68" s="25"/>
    </row>
    <row r="69" spans="1:23" ht="15" customHeight="1">
      <c r="A69" s="13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5"/>
      <c r="W69" s="25"/>
    </row>
    <row r="70" spans="1:23" s="28" customFormat="1" ht="15" customHeight="1">
      <c r="A70" s="26" t="s">
        <v>67</v>
      </c>
      <c r="B70" s="32">
        <f>SUM(B71:B74)</f>
        <v>1711</v>
      </c>
      <c r="C70" s="33">
        <f aca="true" t="shared" si="6" ref="C70:V70">SUM(C71:C74)</f>
        <v>962</v>
      </c>
      <c r="D70" s="33">
        <f t="shared" si="6"/>
        <v>749</v>
      </c>
      <c r="E70" s="33">
        <f t="shared" si="6"/>
        <v>1711</v>
      </c>
      <c r="F70" s="33">
        <f t="shared" si="6"/>
        <v>962</v>
      </c>
      <c r="G70" s="33">
        <f t="shared" si="6"/>
        <v>749</v>
      </c>
      <c r="H70" s="33">
        <f t="shared" si="6"/>
        <v>665</v>
      </c>
      <c r="I70" s="33">
        <f t="shared" si="6"/>
        <v>374</v>
      </c>
      <c r="J70" s="33">
        <f t="shared" si="6"/>
        <v>291</v>
      </c>
      <c r="K70" s="33">
        <f t="shared" si="6"/>
        <v>535</v>
      </c>
      <c r="L70" s="33">
        <f t="shared" si="6"/>
        <v>295</v>
      </c>
      <c r="M70" s="33">
        <f t="shared" si="6"/>
        <v>240</v>
      </c>
      <c r="N70" s="33">
        <f t="shared" si="6"/>
        <v>511</v>
      </c>
      <c r="O70" s="33">
        <f t="shared" si="6"/>
        <v>293</v>
      </c>
      <c r="P70" s="33">
        <f t="shared" si="6"/>
        <v>218</v>
      </c>
      <c r="Q70" s="33">
        <f t="shared" si="6"/>
        <v>0</v>
      </c>
      <c r="R70" s="33">
        <f t="shared" si="6"/>
        <v>0</v>
      </c>
      <c r="S70" s="33">
        <f t="shared" si="6"/>
        <v>0</v>
      </c>
      <c r="T70" s="33">
        <f t="shared" si="6"/>
        <v>0</v>
      </c>
      <c r="U70" s="33">
        <f t="shared" si="6"/>
        <v>0</v>
      </c>
      <c r="V70" s="34">
        <f t="shared" si="6"/>
        <v>0</v>
      </c>
      <c r="W70" s="27"/>
    </row>
    <row r="71" spans="1:23" ht="15" customHeight="1">
      <c r="A71" s="13" t="s">
        <v>68</v>
      </c>
      <c r="B71" s="3">
        <v>771</v>
      </c>
      <c r="C71" s="4">
        <v>368</v>
      </c>
      <c r="D71" s="4">
        <v>403</v>
      </c>
      <c r="E71" s="4">
        <v>771</v>
      </c>
      <c r="F71" s="4">
        <v>368</v>
      </c>
      <c r="G71" s="4">
        <v>403</v>
      </c>
      <c r="H71" s="4">
        <v>285</v>
      </c>
      <c r="I71" s="4">
        <v>123</v>
      </c>
      <c r="J71" s="4">
        <v>162</v>
      </c>
      <c r="K71" s="4">
        <v>263</v>
      </c>
      <c r="L71" s="4">
        <v>138</v>
      </c>
      <c r="M71" s="4">
        <v>125</v>
      </c>
      <c r="N71" s="4">
        <v>223</v>
      </c>
      <c r="O71" s="4">
        <v>107</v>
      </c>
      <c r="P71" s="4">
        <v>116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5">
        <v>0</v>
      </c>
      <c r="W71" s="25"/>
    </row>
    <row r="72" spans="1:23" ht="15" customHeight="1">
      <c r="A72" s="13" t="s">
        <v>69</v>
      </c>
      <c r="B72" s="3">
        <v>506</v>
      </c>
      <c r="C72" s="4">
        <v>281</v>
      </c>
      <c r="D72" s="4">
        <v>225</v>
      </c>
      <c r="E72" s="4">
        <v>506</v>
      </c>
      <c r="F72" s="4">
        <v>281</v>
      </c>
      <c r="G72" s="4">
        <v>225</v>
      </c>
      <c r="H72" s="4">
        <v>200</v>
      </c>
      <c r="I72" s="4">
        <v>114</v>
      </c>
      <c r="J72" s="4">
        <v>86</v>
      </c>
      <c r="K72" s="4">
        <v>157</v>
      </c>
      <c r="L72" s="4">
        <v>79</v>
      </c>
      <c r="M72" s="4">
        <v>78</v>
      </c>
      <c r="N72" s="4">
        <v>149</v>
      </c>
      <c r="O72" s="4">
        <v>88</v>
      </c>
      <c r="P72" s="4">
        <v>61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5">
        <v>0</v>
      </c>
      <c r="W72" s="25"/>
    </row>
    <row r="73" spans="1:23" ht="15" customHeight="1">
      <c r="A73" s="13" t="s">
        <v>70</v>
      </c>
      <c r="B73" s="3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5">
        <v>0</v>
      </c>
      <c r="W73" s="25"/>
    </row>
    <row r="74" spans="1:23" ht="15" customHeight="1">
      <c r="A74" s="13" t="s">
        <v>71</v>
      </c>
      <c r="B74" s="3">
        <v>434</v>
      </c>
      <c r="C74" s="4">
        <v>313</v>
      </c>
      <c r="D74" s="4">
        <v>121</v>
      </c>
      <c r="E74" s="4">
        <v>434</v>
      </c>
      <c r="F74" s="4">
        <v>313</v>
      </c>
      <c r="G74" s="4">
        <v>121</v>
      </c>
      <c r="H74" s="4">
        <v>180</v>
      </c>
      <c r="I74" s="4">
        <v>137</v>
      </c>
      <c r="J74" s="4">
        <v>43</v>
      </c>
      <c r="K74" s="4">
        <v>115</v>
      </c>
      <c r="L74" s="4">
        <v>78</v>
      </c>
      <c r="M74" s="4">
        <v>37</v>
      </c>
      <c r="N74" s="4">
        <v>139</v>
      </c>
      <c r="O74" s="4">
        <v>98</v>
      </c>
      <c r="P74" s="4">
        <v>41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5">
        <v>0</v>
      </c>
      <c r="W74" s="25"/>
    </row>
    <row r="75" spans="1:23" ht="15" customHeight="1">
      <c r="A75" s="13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5"/>
      <c r="W75" s="25"/>
    </row>
    <row r="76" spans="1:23" s="28" customFormat="1" ht="15" customHeight="1">
      <c r="A76" s="26" t="s">
        <v>72</v>
      </c>
      <c r="B76" s="32">
        <f>SUM(B77:B82)</f>
        <v>478</v>
      </c>
      <c r="C76" s="33">
        <f aca="true" t="shared" si="7" ref="C76:V76">SUM(C77:C82)</f>
        <v>214</v>
      </c>
      <c r="D76" s="33">
        <f t="shared" si="7"/>
        <v>264</v>
      </c>
      <c r="E76" s="33">
        <f t="shared" si="7"/>
        <v>478</v>
      </c>
      <c r="F76" s="33">
        <f t="shared" si="7"/>
        <v>214</v>
      </c>
      <c r="G76" s="33">
        <f t="shared" si="7"/>
        <v>264</v>
      </c>
      <c r="H76" s="33">
        <f t="shared" si="7"/>
        <v>161</v>
      </c>
      <c r="I76" s="33">
        <f t="shared" si="7"/>
        <v>74</v>
      </c>
      <c r="J76" s="33">
        <f t="shared" si="7"/>
        <v>87</v>
      </c>
      <c r="K76" s="33">
        <f t="shared" si="7"/>
        <v>161</v>
      </c>
      <c r="L76" s="33">
        <f t="shared" si="7"/>
        <v>67</v>
      </c>
      <c r="M76" s="33">
        <f t="shared" si="7"/>
        <v>94</v>
      </c>
      <c r="N76" s="33">
        <f t="shared" si="7"/>
        <v>156</v>
      </c>
      <c r="O76" s="33">
        <f t="shared" si="7"/>
        <v>73</v>
      </c>
      <c r="P76" s="33">
        <f t="shared" si="7"/>
        <v>83</v>
      </c>
      <c r="Q76" s="33">
        <f t="shared" si="7"/>
        <v>0</v>
      </c>
      <c r="R76" s="33">
        <f t="shared" si="7"/>
        <v>0</v>
      </c>
      <c r="S76" s="33">
        <f t="shared" si="7"/>
        <v>0</v>
      </c>
      <c r="T76" s="33">
        <f t="shared" si="7"/>
        <v>0</v>
      </c>
      <c r="U76" s="33">
        <f t="shared" si="7"/>
        <v>0</v>
      </c>
      <c r="V76" s="34">
        <f t="shared" si="7"/>
        <v>0</v>
      </c>
      <c r="W76" s="27"/>
    </row>
    <row r="77" spans="1:23" ht="15" customHeight="1">
      <c r="A77" s="13" t="s">
        <v>73</v>
      </c>
      <c r="B77" s="3">
        <v>478</v>
      </c>
      <c r="C77" s="4">
        <v>214</v>
      </c>
      <c r="D77" s="4">
        <v>264</v>
      </c>
      <c r="E77" s="4">
        <v>478</v>
      </c>
      <c r="F77" s="4">
        <v>214</v>
      </c>
      <c r="G77" s="4">
        <v>264</v>
      </c>
      <c r="H77" s="4">
        <v>161</v>
      </c>
      <c r="I77" s="4">
        <v>74</v>
      </c>
      <c r="J77" s="4">
        <v>87</v>
      </c>
      <c r="K77" s="4">
        <v>161</v>
      </c>
      <c r="L77" s="4">
        <v>67</v>
      </c>
      <c r="M77" s="4">
        <v>94</v>
      </c>
      <c r="N77" s="4">
        <v>156</v>
      </c>
      <c r="O77" s="4">
        <v>73</v>
      </c>
      <c r="P77" s="4">
        <v>83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5">
        <v>0</v>
      </c>
      <c r="W77" s="25"/>
    </row>
    <row r="78" spans="1:23" ht="15" customHeight="1">
      <c r="A78" s="13" t="s">
        <v>74</v>
      </c>
      <c r="B78" s="3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5">
        <v>0</v>
      </c>
      <c r="W78" s="25"/>
    </row>
    <row r="79" spans="1:23" ht="15" customHeight="1">
      <c r="A79" s="13" t="s">
        <v>75</v>
      </c>
      <c r="B79" s="3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5">
        <v>0</v>
      </c>
      <c r="W79" s="25"/>
    </row>
    <row r="80" spans="1:23" ht="15" customHeight="1">
      <c r="A80" s="13" t="s">
        <v>76</v>
      </c>
      <c r="B80" s="3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5">
        <v>0</v>
      </c>
      <c r="W80" s="25"/>
    </row>
    <row r="81" spans="1:23" ht="15" customHeight="1">
      <c r="A81" s="13" t="s">
        <v>77</v>
      </c>
      <c r="B81" s="3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5">
        <v>0</v>
      </c>
      <c r="W81" s="25"/>
    </row>
    <row r="82" spans="1:23" ht="15" customHeight="1">
      <c r="A82" s="13" t="s">
        <v>78</v>
      </c>
      <c r="B82" s="3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5">
        <v>0</v>
      </c>
      <c r="W82" s="25"/>
    </row>
    <row r="83" spans="1:23" ht="15" customHeight="1">
      <c r="A83" s="13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5"/>
      <c r="W83" s="25"/>
    </row>
    <row r="84" spans="1:23" s="28" customFormat="1" ht="15" customHeight="1">
      <c r="A84" s="26" t="s">
        <v>79</v>
      </c>
      <c r="B84" s="32">
        <f>SUM(B85:B86)</f>
        <v>561</v>
      </c>
      <c r="C84" s="33">
        <f aca="true" t="shared" si="8" ref="C84:V84">SUM(C85:C86)</f>
        <v>268</v>
      </c>
      <c r="D84" s="33">
        <f t="shared" si="8"/>
        <v>293</v>
      </c>
      <c r="E84" s="33">
        <f t="shared" si="8"/>
        <v>561</v>
      </c>
      <c r="F84" s="33">
        <f t="shared" si="8"/>
        <v>268</v>
      </c>
      <c r="G84" s="33">
        <f t="shared" si="8"/>
        <v>293</v>
      </c>
      <c r="H84" s="33">
        <f t="shared" si="8"/>
        <v>190</v>
      </c>
      <c r="I84" s="33">
        <f t="shared" si="8"/>
        <v>91</v>
      </c>
      <c r="J84" s="33">
        <f t="shared" si="8"/>
        <v>99</v>
      </c>
      <c r="K84" s="33">
        <f t="shared" si="8"/>
        <v>189</v>
      </c>
      <c r="L84" s="33">
        <f t="shared" si="8"/>
        <v>87</v>
      </c>
      <c r="M84" s="33">
        <f t="shared" si="8"/>
        <v>102</v>
      </c>
      <c r="N84" s="33">
        <f t="shared" si="8"/>
        <v>182</v>
      </c>
      <c r="O84" s="33">
        <f t="shared" si="8"/>
        <v>90</v>
      </c>
      <c r="P84" s="33">
        <f t="shared" si="8"/>
        <v>92</v>
      </c>
      <c r="Q84" s="33">
        <f t="shared" si="8"/>
        <v>0</v>
      </c>
      <c r="R84" s="33">
        <f t="shared" si="8"/>
        <v>0</v>
      </c>
      <c r="S84" s="33">
        <f t="shared" si="8"/>
        <v>0</v>
      </c>
      <c r="T84" s="33">
        <f t="shared" si="8"/>
        <v>0</v>
      </c>
      <c r="U84" s="33">
        <f t="shared" si="8"/>
        <v>0</v>
      </c>
      <c r="V84" s="34">
        <f t="shared" si="8"/>
        <v>0</v>
      </c>
      <c r="W84" s="27"/>
    </row>
    <row r="85" spans="1:23" ht="15" customHeight="1">
      <c r="A85" s="13" t="s">
        <v>80</v>
      </c>
      <c r="B85" s="3">
        <v>561</v>
      </c>
      <c r="C85" s="4">
        <v>268</v>
      </c>
      <c r="D85" s="4">
        <v>293</v>
      </c>
      <c r="E85" s="4">
        <v>561</v>
      </c>
      <c r="F85" s="4">
        <v>268</v>
      </c>
      <c r="G85" s="4">
        <v>293</v>
      </c>
      <c r="H85" s="4">
        <v>190</v>
      </c>
      <c r="I85" s="4">
        <v>91</v>
      </c>
      <c r="J85" s="4">
        <v>99</v>
      </c>
      <c r="K85" s="4">
        <v>189</v>
      </c>
      <c r="L85" s="4">
        <v>87</v>
      </c>
      <c r="M85" s="4">
        <v>102</v>
      </c>
      <c r="N85" s="4">
        <v>182</v>
      </c>
      <c r="O85" s="4">
        <v>90</v>
      </c>
      <c r="P85" s="4">
        <v>92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5">
        <v>0</v>
      </c>
      <c r="W85" s="25"/>
    </row>
    <row r="86" spans="1:23" ht="15" customHeight="1">
      <c r="A86" s="13" t="s">
        <v>81</v>
      </c>
      <c r="B86" s="3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5">
        <v>0</v>
      </c>
      <c r="W86" s="25"/>
    </row>
    <row r="87" spans="1:23" ht="15" customHeight="1">
      <c r="A87" s="13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5"/>
      <c r="W87" s="25"/>
    </row>
    <row r="88" spans="1:23" s="28" customFormat="1" ht="15" customHeight="1">
      <c r="A88" s="26" t="s">
        <v>82</v>
      </c>
      <c r="B88" s="32">
        <f>SUM(B89)</f>
        <v>0</v>
      </c>
      <c r="C88" s="33">
        <f aca="true" t="shared" si="9" ref="C88:V88">SUM(C89)</f>
        <v>0</v>
      </c>
      <c r="D88" s="33">
        <f t="shared" si="9"/>
        <v>0</v>
      </c>
      <c r="E88" s="33">
        <f t="shared" si="9"/>
        <v>0</v>
      </c>
      <c r="F88" s="33">
        <f t="shared" si="9"/>
        <v>0</v>
      </c>
      <c r="G88" s="33">
        <f t="shared" si="9"/>
        <v>0</v>
      </c>
      <c r="H88" s="33">
        <f t="shared" si="9"/>
        <v>0</v>
      </c>
      <c r="I88" s="33">
        <f t="shared" si="9"/>
        <v>0</v>
      </c>
      <c r="J88" s="33">
        <f t="shared" si="9"/>
        <v>0</v>
      </c>
      <c r="K88" s="33">
        <f t="shared" si="9"/>
        <v>0</v>
      </c>
      <c r="L88" s="33">
        <f t="shared" si="9"/>
        <v>0</v>
      </c>
      <c r="M88" s="33">
        <f t="shared" si="9"/>
        <v>0</v>
      </c>
      <c r="N88" s="33">
        <f t="shared" si="9"/>
        <v>0</v>
      </c>
      <c r="O88" s="33">
        <f t="shared" si="9"/>
        <v>0</v>
      </c>
      <c r="P88" s="33">
        <f t="shared" si="9"/>
        <v>0</v>
      </c>
      <c r="Q88" s="33">
        <f t="shared" si="9"/>
        <v>0</v>
      </c>
      <c r="R88" s="33">
        <f t="shared" si="9"/>
        <v>0</v>
      </c>
      <c r="S88" s="33">
        <f t="shared" si="9"/>
        <v>0</v>
      </c>
      <c r="T88" s="33">
        <f t="shared" si="9"/>
        <v>0</v>
      </c>
      <c r="U88" s="33">
        <f t="shared" si="9"/>
        <v>0</v>
      </c>
      <c r="V88" s="34">
        <f t="shared" si="9"/>
        <v>0</v>
      </c>
      <c r="W88" s="27"/>
    </row>
    <row r="89" spans="1:23" ht="15" customHeight="1">
      <c r="A89" s="16" t="s">
        <v>83</v>
      </c>
      <c r="B89" s="38">
        <v>0</v>
      </c>
      <c r="C89" s="39">
        <v>0</v>
      </c>
      <c r="D89" s="39">
        <v>0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0</v>
      </c>
      <c r="U89" s="39">
        <v>0</v>
      </c>
      <c r="V89" s="40">
        <v>0</v>
      </c>
      <c r="W89" s="25"/>
    </row>
    <row r="90" spans="1:23" ht="12">
      <c r="A90" s="17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5"/>
    </row>
    <row r="91" spans="2:22" ht="12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</row>
    <row r="92" spans="2:22" ht="12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</row>
  </sheetData>
  <mergeCells count="5">
    <mergeCell ref="B1:V1"/>
    <mergeCell ref="A2:C2"/>
    <mergeCell ref="T3:V4"/>
    <mergeCell ref="E3:S3"/>
    <mergeCell ref="B4:D4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1" horizontalDpi="600" verticalDpi="600" orientation="landscape" paperSize="9" scale="72" r:id="rId1"/>
  <rowBreaks count="1" manualBreakCount="1">
    <brk id="4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2008-12-23T15:39:55Z</cp:lastPrinted>
  <dcterms:created xsi:type="dcterms:W3CDTF">2009-12-21T08:01:11Z</dcterms:created>
  <dcterms:modified xsi:type="dcterms:W3CDTF">2010-12-10T06:54:32Z</dcterms:modified>
  <cp:category/>
  <cp:version/>
  <cp:contentType/>
  <cp:contentStatus/>
</cp:coreProperties>
</file>