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23-1" sheetId="1" r:id="rId1"/>
  </sheets>
  <definedNames>
    <definedName name="_xlnm.Print_Area" localSheetId="0">'23-1'!$A$1:$AF$91</definedName>
    <definedName name="_xlnm.Print_Titles" localSheetId="0">'23-1'!$1:$6</definedName>
  </definedNames>
  <calcPr fullCalcOnLoad="1"/>
</workbook>
</file>

<file path=xl/sharedStrings.xml><?xml version="1.0" encoding="utf-8"?>
<sst xmlns="http://schemas.openxmlformats.org/spreadsheetml/2006/main" count="129" uniqueCount="97">
  <si>
    <t>1．計（国立＋公立＋私立）</t>
  </si>
  <si>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</si>
  <si>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</si>
  <si>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</si>
  <si>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</si>
  <si>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</si>
  <si>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</si>
  <si>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</si>
  <si>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</si>
  <si>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</si>
  <si>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</si>
  <si>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</si>
  <si>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</si>
  <si>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</si>
  <si>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</si>
  <si>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</si>
  <si>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</si>
  <si>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</si>
  <si>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</si>
  <si>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</si>
  <si>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</si>
  <si>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</si>
  <si>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</si>
  <si>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</si>
  <si>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</si>
  <si>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</si>
  <si>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</si>
  <si>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</si>
  <si>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</si>
  <si>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</si>
  <si>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</si>
  <si>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</si>
  <si>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</si>
  <si>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</si>
  <si>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</si>
  <si>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</si>
  <si>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</si>
  <si>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</si>
  <si>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</si>
  <si>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</si>
  <si>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</si>
  <si>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</si>
  <si>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</si>
  <si>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</si>
  <si>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</si>
  <si>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</si>
  <si>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</si>
  <si>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</si>
  <si>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</si>
  <si>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</si>
  <si>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</si>
  <si>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</si>
  <si>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</si>
  <si>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</si>
  <si>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</si>
  <si>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</si>
  <si>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</si>
  <si>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</si>
  <si>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</si>
  <si>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</si>
  <si>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</si>
  <si>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</si>
  <si>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</si>
  <si>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</si>
  <si>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</si>
  <si>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</si>
  <si>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</si>
  <si>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</si>
  <si>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</si>
  <si>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</si>
  <si>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</si>
  <si>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</si>
  <si>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</si>
  <si>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</si>
  <si>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</si>
  <si>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</si>
  <si>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</si>
  <si>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</si>
  <si>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</si>
  <si>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</si>
  <si>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</si>
  <si>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</si>
  <si>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</si>
  <si>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</si>
  <si>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</si>
  <si>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</si>
  <si>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</si>
  <si>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</si>
  <si>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</si>
  <si>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</si>
  <si>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費負担の教員</t>
  </si>
  <si>
    <t>23.教員数</t>
  </si>
  <si>
    <t>養護</t>
  </si>
  <si>
    <r>
      <t>(再掲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市町村</t>
    </r>
  </si>
  <si>
    <t>助教諭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</si>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</sst>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distributed" vertical="center" shrinkToFit="1"/>
    </xf>
    <xf numFmtId="41" fontId="0" fillId="0" borderId="7" xfId="0" applyNumberFormat="1" applyFont="1" applyFill="1" applyBorder="1" applyAlignment="1">
      <alignment horizontal="center" vertical="center" shrinkToFit="1"/>
    </xf>
    <xf numFmtId="41" fontId="0" fillId="0" borderId="6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0" fillId="0" borderId="2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 shrinkToFit="1"/>
    </xf>
    <xf numFmtId="41" fontId="0" fillId="0" borderId="9" xfId="0" applyNumberFormat="1" applyFont="1" applyFill="1" applyBorder="1" applyAlignment="1">
      <alignment horizontal="right" vertical="center" shrinkToFit="1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41" fontId="0" fillId="0" borderId="9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41" fontId="0" fillId="0" borderId="1" xfId="0" applyNumberFormat="1" applyFont="1" applyFill="1" applyBorder="1" applyAlignment="1">
      <alignment horizontal="center" vertical="center" shrinkToFit="1"/>
    </xf>
    <xf numFmtId="41" fontId="0" fillId="0" borderId="2" xfId="0" applyNumberFormat="1" applyFont="1" applyFill="1" applyBorder="1" applyAlignment="1">
      <alignment horizontal="center" vertical="center" shrinkToFit="1"/>
    </xf>
    <xf numFmtId="41" fontId="0" fillId="0" borderId="8" xfId="0" applyNumberFormat="1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center" vertical="center" shrinkToFit="1"/>
    </xf>
    <xf numFmtId="41" fontId="0" fillId="0" borderId="11" xfId="0" applyNumberFormat="1" applyFont="1" applyFill="1" applyBorder="1" applyAlignment="1">
      <alignment horizontal="center" vertical="center" shrinkToFit="1"/>
    </xf>
    <xf numFmtId="41" fontId="0" fillId="0" borderId="12" xfId="0" applyNumberFormat="1" applyFont="1" applyFill="1" applyBorder="1" applyAlignment="1">
      <alignment horizontal="center" vertical="center" shrinkToFit="1"/>
    </xf>
    <xf numFmtId="41" fontId="0" fillId="0" borderId="14" xfId="0" applyNumberFormat="1" applyFont="1" applyFill="1" applyBorder="1" applyAlignment="1">
      <alignment horizontal="center" vertical="center" shrinkToFit="1"/>
    </xf>
    <xf numFmtId="41" fontId="0" fillId="0" borderId="13" xfId="0" applyNumberFormat="1" applyFont="1" applyFill="1" applyBorder="1" applyAlignment="1">
      <alignment horizontal="center" vertical="center" shrinkToFit="1"/>
    </xf>
    <xf numFmtId="41" fontId="0" fillId="0" borderId="15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92"/>
  <sheetViews>
    <sheetView tabSelected="1" view="pageBreakPreview" zoomScale="75" zoomScaleNormal="75" zoomScaleSheetLayoutView="75" workbookViewId="0" topLeftCell="A1">
      <pane xSplit="1" ySplit="6" topLeftCell="Y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Q12" sqref="AQ12"/>
    </sheetView>
  </sheetViews>
  <sheetFormatPr defaultColWidth="10.75390625" defaultRowHeight="12.75"/>
  <cols>
    <col min="1" max="1" width="11.875" style="5" bestFit="1" customWidth="1"/>
    <col min="2" max="2" width="9.75390625" style="5" bestFit="1" customWidth="1"/>
    <col min="3" max="4" width="8.75390625" style="5" bestFit="1" customWidth="1"/>
    <col min="5" max="5" width="6.75390625" style="5" bestFit="1" customWidth="1"/>
    <col min="6" max="6" width="5.75390625" style="5" bestFit="1" customWidth="1"/>
    <col min="7" max="8" width="5.125" style="5" bestFit="1" customWidth="1"/>
    <col min="9" max="9" width="6.75390625" style="5" bestFit="1" customWidth="1"/>
    <col min="10" max="10" width="5.75390625" style="5" bestFit="1" customWidth="1"/>
    <col min="11" max="14" width="5.125" style="5" bestFit="1" customWidth="1"/>
    <col min="15" max="16" width="8.75390625" style="5" bestFit="1" customWidth="1"/>
    <col min="17" max="19" width="5.125" style="5" bestFit="1" customWidth="1"/>
    <col min="20" max="20" width="6.75390625" style="5" bestFit="1" customWidth="1"/>
    <col min="21" max="21" width="7.75390625" style="5" bestFit="1" customWidth="1"/>
    <col min="22" max="23" width="5.125" style="5" bestFit="1" customWidth="1"/>
    <col min="24" max="25" width="6.75390625" style="5" bestFit="1" customWidth="1"/>
    <col min="26" max="27" width="5.125" style="5" bestFit="1" customWidth="1"/>
    <col min="28" max="28" width="8.75390625" style="5" bestFit="1" customWidth="1"/>
    <col min="29" max="30" width="6.75390625" style="5" bestFit="1" customWidth="1"/>
    <col min="31" max="31" width="5.75390625" style="5" bestFit="1" customWidth="1"/>
    <col min="32" max="32" width="5.75390625" style="14" bestFit="1" customWidth="1"/>
    <col min="33" max="16384" width="10.75390625" style="5" customWidth="1"/>
  </cols>
  <sheetData>
    <row r="1" spans="1:28" ht="17.25">
      <c r="A1" s="7"/>
      <c r="B1" s="20" t="s">
        <v>91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5" customHeight="1">
      <c r="A2" s="39" t="s">
        <v>0</v>
      </c>
      <c r="B2" s="39"/>
      <c r="C2" s="39"/>
      <c r="D2" s="39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32" s="14" customFormat="1" ht="15" customHeight="1">
      <c r="A3" s="55" t="s">
        <v>3</v>
      </c>
      <c r="B3" s="53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54"/>
      <c r="AB3" s="50" t="s">
        <v>2</v>
      </c>
      <c r="AC3" s="51"/>
      <c r="AD3" s="51"/>
      <c r="AE3" s="51"/>
      <c r="AF3" s="52"/>
    </row>
    <row r="4" spans="1:32" s="14" customFormat="1" ht="15" customHeight="1">
      <c r="A4" s="56"/>
      <c r="B4" s="40" t="s">
        <v>4</v>
      </c>
      <c r="C4" s="58"/>
      <c r="D4" s="41"/>
      <c r="E4" s="40" t="s">
        <v>5</v>
      </c>
      <c r="F4" s="41"/>
      <c r="G4" s="40" t="s">
        <v>87</v>
      </c>
      <c r="H4" s="41"/>
      <c r="I4" s="40" t="s">
        <v>6</v>
      </c>
      <c r="J4" s="41"/>
      <c r="K4" s="40" t="s">
        <v>88</v>
      </c>
      <c r="L4" s="41"/>
      <c r="M4" s="40" t="s">
        <v>89</v>
      </c>
      <c r="N4" s="41"/>
      <c r="O4" s="40" t="s">
        <v>7</v>
      </c>
      <c r="P4" s="41"/>
      <c r="Q4" s="40" t="s">
        <v>8</v>
      </c>
      <c r="R4" s="41"/>
      <c r="S4" s="40" t="s">
        <v>9</v>
      </c>
      <c r="T4" s="41"/>
      <c r="U4" s="13" t="s">
        <v>92</v>
      </c>
      <c r="V4" s="40" t="s">
        <v>10</v>
      </c>
      <c r="W4" s="41"/>
      <c r="X4" s="40" t="s">
        <v>11</v>
      </c>
      <c r="Y4" s="41"/>
      <c r="Z4" s="40" t="s">
        <v>93</v>
      </c>
      <c r="AA4" s="41"/>
      <c r="AB4" s="44" t="s">
        <v>4</v>
      </c>
      <c r="AC4" s="45"/>
      <c r="AD4" s="46"/>
      <c r="AE4" s="40" t="s">
        <v>93</v>
      </c>
      <c r="AF4" s="41"/>
    </row>
    <row r="5" spans="1:32" s="14" customFormat="1" ht="15" customHeight="1">
      <c r="A5" s="56"/>
      <c r="B5" s="42"/>
      <c r="C5" s="59"/>
      <c r="D5" s="43"/>
      <c r="E5" s="42"/>
      <c r="F5" s="43"/>
      <c r="G5" s="42"/>
      <c r="H5" s="43"/>
      <c r="I5" s="42"/>
      <c r="J5" s="43"/>
      <c r="K5" s="42"/>
      <c r="L5" s="43"/>
      <c r="M5" s="42"/>
      <c r="N5" s="43"/>
      <c r="O5" s="42"/>
      <c r="P5" s="43"/>
      <c r="Q5" s="42"/>
      <c r="R5" s="43"/>
      <c r="S5" s="42"/>
      <c r="T5" s="43"/>
      <c r="U5" s="16" t="s">
        <v>94</v>
      </c>
      <c r="V5" s="42"/>
      <c r="W5" s="43"/>
      <c r="X5" s="42"/>
      <c r="Y5" s="43"/>
      <c r="Z5" s="42" t="s">
        <v>90</v>
      </c>
      <c r="AA5" s="43"/>
      <c r="AB5" s="47"/>
      <c r="AC5" s="48"/>
      <c r="AD5" s="49"/>
      <c r="AE5" s="42" t="s">
        <v>90</v>
      </c>
      <c r="AF5" s="43"/>
    </row>
    <row r="6" spans="1:32" s="14" customFormat="1" ht="15" customHeight="1">
      <c r="A6" s="57"/>
      <c r="B6" s="15" t="s">
        <v>4</v>
      </c>
      <c r="C6" s="15" t="s">
        <v>12</v>
      </c>
      <c r="D6" s="15" t="s">
        <v>13</v>
      </c>
      <c r="E6" s="15" t="s">
        <v>12</v>
      </c>
      <c r="F6" s="17" t="s">
        <v>13</v>
      </c>
      <c r="G6" s="15" t="s">
        <v>12</v>
      </c>
      <c r="H6" s="17" t="s">
        <v>13</v>
      </c>
      <c r="I6" s="15" t="s">
        <v>12</v>
      </c>
      <c r="J6" s="17" t="s">
        <v>13</v>
      </c>
      <c r="K6" s="15" t="s">
        <v>12</v>
      </c>
      <c r="L6" s="17" t="s">
        <v>13</v>
      </c>
      <c r="M6" s="15" t="s">
        <v>12</v>
      </c>
      <c r="N6" s="17" t="s">
        <v>13</v>
      </c>
      <c r="O6" s="15" t="s">
        <v>12</v>
      </c>
      <c r="P6" s="17" t="s">
        <v>13</v>
      </c>
      <c r="Q6" s="15" t="s">
        <v>12</v>
      </c>
      <c r="R6" s="17" t="s">
        <v>13</v>
      </c>
      <c r="S6" s="15" t="s">
        <v>12</v>
      </c>
      <c r="T6" s="17" t="s">
        <v>13</v>
      </c>
      <c r="U6" s="17" t="s">
        <v>13</v>
      </c>
      <c r="V6" s="15" t="s">
        <v>12</v>
      </c>
      <c r="W6" s="17" t="s">
        <v>13</v>
      </c>
      <c r="X6" s="15" t="s">
        <v>12</v>
      </c>
      <c r="Y6" s="15" t="s">
        <v>13</v>
      </c>
      <c r="Z6" s="15" t="s">
        <v>12</v>
      </c>
      <c r="AA6" s="15" t="s">
        <v>13</v>
      </c>
      <c r="AB6" s="19" t="s">
        <v>4</v>
      </c>
      <c r="AC6" s="19" t="s">
        <v>12</v>
      </c>
      <c r="AD6" s="19" t="s">
        <v>13</v>
      </c>
      <c r="AE6" s="18" t="s">
        <v>12</v>
      </c>
      <c r="AF6" s="18" t="s">
        <v>13</v>
      </c>
    </row>
    <row r="7" spans="1:32" ht="15" customHeight="1">
      <c r="A7" s="8" t="s">
        <v>95</v>
      </c>
      <c r="B7" s="1">
        <v>10579</v>
      </c>
      <c r="C7" s="2">
        <v>6331</v>
      </c>
      <c r="D7" s="2">
        <v>4248</v>
      </c>
      <c r="E7" s="2">
        <v>373</v>
      </c>
      <c r="F7" s="2">
        <v>8</v>
      </c>
      <c r="G7" s="2">
        <v>9</v>
      </c>
      <c r="H7" s="2">
        <v>0</v>
      </c>
      <c r="I7" s="2">
        <v>412</v>
      </c>
      <c r="J7" s="2">
        <v>16</v>
      </c>
      <c r="K7" s="2">
        <v>5</v>
      </c>
      <c r="L7" s="2">
        <v>1</v>
      </c>
      <c r="M7" s="2">
        <v>2</v>
      </c>
      <c r="N7" s="2">
        <v>1</v>
      </c>
      <c r="O7" s="2">
        <v>5202</v>
      </c>
      <c r="P7" s="2">
        <v>3452</v>
      </c>
      <c r="Q7" s="2">
        <v>4</v>
      </c>
      <c r="R7" s="2">
        <v>0</v>
      </c>
      <c r="S7" s="2">
        <v>0</v>
      </c>
      <c r="T7" s="2">
        <v>452</v>
      </c>
      <c r="U7" s="2">
        <v>3</v>
      </c>
      <c r="V7" s="2">
        <v>0</v>
      </c>
      <c r="W7" s="2">
        <v>4</v>
      </c>
      <c r="X7" s="2">
        <v>324</v>
      </c>
      <c r="Y7" s="2">
        <v>311</v>
      </c>
      <c r="Z7" s="2">
        <v>0</v>
      </c>
      <c r="AA7" s="2">
        <v>0</v>
      </c>
      <c r="AB7" s="2">
        <v>1164</v>
      </c>
      <c r="AC7" s="25">
        <v>671</v>
      </c>
      <c r="AD7" s="25">
        <v>493</v>
      </c>
      <c r="AE7" s="25">
        <v>0</v>
      </c>
      <c r="AF7" s="26">
        <v>0</v>
      </c>
    </row>
    <row r="8" spans="1:32" ht="15" customHeight="1">
      <c r="A8" s="6" t="s">
        <v>96</v>
      </c>
      <c r="B8" s="3">
        <f>SUM(B14:B15)</f>
        <v>10622</v>
      </c>
      <c r="C8" s="4">
        <f aca="true" t="shared" si="0" ref="C8:AF8">SUM(C14:C15)</f>
        <v>6376</v>
      </c>
      <c r="D8" s="4">
        <f t="shared" si="0"/>
        <v>4246</v>
      </c>
      <c r="E8" s="4">
        <f t="shared" si="0"/>
        <v>371</v>
      </c>
      <c r="F8" s="4">
        <f t="shared" si="0"/>
        <v>12</v>
      </c>
      <c r="G8" s="4">
        <f t="shared" si="0"/>
        <v>15</v>
      </c>
      <c r="H8" s="4">
        <f t="shared" si="0"/>
        <v>0</v>
      </c>
      <c r="I8" s="4">
        <f t="shared" si="0"/>
        <v>407</v>
      </c>
      <c r="J8" s="4">
        <f t="shared" si="0"/>
        <v>18</v>
      </c>
      <c r="K8" s="4">
        <f t="shared" si="0"/>
        <v>20</v>
      </c>
      <c r="L8" s="4">
        <f t="shared" si="0"/>
        <v>1</v>
      </c>
      <c r="M8" s="4">
        <f t="shared" si="0"/>
        <v>2</v>
      </c>
      <c r="N8" s="4">
        <f t="shared" si="0"/>
        <v>1</v>
      </c>
      <c r="O8" s="4">
        <f t="shared" si="0"/>
        <v>5186</v>
      </c>
      <c r="P8" s="4">
        <f t="shared" si="0"/>
        <v>3473</v>
      </c>
      <c r="Q8" s="4">
        <f t="shared" si="0"/>
        <v>6</v>
      </c>
      <c r="R8" s="4">
        <f t="shared" si="0"/>
        <v>0</v>
      </c>
      <c r="S8" s="4">
        <f t="shared" si="0"/>
        <v>0</v>
      </c>
      <c r="T8" s="4">
        <f t="shared" si="0"/>
        <v>454</v>
      </c>
      <c r="U8" s="4">
        <f t="shared" si="0"/>
        <v>4</v>
      </c>
      <c r="V8" s="4">
        <f t="shared" si="0"/>
        <v>0</v>
      </c>
      <c r="W8" s="4">
        <f t="shared" si="0"/>
        <v>8</v>
      </c>
      <c r="X8" s="4">
        <f t="shared" si="0"/>
        <v>369</v>
      </c>
      <c r="Y8" s="4">
        <f t="shared" si="0"/>
        <v>275</v>
      </c>
      <c r="Z8" s="4">
        <f t="shared" si="0"/>
        <v>0</v>
      </c>
      <c r="AA8" s="4">
        <f t="shared" si="0"/>
        <v>0</v>
      </c>
      <c r="AB8" s="4">
        <f t="shared" si="0"/>
        <v>1206</v>
      </c>
      <c r="AC8" s="4">
        <f t="shared" si="0"/>
        <v>680</v>
      </c>
      <c r="AD8" s="4">
        <f t="shared" si="0"/>
        <v>526</v>
      </c>
      <c r="AE8" s="4">
        <f t="shared" si="0"/>
        <v>0</v>
      </c>
      <c r="AF8" s="37">
        <f t="shared" si="0"/>
        <v>0</v>
      </c>
    </row>
    <row r="9" spans="1:32" ht="15" customHeight="1">
      <c r="A9" s="9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9"/>
    </row>
    <row r="10" spans="1:32" ht="15" customHeight="1">
      <c r="A10" s="6" t="s">
        <v>14</v>
      </c>
      <c r="B10" s="3">
        <v>29</v>
      </c>
      <c r="C10" s="4">
        <v>23</v>
      </c>
      <c r="D10" s="4">
        <v>6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21</v>
      </c>
      <c r="P10" s="4">
        <v>5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17</v>
      </c>
      <c r="AC10" s="27">
        <v>9</v>
      </c>
      <c r="AD10" s="27">
        <v>8</v>
      </c>
      <c r="AE10" s="27">
        <v>0</v>
      </c>
      <c r="AF10" s="28">
        <v>0</v>
      </c>
    </row>
    <row r="11" spans="1:32" ht="15" customHeight="1">
      <c r="A11" s="6" t="s">
        <v>15</v>
      </c>
      <c r="B11" s="3">
        <v>9981</v>
      </c>
      <c r="C11" s="4">
        <v>5913</v>
      </c>
      <c r="D11" s="4">
        <v>4068</v>
      </c>
      <c r="E11" s="4">
        <v>371</v>
      </c>
      <c r="F11" s="4">
        <v>12</v>
      </c>
      <c r="G11" s="4">
        <v>9</v>
      </c>
      <c r="H11" s="4">
        <v>0</v>
      </c>
      <c r="I11" s="4">
        <v>388</v>
      </c>
      <c r="J11" s="4">
        <v>18</v>
      </c>
      <c r="K11" s="4">
        <v>14</v>
      </c>
      <c r="L11" s="4">
        <v>1</v>
      </c>
      <c r="M11" s="4">
        <v>0</v>
      </c>
      <c r="N11" s="4">
        <v>0</v>
      </c>
      <c r="O11" s="4">
        <v>4791</v>
      </c>
      <c r="P11" s="4">
        <v>3325</v>
      </c>
      <c r="Q11" s="4">
        <v>0</v>
      </c>
      <c r="R11" s="4">
        <v>0</v>
      </c>
      <c r="S11" s="4">
        <v>0</v>
      </c>
      <c r="T11" s="4">
        <v>439</v>
      </c>
      <c r="U11" s="4">
        <v>3</v>
      </c>
      <c r="V11" s="4">
        <v>0</v>
      </c>
      <c r="W11" s="4">
        <v>8</v>
      </c>
      <c r="X11" s="4">
        <v>340</v>
      </c>
      <c r="Y11" s="4">
        <v>262</v>
      </c>
      <c r="Z11" s="4">
        <v>0</v>
      </c>
      <c r="AA11" s="4">
        <v>0</v>
      </c>
      <c r="AB11" s="4">
        <v>653</v>
      </c>
      <c r="AC11" s="27">
        <v>361</v>
      </c>
      <c r="AD11" s="27">
        <v>292</v>
      </c>
      <c r="AE11" s="27">
        <v>0</v>
      </c>
      <c r="AF11" s="28">
        <v>0</v>
      </c>
    </row>
    <row r="12" spans="1:32" ht="15" customHeight="1">
      <c r="A12" s="6" t="s">
        <v>16</v>
      </c>
      <c r="B12" s="3">
        <v>612</v>
      </c>
      <c r="C12" s="4">
        <v>440</v>
      </c>
      <c r="D12" s="4">
        <v>172</v>
      </c>
      <c r="E12" s="4">
        <v>0</v>
      </c>
      <c r="F12" s="4">
        <v>0</v>
      </c>
      <c r="G12" s="4">
        <v>6</v>
      </c>
      <c r="H12" s="4">
        <v>0</v>
      </c>
      <c r="I12" s="4">
        <v>18</v>
      </c>
      <c r="J12" s="4">
        <v>0</v>
      </c>
      <c r="K12" s="4">
        <v>5</v>
      </c>
      <c r="L12" s="4">
        <v>0</v>
      </c>
      <c r="M12" s="4">
        <v>2</v>
      </c>
      <c r="N12" s="4">
        <v>1</v>
      </c>
      <c r="O12" s="4">
        <v>374</v>
      </c>
      <c r="P12" s="4">
        <v>143</v>
      </c>
      <c r="Q12" s="4">
        <v>6</v>
      </c>
      <c r="R12" s="4">
        <v>0</v>
      </c>
      <c r="S12" s="4">
        <v>0</v>
      </c>
      <c r="T12" s="4">
        <v>14</v>
      </c>
      <c r="U12" s="4">
        <v>1</v>
      </c>
      <c r="V12" s="4">
        <v>0</v>
      </c>
      <c r="W12" s="4">
        <v>0</v>
      </c>
      <c r="X12" s="4">
        <v>29</v>
      </c>
      <c r="Y12" s="4">
        <v>13</v>
      </c>
      <c r="Z12" s="4">
        <v>0</v>
      </c>
      <c r="AA12" s="4">
        <v>0</v>
      </c>
      <c r="AB12" s="4">
        <v>536</v>
      </c>
      <c r="AC12" s="27">
        <v>310</v>
      </c>
      <c r="AD12" s="27">
        <v>226</v>
      </c>
      <c r="AE12" s="27">
        <v>0</v>
      </c>
      <c r="AF12" s="28">
        <v>0</v>
      </c>
    </row>
    <row r="13" spans="1:32" ht="15" customHeight="1">
      <c r="A13" s="9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27"/>
      <c r="AD13" s="27"/>
      <c r="AE13" s="27"/>
      <c r="AF13" s="28"/>
    </row>
    <row r="14" spans="1:32" ht="15" customHeight="1">
      <c r="A14" s="6" t="s">
        <v>17</v>
      </c>
      <c r="B14" s="3">
        <f>SUM(B17,B25:B59)</f>
        <v>10061</v>
      </c>
      <c r="C14" s="4">
        <f aca="true" t="shared" si="1" ref="C14:AF14">SUM(C17,C25:C59)</f>
        <v>6047</v>
      </c>
      <c r="D14" s="4">
        <f t="shared" si="1"/>
        <v>4014</v>
      </c>
      <c r="E14" s="4">
        <f t="shared" si="1"/>
        <v>348</v>
      </c>
      <c r="F14" s="4">
        <f t="shared" si="1"/>
        <v>11</v>
      </c>
      <c r="G14" s="4">
        <f t="shared" si="1"/>
        <v>14</v>
      </c>
      <c r="H14" s="4">
        <f t="shared" si="1"/>
        <v>0</v>
      </c>
      <c r="I14" s="4">
        <f t="shared" si="1"/>
        <v>384</v>
      </c>
      <c r="J14" s="4">
        <f t="shared" si="1"/>
        <v>17</v>
      </c>
      <c r="K14" s="4">
        <f t="shared" si="1"/>
        <v>20</v>
      </c>
      <c r="L14" s="4">
        <f t="shared" si="1"/>
        <v>1</v>
      </c>
      <c r="M14" s="4">
        <f t="shared" si="1"/>
        <v>2</v>
      </c>
      <c r="N14" s="4">
        <f t="shared" si="1"/>
        <v>1</v>
      </c>
      <c r="O14" s="4">
        <f t="shared" si="1"/>
        <v>4921</v>
      </c>
      <c r="P14" s="4">
        <f t="shared" si="1"/>
        <v>3285</v>
      </c>
      <c r="Q14" s="4">
        <f t="shared" si="1"/>
        <v>6</v>
      </c>
      <c r="R14" s="4">
        <f t="shared" si="1"/>
        <v>0</v>
      </c>
      <c r="S14" s="4">
        <f t="shared" si="1"/>
        <v>0</v>
      </c>
      <c r="T14" s="4">
        <f t="shared" si="1"/>
        <v>429</v>
      </c>
      <c r="U14" s="4">
        <f t="shared" si="1"/>
        <v>4</v>
      </c>
      <c r="V14" s="4">
        <f t="shared" si="1"/>
        <v>0</v>
      </c>
      <c r="W14" s="4">
        <f t="shared" si="1"/>
        <v>7</v>
      </c>
      <c r="X14" s="4">
        <f t="shared" si="1"/>
        <v>352</v>
      </c>
      <c r="Y14" s="4">
        <f t="shared" si="1"/>
        <v>259</v>
      </c>
      <c r="Z14" s="4">
        <f t="shared" si="1"/>
        <v>0</v>
      </c>
      <c r="AA14" s="4">
        <f t="shared" si="1"/>
        <v>0</v>
      </c>
      <c r="AB14" s="4">
        <f t="shared" si="1"/>
        <v>1176</v>
      </c>
      <c r="AC14" s="4">
        <f t="shared" si="1"/>
        <v>672</v>
      </c>
      <c r="AD14" s="4">
        <f t="shared" si="1"/>
        <v>504</v>
      </c>
      <c r="AE14" s="4">
        <f t="shared" si="1"/>
        <v>0</v>
      </c>
      <c r="AF14" s="37">
        <f t="shared" si="1"/>
        <v>0</v>
      </c>
    </row>
    <row r="15" spans="1:32" ht="15" customHeight="1">
      <c r="A15" s="6" t="s">
        <v>18</v>
      </c>
      <c r="B15" s="3">
        <f>SUM(B61,B67,B72,B78,B86,B90)</f>
        <v>561</v>
      </c>
      <c r="C15" s="4">
        <f aca="true" t="shared" si="2" ref="C15:AF15">SUM(C61,C67,C72,C78,C86,C90)</f>
        <v>329</v>
      </c>
      <c r="D15" s="4">
        <f t="shared" si="2"/>
        <v>232</v>
      </c>
      <c r="E15" s="4">
        <f t="shared" si="2"/>
        <v>23</v>
      </c>
      <c r="F15" s="4">
        <f t="shared" si="2"/>
        <v>1</v>
      </c>
      <c r="G15" s="4">
        <f t="shared" si="2"/>
        <v>1</v>
      </c>
      <c r="H15" s="4">
        <f t="shared" si="2"/>
        <v>0</v>
      </c>
      <c r="I15" s="4">
        <f t="shared" si="2"/>
        <v>23</v>
      </c>
      <c r="J15" s="4">
        <f t="shared" si="2"/>
        <v>1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265</v>
      </c>
      <c r="P15" s="4">
        <f t="shared" si="2"/>
        <v>188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25</v>
      </c>
      <c r="U15" s="4">
        <f t="shared" si="2"/>
        <v>0</v>
      </c>
      <c r="V15" s="4">
        <f t="shared" si="2"/>
        <v>0</v>
      </c>
      <c r="W15" s="4">
        <f t="shared" si="2"/>
        <v>1</v>
      </c>
      <c r="X15" s="4">
        <f t="shared" si="2"/>
        <v>17</v>
      </c>
      <c r="Y15" s="4">
        <f t="shared" si="2"/>
        <v>16</v>
      </c>
      <c r="Z15" s="4">
        <f t="shared" si="2"/>
        <v>0</v>
      </c>
      <c r="AA15" s="4">
        <f t="shared" si="2"/>
        <v>0</v>
      </c>
      <c r="AB15" s="4">
        <f t="shared" si="2"/>
        <v>30</v>
      </c>
      <c r="AC15" s="4">
        <f t="shared" si="2"/>
        <v>8</v>
      </c>
      <c r="AD15" s="4">
        <f t="shared" si="2"/>
        <v>22</v>
      </c>
      <c r="AE15" s="4">
        <f t="shared" si="2"/>
        <v>0</v>
      </c>
      <c r="AF15" s="37">
        <f t="shared" si="2"/>
        <v>0</v>
      </c>
    </row>
    <row r="16" spans="1:32" ht="15" customHeight="1">
      <c r="A16" s="9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7"/>
      <c r="AD16" s="27"/>
      <c r="AE16" s="27"/>
      <c r="AF16" s="28"/>
    </row>
    <row r="17" spans="1:32" ht="15" customHeight="1">
      <c r="A17" s="6" t="s">
        <v>19</v>
      </c>
      <c r="B17" s="3">
        <f>SUM(B18:B23)</f>
        <v>1596</v>
      </c>
      <c r="C17" s="4">
        <f aca="true" t="shared" si="3" ref="C17:AF17">SUM(C18:C23)</f>
        <v>951</v>
      </c>
      <c r="D17" s="4">
        <f t="shared" si="3"/>
        <v>645</v>
      </c>
      <c r="E17" s="4">
        <f t="shared" si="3"/>
        <v>56</v>
      </c>
      <c r="F17" s="4">
        <f t="shared" si="3"/>
        <v>0</v>
      </c>
      <c r="G17" s="4">
        <f t="shared" si="3"/>
        <v>3</v>
      </c>
      <c r="H17" s="4">
        <f t="shared" si="3"/>
        <v>0</v>
      </c>
      <c r="I17" s="4">
        <f t="shared" si="3"/>
        <v>61</v>
      </c>
      <c r="J17" s="4">
        <f t="shared" si="3"/>
        <v>2</v>
      </c>
      <c r="K17" s="4">
        <f t="shared" si="3"/>
        <v>3</v>
      </c>
      <c r="L17" s="4">
        <f t="shared" si="3"/>
        <v>0</v>
      </c>
      <c r="M17" s="4">
        <f t="shared" si="3"/>
        <v>0</v>
      </c>
      <c r="N17" s="4">
        <f t="shared" si="3"/>
        <v>0</v>
      </c>
      <c r="O17" s="4">
        <f t="shared" si="3"/>
        <v>762</v>
      </c>
      <c r="P17" s="4">
        <f t="shared" si="3"/>
        <v>533</v>
      </c>
      <c r="Q17" s="4">
        <f t="shared" si="3"/>
        <v>0</v>
      </c>
      <c r="R17" s="4">
        <f t="shared" si="3"/>
        <v>0</v>
      </c>
      <c r="S17" s="4">
        <f t="shared" si="3"/>
        <v>0</v>
      </c>
      <c r="T17" s="4">
        <f t="shared" si="3"/>
        <v>69</v>
      </c>
      <c r="U17" s="4">
        <f t="shared" si="3"/>
        <v>0</v>
      </c>
      <c r="V17" s="4">
        <f t="shared" si="3"/>
        <v>0</v>
      </c>
      <c r="W17" s="4">
        <f t="shared" si="3"/>
        <v>0</v>
      </c>
      <c r="X17" s="4">
        <f t="shared" si="3"/>
        <v>66</v>
      </c>
      <c r="Y17" s="4">
        <f t="shared" si="3"/>
        <v>41</v>
      </c>
      <c r="Z17" s="4">
        <f t="shared" si="3"/>
        <v>0</v>
      </c>
      <c r="AA17" s="4">
        <f t="shared" si="3"/>
        <v>0</v>
      </c>
      <c r="AB17" s="4">
        <f t="shared" si="3"/>
        <v>247</v>
      </c>
      <c r="AC17" s="4">
        <f t="shared" si="3"/>
        <v>166</v>
      </c>
      <c r="AD17" s="4">
        <f t="shared" si="3"/>
        <v>81</v>
      </c>
      <c r="AE17" s="4">
        <f t="shared" si="3"/>
        <v>0</v>
      </c>
      <c r="AF17" s="37">
        <f t="shared" si="3"/>
        <v>0</v>
      </c>
    </row>
    <row r="18" spans="1:32" ht="15" customHeight="1">
      <c r="A18" s="10" t="s">
        <v>20</v>
      </c>
      <c r="B18" s="3">
        <v>261</v>
      </c>
      <c r="C18" s="4">
        <v>163</v>
      </c>
      <c r="D18" s="4">
        <v>98</v>
      </c>
      <c r="E18" s="4">
        <v>9</v>
      </c>
      <c r="F18" s="4">
        <v>0</v>
      </c>
      <c r="G18" s="4">
        <v>1</v>
      </c>
      <c r="H18" s="4">
        <v>0</v>
      </c>
      <c r="I18" s="4">
        <v>11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132</v>
      </c>
      <c r="P18" s="4">
        <v>83</v>
      </c>
      <c r="Q18" s="4">
        <v>0</v>
      </c>
      <c r="R18" s="4">
        <v>0</v>
      </c>
      <c r="S18" s="4">
        <v>0</v>
      </c>
      <c r="T18" s="4">
        <v>12</v>
      </c>
      <c r="U18" s="4">
        <v>0</v>
      </c>
      <c r="V18" s="4">
        <v>0</v>
      </c>
      <c r="W18" s="4">
        <v>0</v>
      </c>
      <c r="X18" s="4">
        <v>9</v>
      </c>
      <c r="Y18" s="4">
        <v>3</v>
      </c>
      <c r="Z18" s="4">
        <v>0</v>
      </c>
      <c r="AA18" s="4">
        <v>0</v>
      </c>
      <c r="AB18" s="4">
        <v>71</v>
      </c>
      <c r="AC18" s="27">
        <v>56</v>
      </c>
      <c r="AD18" s="27">
        <v>15</v>
      </c>
      <c r="AE18" s="27">
        <v>0</v>
      </c>
      <c r="AF18" s="28">
        <v>0</v>
      </c>
    </row>
    <row r="19" spans="1:32" ht="15" customHeight="1">
      <c r="A19" s="10" t="s">
        <v>21</v>
      </c>
      <c r="B19" s="3">
        <v>287</v>
      </c>
      <c r="C19" s="4">
        <v>157</v>
      </c>
      <c r="D19" s="4">
        <v>130</v>
      </c>
      <c r="E19" s="4">
        <v>11</v>
      </c>
      <c r="F19" s="4">
        <v>0</v>
      </c>
      <c r="G19" s="4">
        <v>0</v>
      </c>
      <c r="H19" s="4">
        <v>0</v>
      </c>
      <c r="I19" s="4">
        <v>11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120</v>
      </c>
      <c r="P19" s="4">
        <v>105</v>
      </c>
      <c r="Q19" s="4">
        <v>0</v>
      </c>
      <c r="R19" s="4">
        <v>0</v>
      </c>
      <c r="S19" s="4">
        <v>0</v>
      </c>
      <c r="T19" s="4">
        <v>12</v>
      </c>
      <c r="U19" s="4">
        <v>0</v>
      </c>
      <c r="V19" s="4">
        <v>0</v>
      </c>
      <c r="W19" s="4">
        <v>0</v>
      </c>
      <c r="X19" s="4">
        <v>15</v>
      </c>
      <c r="Y19" s="4">
        <v>13</v>
      </c>
      <c r="Z19" s="4">
        <v>0</v>
      </c>
      <c r="AA19" s="4">
        <v>0</v>
      </c>
      <c r="AB19" s="4">
        <v>11</v>
      </c>
      <c r="AC19" s="27">
        <v>5</v>
      </c>
      <c r="AD19" s="27">
        <v>6</v>
      </c>
      <c r="AE19" s="27">
        <v>0</v>
      </c>
      <c r="AF19" s="28">
        <v>0</v>
      </c>
    </row>
    <row r="20" spans="1:32" ht="15" customHeight="1">
      <c r="A20" s="10" t="s">
        <v>22</v>
      </c>
      <c r="B20" s="3">
        <v>211</v>
      </c>
      <c r="C20" s="4">
        <v>123</v>
      </c>
      <c r="D20" s="4">
        <v>88</v>
      </c>
      <c r="E20" s="4">
        <v>7</v>
      </c>
      <c r="F20" s="4">
        <v>0</v>
      </c>
      <c r="G20" s="4">
        <v>0</v>
      </c>
      <c r="H20" s="4">
        <v>0</v>
      </c>
      <c r="I20" s="4">
        <v>8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102</v>
      </c>
      <c r="P20" s="4">
        <v>79</v>
      </c>
      <c r="Q20" s="4">
        <v>0</v>
      </c>
      <c r="R20" s="4">
        <v>0</v>
      </c>
      <c r="S20" s="4">
        <v>0</v>
      </c>
      <c r="T20" s="4">
        <v>8</v>
      </c>
      <c r="U20" s="4">
        <v>0</v>
      </c>
      <c r="V20" s="4">
        <v>0</v>
      </c>
      <c r="W20" s="4">
        <v>0</v>
      </c>
      <c r="X20" s="4">
        <v>5</v>
      </c>
      <c r="Y20" s="4">
        <v>1</v>
      </c>
      <c r="Z20" s="4">
        <v>0</v>
      </c>
      <c r="AA20" s="4">
        <v>0</v>
      </c>
      <c r="AB20" s="4">
        <v>24</v>
      </c>
      <c r="AC20" s="27">
        <v>13</v>
      </c>
      <c r="AD20" s="27">
        <v>11</v>
      </c>
      <c r="AE20" s="27">
        <v>0</v>
      </c>
      <c r="AF20" s="28">
        <v>0</v>
      </c>
    </row>
    <row r="21" spans="1:32" ht="15" customHeight="1">
      <c r="A21" s="10" t="s">
        <v>23</v>
      </c>
      <c r="B21" s="3">
        <v>255</v>
      </c>
      <c r="C21" s="4">
        <v>148</v>
      </c>
      <c r="D21" s="4">
        <v>107</v>
      </c>
      <c r="E21" s="4">
        <v>10</v>
      </c>
      <c r="F21" s="4">
        <v>0</v>
      </c>
      <c r="G21" s="4">
        <v>0</v>
      </c>
      <c r="H21" s="4">
        <v>0</v>
      </c>
      <c r="I21" s="4">
        <v>10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120</v>
      </c>
      <c r="P21" s="4">
        <v>90</v>
      </c>
      <c r="Q21" s="4">
        <v>0</v>
      </c>
      <c r="R21" s="4">
        <v>0</v>
      </c>
      <c r="S21" s="4">
        <v>0</v>
      </c>
      <c r="T21" s="4">
        <v>10</v>
      </c>
      <c r="U21" s="4">
        <v>0</v>
      </c>
      <c r="V21" s="4">
        <v>0</v>
      </c>
      <c r="W21" s="4">
        <v>0</v>
      </c>
      <c r="X21" s="4">
        <v>8</v>
      </c>
      <c r="Y21" s="4">
        <v>7</v>
      </c>
      <c r="Z21" s="4">
        <v>0</v>
      </c>
      <c r="AA21" s="4">
        <v>0</v>
      </c>
      <c r="AB21" s="4">
        <v>9</v>
      </c>
      <c r="AC21" s="27">
        <v>5</v>
      </c>
      <c r="AD21" s="27">
        <v>4</v>
      </c>
      <c r="AE21" s="27">
        <v>0</v>
      </c>
      <c r="AF21" s="28">
        <v>0</v>
      </c>
    </row>
    <row r="22" spans="1:32" ht="15" customHeight="1">
      <c r="A22" s="10" t="s">
        <v>24</v>
      </c>
      <c r="B22" s="3">
        <v>219</v>
      </c>
      <c r="C22" s="4">
        <v>134</v>
      </c>
      <c r="D22" s="4">
        <v>85</v>
      </c>
      <c r="E22" s="4">
        <v>7</v>
      </c>
      <c r="F22" s="4">
        <v>0</v>
      </c>
      <c r="G22" s="4">
        <v>0</v>
      </c>
      <c r="H22" s="4">
        <v>0</v>
      </c>
      <c r="I22" s="4">
        <v>7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4">
        <v>108</v>
      </c>
      <c r="P22" s="4">
        <v>67</v>
      </c>
      <c r="Q22" s="4">
        <v>0</v>
      </c>
      <c r="R22" s="4">
        <v>0</v>
      </c>
      <c r="S22" s="4">
        <v>0</v>
      </c>
      <c r="T22" s="4">
        <v>10</v>
      </c>
      <c r="U22" s="4">
        <v>0</v>
      </c>
      <c r="V22" s="4">
        <v>0</v>
      </c>
      <c r="W22" s="4">
        <v>0</v>
      </c>
      <c r="X22" s="4">
        <v>12</v>
      </c>
      <c r="Y22" s="4">
        <v>6</v>
      </c>
      <c r="Z22" s="4">
        <v>0</v>
      </c>
      <c r="AA22" s="4">
        <v>0</v>
      </c>
      <c r="AB22" s="4">
        <v>2</v>
      </c>
      <c r="AC22" s="27">
        <v>2</v>
      </c>
      <c r="AD22" s="27">
        <v>0</v>
      </c>
      <c r="AE22" s="27">
        <v>0</v>
      </c>
      <c r="AF22" s="28">
        <v>0</v>
      </c>
    </row>
    <row r="23" spans="1:32" ht="15" customHeight="1">
      <c r="A23" s="10" t="s">
        <v>25</v>
      </c>
      <c r="B23" s="3">
        <v>363</v>
      </c>
      <c r="C23" s="4">
        <v>226</v>
      </c>
      <c r="D23" s="4">
        <v>137</v>
      </c>
      <c r="E23" s="4">
        <v>12</v>
      </c>
      <c r="F23" s="4">
        <v>0</v>
      </c>
      <c r="G23" s="4">
        <v>2</v>
      </c>
      <c r="H23" s="4">
        <v>0</v>
      </c>
      <c r="I23" s="4">
        <v>14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180</v>
      </c>
      <c r="P23" s="4">
        <v>109</v>
      </c>
      <c r="Q23" s="4">
        <v>0</v>
      </c>
      <c r="R23" s="4">
        <v>0</v>
      </c>
      <c r="S23" s="4">
        <v>0</v>
      </c>
      <c r="T23" s="4">
        <v>17</v>
      </c>
      <c r="U23" s="4">
        <v>0</v>
      </c>
      <c r="V23" s="4">
        <v>0</v>
      </c>
      <c r="W23" s="4">
        <v>0</v>
      </c>
      <c r="X23" s="4">
        <v>17</v>
      </c>
      <c r="Y23" s="4">
        <v>11</v>
      </c>
      <c r="Z23" s="4">
        <v>0</v>
      </c>
      <c r="AA23" s="4">
        <v>0</v>
      </c>
      <c r="AB23" s="4">
        <v>130</v>
      </c>
      <c r="AC23" s="27">
        <v>85</v>
      </c>
      <c r="AD23" s="27">
        <v>45</v>
      </c>
      <c r="AE23" s="27">
        <v>0</v>
      </c>
      <c r="AF23" s="28">
        <v>0</v>
      </c>
    </row>
    <row r="24" spans="1:32" ht="15" customHeight="1">
      <c r="A24" s="6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7"/>
      <c r="AD24" s="27"/>
      <c r="AE24" s="27"/>
      <c r="AF24" s="28"/>
    </row>
    <row r="25" spans="1:32" ht="15" customHeight="1">
      <c r="A25" s="6" t="s">
        <v>26</v>
      </c>
      <c r="B25" s="3">
        <v>160</v>
      </c>
      <c r="C25" s="4">
        <v>92</v>
      </c>
      <c r="D25" s="4">
        <v>68</v>
      </c>
      <c r="E25" s="4">
        <v>8</v>
      </c>
      <c r="F25" s="4">
        <v>0</v>
      </c>
      <c r="G25" s="4">
        <v>0</v>
      </c>
      <c r="H25" s="4">
        <v>0</v>
      </c>
      <c r="I25" s="4">
        <v>8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72</v>
      </c>
      <c r="P25" s="4">
        <v>58</v>
      </c>
      <c r="Q25" s="4">
        <v>0</v>
      </c>
      <c r="R25" s="4">
        <v>0</v>
      </c>
      <c r="S25" s="4">
        <v>0</v>
      </c>
      <c r="T25" s="4">
        <v>7</v>
      </c>
      <c r="U25" s="4">
        <v>1</v>
      </c>
      <c r="V25" s="4">
        <v>0</v>
      </c>
      <c r="W25" s="4">
        <v>0</v>
      </c>
      <c r="X25" s="4">
        <v>4</v>
      </c>
      <c r="Y25" s="4">
        <v>2</v>
      </c>
      <c r="Z25" s="4">
        <v>0</v>
      </c>
      <c r="AA25" s="4">
        <v>0</v>
      </c>
      <c r="AB25" s="4">
        <v>11</v>
      </c>
      <c r="AC25" s="27">
        <v>1</v>
      </c>
      <c r="AD25" s="27">
        <v>10</v>
      </c>
      <c r="AE25" s="27">
        <v>0</v>
      </c>
      <c r="AF25" s="28">
        <v>0</v>
      </c>
    </row>
    <row r="26" spans="1:32" ht="15" customHeight="1">
      <c r="A26" s="6" t="s">
        <v>27</v>
      </c>
      <c r="B26" s="3">
        <v>683</v>
      </c>
      <c r="C26" s="4">
        <v>391</v>
      </c>
      <c r="D26" s="4">
        <v>292</v>
      </c>
      <c r="E26" s="4">
        <v>15</v>
      </c>
      <c r="F26" s="4">
        <v>1</v>
      </c>
      <c r="G26" s="4">
        <v>2</v>
      </c>
      <c r="H26" s="4">
        <v>0</v>
      </c>
      <c r="I26" s="4">
        <v>22</v>
      </c>
      <c r="J26" s="4">
        <v>2</v>
      </c>
      <c r="K26" s="4">
        <v>3</v>
      </c>
      <c r="L26" s="4">
        <v>0</v>
      </c>
      <c r="M26" s="4">
        <v>0</v>
      </c>
      <c r="N26" s="4">
        <v>0</v>
      </c>
      <c r="O26" s="4">
        <v>319</v>
      </c>
      <c r="P26" s="4">
        <v>245</v>
      </c>
      <c r="Q26" s="4">
        <v>0</v>
      </c>
      <c r="R26" s="4">
        <v>0</v>
      </c>
      <c r="S26" s="4">
        <v>0</v>
      </c>
      <c r="T26" s="4">
        <v>24</v>
      </c>
      <c r="U26" s="4">
        <v>1</v>
      </c>
      <c r="V26" s="4">
        <v>0</v>
      </c>
      <c r="W26" s="4">
        <v>0</v>
      </c>
      <c r="X26" s="4">
        <v>30</v>
      </c>
      <c r="Y26" s="4">
        <v>19</v>
      </c>
      <c r="Z26" s="4">
        <v>0</v>
      </c>
      <c r="AA26" s="4">
        <v>0</v>
      </c>
      <c r="AB26" s="4">
        <v>167</v>
      </c>
      <c r="AC26" s="27">
        <v>88</v>
      </c>
      <c r="AD26" s="27">
        <v>79</v>
      </c>
      <c r="AE26" s="27">
        <v>0</v>
      </c>
      <c r="AF26" s="28">
        <v>0</v>
      </c>
    </row>
    <row r="27" spans="1:32" ht="15" customHeight="1">
      <c r="A27" s="6" t="s">
        <v>28</v>
      </c>
      <c r="B27" s="3">
        <v>810</v>
      </c>
      <c r="C27" s="4">
        <v>497</v>
      </c>
      <c r="D27" s="4">
        <v>313</v>
      </c>
      <c r="E27" s="4">
        <v>24</v>
      </c>
      <c r="F27" s="4">
        <v>3</v>
      </c>
      <c r="G27" s="4">
        <v>1</v>
      </c>
      <c r="H27" s="4">
        <v>0</v>
      </c>
      <c r="I27" s="4">
        <v>28</v>
      </c>
      <c r="J27" s="4">
        <v>1</v>
      </c>
      <c r="K27" s="4">
        <v>3</v>
      </c>
      <c r="L27" s="4">
        <v>0</v>
      </c>
      <c r="M27" s="4">
        <v>0</v>
      </c>
      <c r="N27" s="4">
        <v>0</v>
      </c>
      <c r="O27" s="4">
        <v>412</v>
      </c>
      <c r="P27" s="4">
        <v>252</v>
      </c>
      <c r="Q27" s="4">
        <v>0</v>
      </c>
      <c r="R27" s="4">
        <v>0</v>
      </c>
      <c r="S27" s="4">
        <v>0</v>
      </c>
      <c r="T27" s="4">
        <v>32</v>
      </c>
      <c r="U27" s="4">
        <v>0</v>
      </c>
      <c r="V27" s="4">
        <v>0</v>
      </c>
      <c r="W27" s="4">
        <v>2</v>
      </c>
      <c r="X27" s="4">
        <v>29</v>
      </c>
      <c r="Y27" s="4">
        <v>23</v>
      </c>
      <c r="Z27" s="4">
        <v>0</v>
      </c>
      <c r="AA27" s="4">
        <v>0</v>
      </c>
      <c r="AB27" s="4">
        <v>98</v>
      </c>
      <c r="AC27" s="27">
        <v>61</v>
      </c>
      <c r="AD27" s="27">
        <v>37</v>
      </c>
      <c r="AE27" s="27">
        <v>0</v>
      </c>
      <c r="AF27" s="28">
        <v>0</v>
      </c>
    </row>
    <row r="28" spans="1:32" ht="15" customHeight="1">
      <c r="A28" s="6" t="s">
        <v>29</v>
      </c>
      <c r="B28" s="3">
        <v>99</v>
      </c>
      <c r="C28" s="4">
        <v>67</v>
      </c>
      <c r="D28" s="4">
        <v>32</v>
      </c>
      <c r="E28" s="4">
        <v>4</v>
      </c>
      <c r="F28" s="4">
        <v>0</v>
      </c>
      <c r="G28" s="4">
        <v>0</v>
      </c>
      <c r="H28" s="4">
        <v>0</v>
      </c>
      <c r="I28" s="4">
        <v>4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54</v>
      </c>
      <c r="P28" s="4">
        <v>24</v>
      </c>
      <c r="Q28" s="4">
        <v>0</v>
      </c>
      <c r="R28" s="4">
        <v>0</v>
      </c>
      <c r="S28" s="4">
        <v>0</v>
      </c>
      <c r="T28" s="4">
        <v>5</v>
      </c>
      <c r="U28" s="4">
        <v>0</v>
      </c>
      <c r="V28" s="4">
        <v>0</v>
      </c>
      <c r="W28" s="4">
        <v>0</v>
      </c>
      <c r="X28" s="4">
        <v>4</v>
      </c>
      <c r="Y28" s="4">
        <v>3</v>
      </c>
      <c r="Z28" s="4">
        <v>0</v>
      </c>
      <c r="AA28" s="4">
        <v>0</v>
      </c>
      <c r="AB28" s="4">
        <v>5</v>
      </c>
      <c r="AC28" s="27">
        <v>3</v>
      </c>
      <c r="AD28" s="27">
        <v>2</v>
      </c>
      <c r="AE28" s="27">
        <v>0</v>
      </c>
      <c r="AF28" s="28">
        <v>0</v>
      </c>
    </row>
    <row r="29" spans="1:32" ht="15" customHeight="1">
      <c r="A29" s="6" t="s">
        <v>30</v>
      </c>
      <c r="B29" s="3">
        <v>320</v>
      </c>
      <c r="C29" s="4">
        <v>196</v>
      </c>
      <c r="D29" s="4">
        <v>124</v>
      </c>
      <c r="E29" s="4">
        <v>11</v>
      </c>
      <c r="F29" s="4">
        <v>2</v>
      </c>
      <c r="G29" s="4">
        <v>1</v>
      </c>
      <c r="H29" s="4">
        <v>0</v>
      </c>
      <c r="I29" s="4">
        <v>16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157</v>
      </c>
      <c r="P29" s="4">
        <v>101</v>
      </c>
      <c r="Q29" s="4">
        <v>6</v>
      </c>
      <c r="R29" s="4">
        <v>0</v>
      </c>
      <c r="S29" s="4">
        <v>0</v>
      </c>
      <c r="T29" s="4">
        <v>13</v>
      </c>
      <c r="U29" s="4">
        <v>1</v>
      </c>
      <c r="V29" s="4">
        <v>0</v>
      </c>
      <c r="W29" s="4">
        <v>0</v>
      </c>
      <c r="X29" s="4">
        <v>5</v>
      </c>
      <c r="Y29" s="4">
        <v>7</v>
      </c>
      <c r="Z29" s="4">
        <v>0</v>
      </c>
      <c r="AA29" s="4">
        <v>0</v>
      </c>
      <c r="AB29" s="4">
        <v>47</v>
      </c>
      <c r="AC29" s="27">
        <v>33</v>
      </c>
      <c r="AD29" s="27">
        <v>14</v>
      </c>
      <c r="AE29" s="27">
        <v>0</v>
      </c>
      <c r="AF29" s="28">
        <v>0</v>
      </c>
    </row>
    <row r="30" spans="1:32" ht="15" customHeight="1">
      <c r="A30" s="6" t="s">
        <v>31</v>
      </c>
      <c r="B30" s="3">
        <v>681</v>
      </c>
      <c r="C30" s="4">
        <v>395</v>
      </c>
      <c r="D30" s="4">
        <v>286</v>
      </c>
      <c r="E30" s="4">
        <v>20</v>
      </c>
      <c r="F30" s="4">
        <v>0</v>
      </c>
      <c r="G30" s="4">
        <v>1</v>
      </c>
      <c r="H30" s="4">
        <v>0</v>
      </c>
      <c r="I30" s="4">
        <v>19</v>
      </c>
      <c r="J30" s="4">
        <v>2</v>
      </c>
      <c r="K30" s="4">
        <v>0</v>
      </c>
      <c r="L30" s="4">
        <v>1</v>
      </c>
      <c r="M30" s="4">
        <v>0</v>
      </c>
      <c r="N30" s="4">
        <v>0</v>
      </c>
      <c r="O30" s="4">
        <v>330</v>
      </c>
      <c r="P30" s="4">
        <v>238</v>
      </c>
      <c r="Q30" s="4">
        <v>0</v>
      </c>
      <c r="R30" s="4">
        <v>0</v>
      </c>
      <c r="S30" s="4">
        <v>0</v>
      </c>
      <c r="T30" s="4">
        <v>27</v>
      </c>
      <c r="U30" s="4">
        <v>0</v>
      </c>
      <c r="V30" s="4">
        <v>0</v>
      </c>
      <c r="W30" s="4">
        <v>0</v>
      </c>
      <c r="X30" s="4">
        <v>25</v>
      </c>
      <c r="Y30" s="4">
        <v>18</v>
      </c>
      <c r="Z30" s="4">
        <v>0</v>
      </c>
      <c r="AA30" s="4">
        <v>0</v>
      </c>
      <c r="AB30" s="4">
        <v>81</v>
      </c>
      <c r="AC30" s="27">
        <v>43</v>
      </c>
      <c r="AD30" s="27">
        <v>38</v>
      </c>
      <c r="AE30" s="27">
        <v>0</v>
      </c>
      <c r="AF30" s="28">
        <v>0</v>
      </c>
    </row>
    <row r="31" spans="1:32" ht="15" customHeight="1">
      <c r="A31" s="6" t="s">
        <v>32</v>
      </c>
      <c r="B31" s="3">
        <v>288</v>
      </c>
      <c r="C31" s="4">
        <v>202</v>
      </c>
      <c r="D31" s="4">
        <v>86</v>
      </c>
      <c r="E31" s="4">
        <v>11</v>
      </c>
      <c r="F31" s="4">
        <v>0</v>
      </c>
      <c r="G31" s="4">
        <v>0</v>
      </c>
      <c r="H31" s="4">
        <v>0</v>
      </c>
      <c r="I31" s="4">
        <v>12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169</v>
      </c>
      <c r="P31" s="4">
        <v>62</v>
      </c>
      <c r="Q31" s="4">
        <v>0</v>
      </c>
      <c r="R31" s="4">
        <v>0</v>
      </c>
      <c r="S31" s="4">
        <v>0</v>
      </c>
      <c r="T31" s="4">
        <v>13</v>
      </c>
      <c r="U31" s="4">
        <v>0</v>
      </c>
      <c r="V31" s="4">
        <v>0</v>
      </c>
      <c r="W31" s="4">
        <v>0</v>
      </c>
      <c r="X31" s="4">
        <v>10</v>
      </c>
      <c r="Y31" s="4">
        <v>10</v>
      </c>
      <c r="Z31" s="4">
        <v>0</v>
      </c>
      <c r="AA31" s="4">
        <v>0</v>
      </c>
      <c r="AB31" s="4">
        <v>22</v>
      </c>
      <c r="AC31" s="27">
        <v>12</v>
      </c>
      <c r="AD31" s="27">
        <v>10</v>
      </c>
      <c r="AE31" s="27">
        <v>0</v>
      </c>
      <c r="AF31" s="28">
        <v>0</v>
      </c>
    </row>
    <row r="32" spans="1:32" ht="15" customHeight="1">
      <c r="A32" s="6" t="s">
        <v>33</v>
      </c>
      <c r="B32" s="3">
        <v>177</v>
      </c>
      <c r="C32" s="4">
        <v>92</v>
      </c>
      <c r="D32" s="4">
        <v>85</v>
      </c>
      <c r="E32" s="4">
        <v>7</v>
      </c>
      <c r="F32" s="4">
        <v>0</v>
      </c>
      <c r="G32" s="4">
        <v>0</v>
      </c>
      <c r="H32" s="4">
        <v>0</v>
      </c>
      <c r="I32" s="4">
        <v>7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72</v>
      </c>
      <c r="P32" s="4">
        <v>74</v>
      </c>
      <c r="Q32" s="4">
        <v>0</v>
      </c>
      <c r="R32" s="4">
        <v>0</v>
      </c>
      <c r="S32" s="4">
        <v>0</v>
      </c>
      <c r="T32" s="4">
        <v>9</v>
      </c>
      <c r="U32" s="4">
        <v>0</v>
      </c>
      <c r="V32" s="4">
        <v>0</v>
      </c>
      <c r="W32" s="4">
        <v>0</v>
      </c>
      <c r="X32" s="4">
        <v>5</v>
      </c>
      <c r="Y32" s="4">
        <v>1</v>
      </c>
      <c r="Z32" s="4">
        <v>0</v>
      </c>
      <c r="AA32" s="4">
        <v>0</v>
      </c>
      <c r="AB32" s="4">
        <v>10</v>
      </c>
      <c r="AC32" s="27">
        <v>3</v>
      </c>
      <c r="AD32" s="27">
        <v>7</v>
      </c>
      <c r="AE32" s="27">
        <v>0</v>
      </c>
      <c r="AF32" s="28">
        <v>0</v>
      </c>
    </row>
    <row r="33" spans="1:32" ht="15" customHeight="1">
      <c r="A33" s="6" t="s">
        <v>34</v>
      </c>
      <c r="B33" s="3">
        <v>250</v>
      </c>
      <c r="C33" s="4">
        <v>149</v>
      </c>
      <c r="D33" s="4">
        <v>101</v>
      </c>
      <c r="E33" s="4">
        <v>9</v>
      </c>
      <c r="F33" s="4">
        <v>0</v>
      </c>
      <c r="G33" s="4">
        <v>0</v>
      </c>
      <c r="H33" s="4">
        <v>0</v>
      </c>
      <c r="I33" s="4">
        <v>8</v>
      </c>
      <c r="J33" s="4">
        <v>2</v>
      </c>
      <c r="K33" s="4">
        <v>1</v>
      </c>
      <c r="L33" s="4">
        <v>0</v>
      </c>
      <c r="M33" s="4">
        <v>0</v>
      </c>
      <c r="N33" s="4">
        <v>0</v>
      </c>
      <c r="O33" s="4">
        <v>125</v>
      </c>
      <c r="P33" s="4">
        <v>81</v>
      </c>
      <c r="Q33" s="4">
        <v>0</v>
      </c>
      <c r="R33" s="4">
        <v>0</v>
      </c>
      <c r="S33" s="4">
        <v>0</v>
      </c>
      <c r="T33" s="4">
        <v>11</v>
      </c>
      <c r="U33" s="4">
        <v>0</v>
      </c>
      <c r="V33" s="4">
        <v>0</v>
      </c>
      <c r="W33" s="4">
        <v>0</v>
      </c>
      <c r="X33" s="4">
        <v>6</v>
      </c>
      <c r="Y33" s="4">
        <v>7</v>
      </c>
      <c r="Z33" s="4">
        <v>0</v>
      </c>
      <c r="AA33" s="4">
        <v>0</v>
      </c>
      <c r="AB33" s="4">
        <v>34</v>
      </c>
      <c r="AC33" s="27">
        <v>23</v>
      </c>
      <c r="AD33" s="27">
        <v>11</v>
      </c>
      <c r="AE33" s="27">
        <v>0</v>
      </c>
      <c r="AF33" s="28">
        <v>0</v>
      </c>
    </row>
    <row r="34" spans="1:32" ht="15" customHeight="1">
      <c r="A34" s="6" t="s">
        <v>35</v>
      </c>
      <c r="B34" s="3">
        <v>285</v>
      </c>
      <c r="C34" s="4">
        <v>167</v>
      </c>
      <c r="D34" s="4">
        <v>118</v>
      </c>
      <c r="E34" s="4">
        <v>11</v>
      </c>
      <c r="F34" s="4">
        <v>0</v>
      </c>
      <c r="G34" s="4">
        <v>0</v>
      </c>
      <c r="H34" s="4">
        <v>0</v>
      </c>
      <c r="I34" s="4">
        <v>11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134</v>
      </c>
      <c r="P34" s="4">
        <v>99</v>
      </c>
      <c r="Q34" s="4">
        <v>0</v>
      </c>
      <c r="R34" s="4">
        <v>0</v>
      </c>
      <c r="S34" s="4">
        <v>0</v>
      </c>
      <c r="T34" s="4">
        <v>11</v>
      </c>
      <c r="U34" s="4">
        <v>0</v>
      </c>
      <c r="V34" s="4">
        <v>0</v>
      </c>
      <c r="W34" s="4">
        <v>0</v>
      </c>
      <c r="X34" s="4">
        <v>11</v>
      </c>
      <c r="Y34" s="4">
        <v>7</v>
      </c>
      <c r="Z34" s="4">
        <v>0</v>
      </c>
      <c r="AA34" s="4">
        <v>0</v>
      </c>
      <c r="AB34" s="4">
        <v>16</v>
      </c>
      <c r="AC34" s="27">
        <v>4</v>
      </c>
      <c r="AD34" s="27">
        <v>12</v>
      </c>
      <c r="AE34" s="27">
        <v>0</v>
      </c>
      <c r="AF34" s="28">
        <v>0</v>
      </c>
    </row>
    <row r="35" spans="1:32" ht="15" customHeight="1">
      <c r="A35" s="6" t="s">
        <v>36</v>
      </c>
      <c r="B35" s="3">
        <v>116</v>
      </c>
      <c r="C35" s="4">
        <v>70</v>
      </c>
      <c r="D35" s="4">
        <v>46</v>
      </c>
      <c r="E35" s="4">
        <v>4</v>
      </c>
      <c r="F35" s="4">
        <v>0</v>
      </c>
      <c r="G35" s="4">
        <v>1</v>
      </c>
      <c r="H35" s="4">
        <v>0</v>
      </c>
      <c r="I35" s="4">
        <v>4</v>
      </c>
      <c r="J35" s="4">
        <v>0</v>
      </c>
      <c r="K35" s="4">
        <v>2</v>
      </c>
      <c r="L35" s="4">
        <v>0</v>
      </c>
      <c r="M35" s="4">
        <v>0</v>
      </c>
      <c r="N35" s="4">
        <v>0</v>
      </c>
      <c r="O35" s="4">
        <v>56</v>
      </c>
      <c r="P35" s="4">
        <v>37</v>
      </c>
      <c r="Q35" s="4">
        <v>0</v>
      </c>
      <c r="R35" s="4">
        <v>0</v>
      </c>
      <c r="S35" s="4">
        <v>0</v>
      </c>
      <c r="T35" s="4">
        <v>4</v>
      </c>
      <c r="U35" s="4">
        <v>0</v>
      </c>
      <c r="V35" s="4">
        <v>0</v>
      </c>
      <c r="W35" s="4">
        <v>0</v>
      </c>
      <c r="X35" s="4">
        <v>3</v>
      </c>
      <c r="Y35" s="4">
        <v>5</v>
      </c>
      <c r="Z35" s="4">
        <v>0</v>
      </c>
      <c r="AA35" s="4">
        <v>0</v>
      </c>
      <c r="AB35" s="4">
        <v>4</v>
      </c>
      <c r="AC35" s="27">
        <v>4</v>
      </c>
      <c r="AD35" s="27">
        <v>0</v>
      </c>
      <c r="AE35" s="27">
        <v>0</v>
      </c>
      <c r="AF35" s="28">
        <v>0</v>
      </c>
    </row>
    <row r="36" spans="1:32" ht="15" customHeight="1">
      <c r="A36" s="6" t="s">
        <v>37</v>
      </c>
      <c r="B36" s="3">
        <v>138</v>
      </c>
      <c r="C36" s="4">
        <v>74</v>
      </c>
      <c r="D36" s="4">
        <v>64</v>
      </c>
      <c r="E36" s="4">
        <v>5</v>
      </c>
      <c r="F36" s="4">
        <v>0</v>
      </c>
      <c r="G36" s="4">
        <v>0</v>
      </c>
      <c r="H36" s="4">
        <v>0</v>
      </c>
      <c r="I36" s="4">
        <v>6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61</v>
      </c>
      <c r="P36" s="4">
        <v>57</v>
      </c>
      <c r="Q36" s="4">
        <v>0</v>
      </c>
      <c r="R36" s="4">
        <v>0</v>
      </c>
      <c r="S36" s="4">
        <v>0</v>
      </c>
      <c r="T36" s="4">
        <v>5</v>
      </c>
      <c r="U36" s="4">
        <v>1</v>
      </c>
      <c r="V36" s="4">
        <v>0</v>
      </c>
      <c r="W36" s="4">
        <v>0</v>
      </c>
      <c r="X36" s="4">
        <v>2</v>
      </c>
      <c r="Y36" s="4">
        <v>1</v>
      </c>
      <c r="Z36" s="4">
        <v>0</v>
      </c>
      <c r="AA36" s="4">
        <v>0</v>
      </c>
      <c r="AB36" s="4">
        <v>4</v>
      </c>
      <c r="AC36" s="27">
        <v>1</v>
      </c>
      <c r="AD36" s="27">
        <v>3</v>
      </c>
      <c r="AE36" s="27">
        <v>0</v>
      </c>
      <c r="AF36" s="28">
        <v>0</v>
      </c>
    </row>
    <row r="37" spans="1:32" ht="15" customHeight="1">
      <c r="A37" s="6" t="s">
        <v>38</v>
      </c>
      <c r="B37" s="3">
        <v>271</v>
      </c>
      <c r="C37" s="4">
        <v>175</v>
      </c>
      <c r="D37" s="4">
        <v>96</v>
      </c>
      <c r="E37" s="4">
        <v>6</v>
      </c>
      <c r="F37" s="4">
        <v>1</v>
      </c>
      <c r="G37" s="4">
        <v>0</v>
      </c>
      <c r="H37" s="4">
        <v>0</v>
      </c>
      <c r="I37" s="4">
        <v>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145</v>
      </c>
      <c r="P37" s="4">
        <v>77</v>
      </c>
      <c r="Q37" s="4">
        <v>0</v>
      </c>
      <c r="R37" s="4">
        <v>0</v>
      </c>
      <c r="S37" s="4">
        <v>0</v>
      </c>
      <c r="T37" s="4">
        <v>11</v>
      </c>
      <c r="U37" s="4">
        <v>0</v>
      </c>
      <c r="V37" s="4">
        <v>0</v>
      </c>
      <c r="W37" s="4">
        <v>1</v>
      </c>
      <c r="X37" s="4">
        <v>15</v>
      </c>
      <c r="Y37" s="4">
        <v>6</v>
      </c>
      <c r="Z37" s="4">
        <v>0</v>
      </c>
      <c r="AA37" s="4">
        <v>0</v>
      </c>
      <c r="AB37" s="4">
        <v>30</v>
      </c>
      <c r="AC37" s="27">
        <v>17</v>
      </c>
      <c r="AD37" s="27">
        <v>13</v>
      </c>
      <c r="AE37" s="27">
        <v>0</v>
      </c>
      <c r="AF37" s="28">
        <v>0</v>
      </c>
    </row>
    <row r="38" spans="1:32" ht="15" customHeight="1">
      <c r="A38" s="6" t="s">
        <v>39</v>
      </c>
      <c r="B38" s="3">
        <v>609</v>
      </c>
      <c r="C38" s="4">
        <v>379</v>
      </c>
      <c r="D38" s="4">
        <v>230</v>
      </c>
      <c r="E38" s="4">
        <v>19</v>
      </c>
      <c r="F38" s="4">
        <v>1</v>
      </c>
      <c r="G38" s="4">
        <v>2</v>
      </c>
      <c r="H38" s="4">
        <v>0</v>
      </c>
      <c r="I38" s="4">
        <v>19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320</v>
      </c>
      <c r="P38" s="4">
        <v>192</v>
      </c>
      <c r="Q38" s="4">
        <v>0</v>
      </c>
      <c r="R38" s="4">
        <v>0</v>
      </c>
      <c r="S38" s="4">
        <v>0</v>
      </c>
      <c r="T38" s="4">
        <v>24</v>
      </c>
      <c r="U38" s="4">
        <v>0</v>
      </c>
      <c r="V38" s="4">
        <v>0</v>
      </c>
      <c r="W38" s="4">
        <v>0</v>
      </c>
      <c r="X38" s="4">
        <v>19</v>
      </c>
      <c r="Y38" s="4">
        <v>12</v>
      </c>
      <c r="Z38" s="4">
        <v>0</v>
      </c>
      <c r="AA38" s="4">
        <v>0</v>
      </c>
      <c r="AB38" s="4">
        <v>85</v>
      </c>
      <c r="AC38" s="27">
        <v>45</v>
      </c>
      <c r="AD38" s="27">
        <v>40</v>
      </c>
      <c r="AE38" s="27">
        <v>0</v>
      </c>
      <c r="AF38" s="28">
        <v>0</v>
      </c>
    </row>
    <row r="39" spans="1:32" ht="15" customHeight="1">
      <c r="A39" s="6" t="s">
        <v>40</v>
      </c>
      <c r="B39" s="3">
        <v>47</v>
      </c>
      <c r="C39" s="4">
        <v>30</v>
      </c>
      <c r="D39" s="4">
        <v>17</v>
      </c>
      <c r="E39" s="4">
        <v>3</v>
      </c>
      <c r="F39" s="4">
        <v>0</v>
      </c>
      <c r="G39" s="4">
        <v>0</v>
      </c>
      <c r="H39" s="4">
        <v>0</v>
      </c>
      <c r="I39" s="4">
        <v>3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23</v>
      </c>
      <c r="P39" s="4">
        <v>14</v>
      </c>
      <c r="Q39" s="4">
        <v>0</v>
      </c>
      <c r="R39" s="4">
        <v>0</v>
      </c>
      <c r="S39" s="4">
        <v>0</v>
      </c>
      <c r="T39" s="4">
        <v>3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6</v>
      </c>
      <c r="AC39" s="27">
        <v>2</v>
      </c>
      <c r="AD39" s="27">
        <v>4</v>
      </c>
      <c r="AE39" s="27">
        <v>0</v>
      </c>
      <c r="AF39" s="28">
        <v>0</v>
      </c>
    </row>
    <row r="40" spans="1:32" ht="15" customHeight="1">
      <c r="A40" s="6" t="s">
        <v>41</v>
      </c>
      <c r="B40" s="3">
        <v>535</v>
      </c>
      <c r="C40" s="4">
        <v>310</v>
      </c>
      <c r="D40" s="4">
        <v>225</v>
      </c>
      <c r="E40" s="4">
        <v>22</v>
      </c>
      <c r="F40" s="4">
        <v>0</v>
      </c>
      <c r="G40" s="4">
        <v>1</v>
      </c>
      <c r="H40" s="4">
        <v>0</v>
      </c>
      <c r="I40" s="4">
        <v>22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244</v>
      </c>
      <c r="P40" s="4">
        <v>192</v>
      </c>
      <c r="Q40" s="4">
        <v>0</v>
      </c>
      <c r="R40" s="4">
        <v>0</v>
      </c>
      <c r="S40" s="4">
        <v>0</v>
      </c>
      <c r="T40" s="4">
        <v>24</v>
      </c>
      <c r="U40" s="4">
        <v>0</v>
      </c>
      <c r="V40" s="4">
        <v>0</v>
      </c>
      <c r="W40" s="4">
        <v>0</v>
      </c>
      <c r="X40" s="4">
        <v>21</v>
      </c>
      <c r="Y40" s="4">
        <v>9</v>
      </c>
      <c r="Z40" s="4">
        <v>0</v>
      </c>
      <c r="AA40" s="4">
        <v>0</v>
      </c>
      <c r="AB40" s="4">
        <v>22</v>
      </c>
      <c r="AC40" s="27">
        <v>4</v>
      </c>
      <c r="AD40" s="27">
        <v>18</v>
      </c>
      <c r="AE40" s="27">
        <v>0</v>
      </c>
      <c r="AF40" s="28">
        <v>0</v>
      </c>
    </row>
    <row r="41" spans="1:32" ht="15" customHeight="1">
      <c r="A41" s="6" t="s">
        <v>42</v>
      </c>
      <c r="B41" s="3">
        <v>219</v>
      </c>
      <c r="C41" s="4">
        <v>137</v>
      </c>
      <c r="D41" s="4">
        <v>82</v>
      </c>
      <c r="E41" s="4">
        <v>8</v>
      </c>
      <c r="F41" s="4">
        <v>0</v>
      </c>
      <c r="G41" s="4">
        <v>0</v>
      </c>
      <c r="H41" s="4">
        <v>0</v>
      </c>
      <c r="I41" s="4">
        <v>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111</v>
      </c>
      <c r="P41" s="4">
        <v>67</v>
      </c>
      <c r="Q41" s="4">
        <v>0</v>
      </c>
      <c r="R41" s="4">
        <v>0</v>
      </c>
      <c r="S41" s="4">
        <v>0</v>
      </c>
      <c r="T41" s="4">
        <v>9</v>
      </c>
      <c r="U41" s="4">
        <v>0</v>
      </c>
      <c r="V41" s="4">
        <v>0</v>
      </c>
      <c r="W41" s="4">
        <v>0</v>
      </c>
      <c r="X41" s="4">
        <v>9</v>
      </c>
      <c r="Y41" s="4">
        <v>6</v>
      </c>
      <c r="Z41" s="4">
        <v>0</v>
      </c>
      <c r="AA41" s="4">
        <v>0</v>
      </c>
      <c r="AB41" s="4">
        <v>13</v>
      </c>
      <c r="AC41" s="27">
        <v>11</v>
      </c>
      <c r="AD41" s="27">
        <v>2</v>
      </c>
      <c r="AE41" s="27">
        <v>0</v>
      </c>
      <c r="AF41" s="28">
        <v>0</v>
      </c>
    </row>
    <row r="42" spans="1:32" ht="15" customHeight="1">
      <c r="A42" s="6" t="s">
        <v>43</v>
      </c>
      <c r="B42" s="3">
        <v>340</v>
      </c>
      <c r="C42" s="4">
        <v>201</v>
      </c>
      <c r="D42" s="4">
        <v>139</v>
      </c>
      <c r="E42" s="4">
        <v>11</v>
      </c>
      <c r="F42" s="4">
        <v>0</v>
      </c>
      <c r="G42" s="4">
        <v>1</v>
      </c>
      <c r="H42" s="4">
        <v>0</v>
      </c>
      <c r="I42" s="4">
        <v>14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161</v>
      </c>
      <c r="P42" s="4">
        <v>109</v>
      </c>
      <c r="Q42" s="4">
        <v>0</v>
      </c>
      <c r="R42" s="4">
        <v>0</v>
      </c>
      <c r="S42" s="4">
        <v>0</v>
      </c>
      <c r="T42" s="4">
        <v>13</v>
      </c>
      <c r="U42" s="4">
        <v>0</v>
      </c>
      <c r="V42" s="4">
        <v>0</v>
      </c>
      <c r="W42" s="4">
        <v>0</v>
      </c>
      <c r="X42" s="4">
        <v>14</v>
      </c>
      <c r="Y42" s="4">
        <v>17</v>
      </c>
      <c r="Z42" s="4">
        <v>0</v>
      </c>
      <c r="AA42" s="4">
        <v>0</v>
      </c>
      <c r="AB42" s="4">
        <v>57</v>
      </c>
      <c r="AC42" s="27">
        <v>37</v>
      </c>
      <c r="AD42" s="27">
        <v>20</v>
      </c>
      <c r="AE42" s="27">
        <v>0</v>
      </c>
      <c r="AF42" s="28">
        <v>0</v>
      </c>
    </row>
    <row r="43" spans="1:32" ht="15" customHeight="1">
      <c r="A43" s="6" t="s">
        <v>44</v>
      </c>
      <c r="B43" s="3">
        <v>181</v>
      </c>
      <c r="C43" s="4">
        <v>109</v>
      </c>
      <c r="D43" s="4">
        <v>72</v>
      </c>
      <c r="E43" s="4">
        <v>5</v>
      </c>
      <c r="F43" s="4">
        <v>1</v>
      </c>
      <c r="G43" s="4">
        <v>0</v>
      </c>
      <c r="H43" s="4">
        <v>0</v>
      </c>
      <c r="I43" s="4">
        <v>6</v>
      </c>
      <c r="J43" s="4">
        <v>1</v>
      </c>
      <c r="K43" s="4">
        <v>1</v>
      </c>
      <c r="L43" s="4">
        <v>0</v>
      </c>
      <c r="M43" s="4">
        <v>0</v>
      </c>
      <c r="N43" s="4">
        <v>0</v>
      </c>
      <c r="O43" s="4">
        <v>94</v>
      </c>
      <c r="P43" s="4">
        <v>60</v>
      </c>
      <c r="Q43" s="4">
        <v>0</v>
      </c>
      <c r="R43" s="4">
        <v>0</v>
      </c>
      <c r="S43" s="4">
        <v>0</v>
      </c>
      <c r="T43" s="4">
        <v>8</v>
      </c>
      <c r="U43" s="4">
        <v>0</v>
      </c>
      <c r="V43" s="4">
        <v>0</v>
      </c>
      <c r="W43" s="4">
        <v>1</v>
      </c>
      <c r="X43" s="4">
        <v>3</v>
      </c>
      <c r="Y43" s="4">
        <v>1</v>
      </c>
      <c r="Z43" s="4">
        <v>0</v>
      </c>
      <c r="AA43" s="4">
        <v>0</v>
      </c>
      <c r="AB43" s="4">
        <v>12</v>
      </c>
      <c r="AC43" s="27">
        <v>7</v>
      </c>
      <c r="AD43" s="27">
        <v>5</v>
      </c>
      <c r="AE43" s="27">
        <v>0</v>
      </c>
      <c r="AF43" s="28">
        <v>0</v>
      </c>
    </row>
    <row r="44" spans="1:32" ht="15" customHeight="1">
      <c r="A44" s="6" t="s">
        <v>45</v>
      </c>
      <c r="B44" s="3">
        <v>79</v>
      </c>
      <c r="C44" s="4">
        <v>54</v>
      </c>
      <c r="D44" s="4">
        <v>25</v>
      </c>
      <c r="E44" s="4">
        <v>4</v>
      </c>
      <c r="F44" s="4">
        <v>0</v>
      </c>
      <c r="G44" s="4">
        <v>0</v>
      </c>
      <c r="H44" s="4">
        <v>0</v>
      </c>
      <c r="I44" s="4">
        <v>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44</v>
      </c>
      <c r="P44" s="4">
        <v>21</v>
      </c>
      <c r="Q44" s="4">
        <v>0</v>
      </c>
      <c r="R44" s="4">
        <v>0</v>
      </c>
      <c r="S44" s="4">
        <v>0</v>
      </c>
      <c r="T44" s="4">
        <v>4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20</v>
      </c>
      <c r="AC44" s="27">
        <v>6</v>
      </c>
      <c r="AD44" s="27">
        <v>14</v>
      </c>
      <c r="AE44" s="27">
        <v>0</v>
      </c>
      <c r="AF44" s="28">
        <v>0</v>
      </c>
    </row>
    <row r="45" spans="1:32" ht="15" customHeight="1">
      <c r="A45" s="6" t="s">
        <v>46</v>
      </c>
      <c r="B45" s="3">
        <v>150</v>
      </c>
      <c r="C45" s="4">
        <v>91</v>
      </c>
      <c r="D45" s="4">
        <v>59</v>
      </c>
      <c r="E45" s="4">
        <v>5</v>
      </c>
      <c r="F45" s="4">
        <v>0</v>
      </c>
      <c r="G45" s="4">
        <v>0</v>
      </c>
      <c r="H45" s="4">
        <v>0</v>
      </c>
      <c r="I45" s="4">
        <v>5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71</v>
      </c>
      <c r="P45" s="4">
        <v>49</v>
      </c>
      <c r="Q45" s="4">
        <v>0</v>
      </c>
      <c r="R45" s="4">
        <v>0</v>
      </c>
      <c r="S45" s="4">
        <v>0</v>
      </c>
      <c r="T45" s="4">
        <v>5</v>
      </c>
      <c r="U45" s="4">
        <v>0</v>
      </c>
      <c r="V45" s="4">
        <v>0</v>
      </c>
      <c r="W45" s="4">
        <v>0</v>
      </c>
      <c r="X45" s="4">
        <v>10</v>
      </c>
      <c r="Y45" s="4">
        <v>5</v>
      </c>
      <c r="Z45" s="4">
        <v>0</v>
      </c>
      <c r="AA45" s="4">
        <v>0</v>
      </c>
      <c r="AB45" s="4">
        <v>4</v>
      </c>
      <c r="AC45" s="27">
        <v>4</v>
      </c>
      <c r="AD45" s="27">
        <v>0</v>
      </c>
      <c r="AE45" s="27">
        <v>0</v>
      </c>
      <c r="AF45" s="28">
        <v>0</v>
      </c>
    </row>
    <row r="46" spans="1:32" ht="15" customHeight="1">
      <c r="A46" s="6" t="s">
        <v>47</v>
      </c>
      <c r="B46" s="3">
        <v>226</v>
      </c>
      <c r="C46" s="4">
        <v>141</v>
      </c>
      <c r="D46" s="4">
        <v>85</v>
      </c>
      <c r="E46" s="4">
        <v>10</v>
      </c>
      <c r="F46" s="4">
        <v>1</v>
      </c>
      <c r="G46" s="4">
        <v>0</v>
      </c>
      <c r="H46" s="4">
        <v>0</v>
      </c>
      <c r="I46" s="4">
        <v>12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111</v>
      </c>
      <c r="P46" s="4">
        <v>67</v>
      </c>
      <c r="Q46" s="4">
        <v>0</v>
      </c>
      <c r="R46" s="4">
        <v>0</v>
      </c>
      <c r="S46" s="4">
        <v>0</v>
      </c>
      <c r="T46" s="4">
        <v>13</v>
      </c>
      <c r="U46" s="4">
        <v>0</v>
      </c>
      <c r="V46" s="4">
        <v>0</v>
      </c>
      <c r="W46" s="4">
        <v>1</v>
      </c>
      <c r="X46" s="4">
        <v>8</v>
      </c>
      <c r="Y46" s="4">
        <v>3</v>
      </c>
      <c r="Z46" s="4">
        <v>0</v>
      </c>
      <c r="AA46" s="4">
        <v>0</v>
      </c>
      <c r="AB46" s="4">
        <v>34</v>
      </c>
      <c r="AC46" s="27">
        <v>20</v>
      </c>
      <c r="AD46" s="27">
        <v>14</v>
      </c>
      <c r="AE46" s="27">
        <v>0</v>
      </c>
      <c r="AF46" s="28">
        <v>0</v>
      </c>
    </row>
    <row r="47" spans="1:32" ht="15" customHeight="1">
      <c r="A47" s="6" t="s">
        <v>48</v>
      </c>
      <c r="B47" s="3">
        <v>105</v>
      </c>
      <c r="C47" s="4">
        <v>70</v>
      </c>
      <c r="D47" s="4">
        <v>35</v>
      </c>
      <c r="E47" s="4">
        <v>5</v>
      </c>
      <c r="F47" s="4">
        <v>0</v>
      </c>
      <c r="G47" s="4">
        <v>0</v>
      </c>
      <c r="H47" s="4">
        <v>0</v>
      </c>
      <c r="I47" s="4">
        <v>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56</v>
      </c>
      <c r="P47" s="4">
        <v>26</v>
      </c>
      <c r="Q47" s="4">
        <v>0</v>
      </c>
      <c r="R47" s="4">
        <v>0</v>
      </c>
      <c r="S47" s="4">
        <v>0</v>
      </c>
      <c r="T47" s="4">
        <v>5</v>
      </c>
      <c r="U47" s="4">
        <v>0</v>
      </c>
      <c r="V47" s="4">
        <v>0</v>
      </c>
      <c r="W47" s="4">
        <v>0</v>
      </c>
      <c r="X47" s="4">
        <v>3</v>
      </c>
      <c r="Y47" s="4">
        <v>4</v>
      </c>
      <c r="Z47" s="4">
        <v>0</v>
      </c>
      <c r="AA47" s="4">
        <v>0</v>
      </c>
      <c r="AB47" s="4">
        <v>8</v>
      </c>
      <c r="AC47" s="27">
        <v>6</v>
      </c>
      <c r="AD47" s="27">
        <v>2</v>
      </c>
      <c r="AE47" s="27">
        <v>0</v>
      </c>
      <c r="AF47" s="28">
        <v>0</v>
      </c>
    </row>
    <row r="48" spans="1:32" ht="15" customHeight="1">
      <c r="A48" s="6" t="s">
        <v>49</v>
      </c>
      <c r="B48" s="3">
        <v>261</v>
      </c>
      <c r="C48" s="4">
        <v>162</v>
      </c>
      <c r="D48" s="4">
        <v>99</v>
      </c>
      <c r="E48" s="4">
        <v>7</v>
      </c>
      <c r="F48" s="4">
        <v>1</v>
      </c>
      <c r="G48" s="4">
        <v>0</v>
      </c>
      <c r="H48" s="4">
        <v>0</v>
      </c>
      <c r="I48" s="4">
        <v>11</v>
      </c>
      <c r="J48" s="4">
        <v>0</v>
      </c>
      <c r="K48" s="4">
        <v>2</v>
      </c>
      <c r="L48" s="4">
        <v>0</v>
      </c>
      <c r="M48" s="4">
        <v>2</v>
      </c>
      <c r="N48" s="4">
        <v>1</v>
      </c>
      <c r="O48" s="4">
        <v>128</v>
      </c>
      <c r="P48" s="4">
        <v>75</v>
      </c>
      <c r="Q48" s="4">
        <v>0</v>
      </c>
      <c r="R48" s="4">
        <v>0</v>
      </c>
      <c r="S48" s="4">
        <v>0</v>
      </c>
      <c r="T48" s="4">
        <v>11</v>
      </c>
      <c r="U48" s="4">
        <v>0</v>
      </c>
      <c r="V48" s="4">
        <v>0</v>
      </c>
      <c r="W48" s="4">
        <v>0</v>
      </c>
      <c r="X48" s="4">
        <v>12</v>
      </c>
      <c r="Y48" s="4">
        <v>11</v>
      </c>
      <c r="Z48" s="4">
        <v>0</v>
      </c>
      <c r="AA48" s="4">
        <v>0</v>
      </c>
      <c r="AB48" s="4">
        <v>69</v>
      </c>
      <c r="AC48" s="27">
        <v>49</v>
      </c>
      <c r="AD48" s="27">
        <v>20</v>
      </c>
      <c r="AE48" s="27">
        <v>0</v>
      </c>
      <c r="AF48" s="28">
        <v>0</v>
      </c>
    </row>
    <row r="49" spans="1:32" ht="15" customHeight="1">
      <c r="A49" s="6" t="s">
        <v>50</v>
      </c>
      <c r="B49" s="3">
        <v>147</v>
      </c>
      <c r="C49" s="4">
        <v>84</v>
      </c>
      <c r="D49" s="4">
        <v>63</v>
      </c>
      <c r="E49" s="4">
        <v>5</v>
      </c>
      <c r="F49" s="4">
        <v>0</v>
      </c>
      <c r="G49" s="4">
        <v>0</v>
      </c>
      <c r="H49" s="4">
        <v>0</v>
      </c>
      <c r="I49" s="4">
        <v>5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68</v>
      </c>
      <c r="P49" s="4">
        <v>51</v>
      </c>
      <c r="Q49" s="4">
        <v>0</v>
      </c>
      <c r="R49" s="4">
        <v>0</v>
      </c>
      <c r="S49" s="4">
        <v>0</v>
      </c>
      <c r="T49" s="4">
        <v>5</v>
      </c>
      <c r="U49" s="4">
        <v>0</v>
      </c>
      <c r="V49" s="4">
        <v>0</v>
      </c>
      <c r="W49" s="4">
        <v>1</v>
      </c>
      <c r="X49" s="4">
        <v>6</v>
      </c>
      <c r="Y49" s="4">
        <v>6</v>
      </c>
      <c r="Z49" s="4">
        <v>0</v>
      </c>
      <c r="AA49" s="4">
        <v>0</v>
      </c>
      <c r="AB49" s="4">
        <v>9</v>
      </c>
      <c r="AC49" s="27">
        <v>3</v>
      </c>
      <c r="AD49" s="27">
        <v>6</v>
      </c>
      <c r="AE49" s="27">
        <v>0</v>
      </c>
      <c r="AF49" s="28">
        <v>0</v>
      </c>
    </row>
    <row r="50" spans="1:32" ht="15" customHeight="1">
      <c r="A50" s="6" t="s">
        <v>51</v>
      </c>
      <c r="B50" s="3">
        <v>126</v>
      </c>
      <c r="C50" s="4">
        <v>83</v>
      </c>
      <c r="D50" s="4">
        <v>43</v>
      </c>
      <c r="E50" s="4">
        <v>5</v>
      </c>
      <c r="F50" s="4">
        <v>0</v>
      </c>
      <c r="G50" s="4">
        <v>0</v>
      </c>
      <c r="H50" s="4">
        <v>0</v>
      </c>
      <c r="I50" s="4">
        <v>5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68</v>
      </c>
      <c r="P50" s="4">
        <v>34</v>
      </c>
      <c r="Q50" s="4">
        <v>0</v>
      </c>
      <c r="R50" s="4">
        <v>0</v>
      </c>
      <c r="S50" s="4">
        <v>0</v>
      </c>
      <c r="T50" s="4">
        <v>5</v>
      </c>
      <c r="U50" s="4">
        <v>0</v>
      </c>
      <c r="V50" s="4">
        <v>0</v>
      </c>
      <c r="W50" s="4">
        <v>0</v>
      </c>
      <c r="X50" s="4">
        <v>4</v>
      </c>
      <c r="Y50" s="4">
        <v>4</v>
      </c>
      <c r="Z50" s="4">
        <v>0</v>
      </c>
      <c r="AA50" s="4">
        <v>0</v>
      </c>
      <c r="AB50" s="4">
        <v>5</v>
      </c>
      <c r="AC50" s="27">
        <v>5</v>
      </c>
      <c r="AD50" s="27">
        <v>0</v>
      </c>
      <c r="AE50" s="27">
        <v>0</v>
      </c>
      <c r="AF50" s="28">
        <v>0</v>
      </c>
    </row>
    <row r="51" spans="1:32" ht="15" customHeight="1">
      <c r="A51" s="6" t="s">
        <v>52</v>
      </c>
      <c r="B51" s="3">
        <v>163</v>
      </c>
      <c r="C51" s="4">
        <v>96</v>
      </c>
      <c r="D51" s="4">
        <v>67</v>
      </c>
      <c r="E51" s="4">
        <v>4</v>
      </c>
      <c r="F51" s="4">
        <v>0</v>
      </c>
      <c r="G51" s="4">
        <v>0</v>
      </c>
      <c r="H51" s="4">
        <v>0</v>
      </c>
      <c r="I51" s="4">
        <v>5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83</v>
      </c>
      <c r="P51" s="4">
        <v>50</v>
      </c>
      <c r="Q51" s="4">
        <v>0</v>
      </c>
      <c r="R51" s="4">
        <v>0</v>
      </c>
      <c r="S51" s="4">
        <v>0</v>
      </c>
      <c r="T51" s="4">
        <v>8</v>
      </c>
      <c r="U51" s="4">
        <v>0</v>
      </c>
      <c r="V51" s="4">
        <v>0</v>
      </c>
      <c r="W51" s="4">
        <v>1</v>
      </c>
      <c r="X51" s="4">
        <v>4</v>
      </c>
      <c r="Y51" s="4">
        <v>8</v>
      </c>
      <c r="Z51" s="4">
        <v>0</v>
      </c>
      <c r="AA51" s="4">
        <v>0</v>
      </c>
      <c r="AB51" s="4">
        <v>6</v>
      </c>
      <c r="AC51" s="27">
        <v>1</v>
      </c>
      <c r="AD51" s="27">
        <v>5</v>
      </c>
      <c r="AE51" s="27">
        <v>0</v>
      </c>
      <c r="AF51" s="28">
        <v>0</v>
      </c>
    </row>
    <row r="52" spans="1:32" ht="15" customHeight="1">
      <c r="A52" s="6" t="s">
        <v>53</v>
      </c>
      <c r="B52" s="3">
        <v>193</v>
      </c>
      <c r="C52" s="4">
        <v>118</v>
      </c>
      <c r="D52" s="4">
        <v>75</v>
      </c>
      <c r="E52" s="4">
        <v>9</v>
      </c>
      <c r="F52" s="4">
        <v>0</v>
      </c>
      <c r="G52" s="4">
        <v>0</v>
      </c>
      <c r="H52" s="4">
        <v>0</v>
      </c>
      <c r="I52" s="4">
        <v>8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97</v>
      </c>
      <c r="P52" s="4">
        <v>59</v>
      </c>
      <c r="Q52" s="4">
        <v>0</v>
      </c>
      <c r="R52" s="4">
        <v>0</v>
      </c>
      <c r="S52" s="4">
        <v>0</v>
      </c>
      <c r="T52" s="4">
        <v>11</v>
      </c>
      <c r="U52" s="4">
        <v>0</v>
      </c>
      <c r="V52" s="4">
        <v>0</v>
      </c>
      <c r="W52" s="4">
        <v>0</v>
      </c>
      <c r="X52" s="4">
        <v>4</v>
      </c>
      <c r="Y52" s="4">
        <v>4</v>
      </c>
      <c r="Z52" s="4">
        <v>0</v>
      </c>
      <c r="AA52" s="4">
        <v>0</v>
      </c>
      <c r="AB52" s="4">
        <v>10</v>
      </c>
      <c r="AC52" s="27">
        <v>2</v>
      </c>
      <c r="AD52" s="27">
        <v>8</v>
      </c>
      <c r="AE52" s="27">
        <v>0</v>
      </c>
      <c r="AF52" s="28">
        <v>0</v>
      </c>
    </row>
    <row r="53" spans="1:32" ht="15" customHeight="1">
      <c r="A53" s="6" t="s">
        <v>54</v>
      </c>
      <c r="B53" s="3">
        <v>122</v>
      </c>
      <c r="C53" s="4">
        <v>69</v>
      </c>
      <c r="D53" s="4">
        <v>53</v>
      </c>
      <c r="E53" s="4">
        <v>5</v>
      </c>
      <c r="F53" s="4">
        <v>0</v>
      </c>
      <c r="G53" s="4">
        <v>0</v>
      </c>
      <c r="H53" s="4">
        <v>0</v>
      </c>
      <c r="I53" s="4">
        <v>4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58</v>
      </c>
      <c r="P53" s="4">
        <v>42</v>
      </c>
      <c r="Q53" s="4">
        <v>0</v>
      </c>
      <c r="R53" s="4">
        <v>0</v>
      </c>
      <c r="S53" s="4">
        <v>0</v>
      </c>
      <c r="T53" s="4">
        <v>7</v>
      </c>
      <c r="U53" s="4">
        <v>0</v>
      </c>
      <c r="V53" s="4">
        <v>0</v>
      </c>
      <c r="W53" s="4">
        <v>0</v>
      </c>
      <c r="X53" s="4">
        <v>2</v>
      </c>
      <c r="Y53" s="4">
        <v>3</v>
      </c>
      <c r="Z53" s="4">
        <v>0</v>
      </c>
      <c r="AA53" s="4">
        <v>0</v>
      </c>
      <c r="AB53" s="4">
        <v>4</v>
      </c>
      <c r="AC53" s="27">
        <v>2</v>
      </c>
      <c r="AD53" s="27">
        <v>2</v>
      </c>
      <c r="AE53" s="27">
        <v>0</v>
      </c>
      <c r="AF53" s="28">
        <v>0</v>
      </c>
    </row>
    <row r="54" spans="1:32" ht="15" customHeight="1">
      <c r="A54" s="6" t="s">
        <v>55</v>
      </c>
      <c r="B54" s="3">
        <v>94</v>
      </c>
      <c r="C54" s="4">
        <v>58</v>
      </c>
      <c r="D54" s="4">
        <v>36</v>
      </c>
      <c r="E54" s="4">
        <v>3</v>
      </c>
      <c r="F54" s="4">
        <v>0</v>
      </c>
      <c r="G54" s="4">
        <v>1</v>
      </c>
      <c r="H54" s="4">
        <v>0</v>
      </c>
      <c r="I54" s="4">
        <v>2</v>
      </c>
      <c r="J54" s="4">
        <v>1</v>
      </c>
      <c r="K54" s="4">
        <v>2</v>
      </c>
      <c r="L54" s="4">
        <v>0</v>
      </c>
      <c r="M54" s="4">
        <v>0</v>
      </c>
      <c r="N54" s="4">
        <v>0</v>
      </c>
      <c r="O54" s="4">
        <v>50</v>
      </c>
      <c r="P54" s="4">
        <v>27</v>
      </c>
      <c r="Q54" s="4">
        <v>0</v>
      </c>
      <c r="R54" s="4">
        <v>0</v>
      </c>
      <c r="S54" s="4">
        <v>0</v>
      </c>
      <c r="T54" s="4">
        <v>4</v>
      </c>
      <c r="U54" s="4">
        <v>0</v>
      </c>
      <c r="V54" s="4">
        <v>0</v>
      </c>
      <c r="W54" s="4">
        <v>0</v>
      </c>
      <c r="X54" s="4">
        <v>0</v>
      </c>
      <c r="Y54" s="4">
        <v>4</v>
      </c>
      <c r="Z54" s="4">
        <v>0</v>
      </c>
      <c r="AA54" s="4">
        <v>0</v>
      </c>
      <c r="AB54" s="4">
        <v>4</v>
      </c>
      <c r="AC54" s="27">
        <v>1</v>
      </c>
      <c r="AD54" s="27">
        <v>3</v>
      </c>
      <c r="AE54" s="27">
        <v>0</v>
      </c>
      <c r="AF54" s="28">
        <v>0</v>
      </c>
    </row>
    <row r="55" spans="1:32" ht="15" customHeight="1">
      <c r="A55" s="6" t="s">
        <v>56</v>
      </c>
      <c r="B55" s="3">
        <v>116</v>
      </c>
      <c r="C55" s="4">
        <v>74</v>
      </c>
      <c r="D55" s="4">
        <v>42</v>
      </c>
      <c r="E55" s="4">
        <v>7</v>
      </c>
      <c r="F55" s="4">
        <v>0</v>
      </c>
      <c r="G55" s="4">
        <v>0</v>
      </c>
      <c r="H55" s="4">
        <v>0</v>
      </c>
      <c r="I55" s="4">
        <v>7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59</v>
      </c>
      <c r="P55" s="4">
        <v>34</v>
      </c>
      <c r="Q55" s="4">
        <v>0</v>
      </c>
      <c r="R55" s="4">
        <v>0</v>
      </c>
      <c r="S55" s="4">
        <v>0</v>
      </c>
      <c r="T55" s="4">
        <v>7</v>
      </c>
      <c r="U55" s="4">
        <v>0</v>
      </c>
      <c r="V55" s="4">
        <v>0</v>
      </c>
      <c r="W55" s="4">
        <v>0</v>
      </c>
      <c r="X55" s="4">
        <v>1</v>
      </c>
      <c r="Y55" s="4">
        <v>1</v>
      </c>
      <c r="Z55" s="4">
        <v>0</v>
      </c>
      <c r="AA55" s="4">
        <v>0</v>
      </c>
      <c r="AB55" s="4">
        <v>12</v>
      </c>
      <c r="AC55" s="27">
        <v>3</v>
      </c>
      <c r="AD55" s="27">
        <v>9</v>
      </c>
      <c r="AE55" s="27">
        <v>0</v>
      </c>
      <c r="AF55" s="28">
        <v>0</v>
      </c>
    </row>
    <row r="56" spans="1:32" ht="15" customHeight="1">
      <c r="A56" s="6" t="s">
        <v>57</v>
      </c>
      <c r="B56" s="3">
        <v>79</v>
      </c>
      <c r="C56" s="4">
        <v>43</v>
      </c>
      <c r="D56" s="4">
        <v>36</v>
      </c>
      <c r="E56" s="4">
        <v>3</v>
      </c>
      <c r="F56" s="4">
        <v>0</v>
      </c>
      <c r="G56" s="4">
        <v>0</v>
      </c>
      <c r="H56" s="4">
        <v>0</v>
      </c>
      <c r="I56" s="4">
        <v>3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35</v>
      </c>
      <c r="P56" s="4">
        <v>32</v>
      </c>
      <c r="Q56" s="4">
        <v>0</v>
      </c>
      <c r="R56" s="4">
        <v>0</v>
      </c>
      <c r="S56" s="4">
        <v>0</v>
      </c>
      <c r="T56" s="4">
        <v>3</v>
      </c>
      <c r="U56" s="4">
        <v>0</v>
      </c>
      <c r="V56" s="4">
        <v>0</v>
      </c>
      <c r="W56" s="4">
        <v>0</v>
      </c>
      <c r="X56" s="4">
        <v>2</v>
      </c>
      <c r="Y56" s="4">
        <v>1</v>
      </c>
      <c r="Z56" s="4">
        <v>0</v>
      </c>
      <c r="AA56" s="4">
        <v>0</v>
      </c>
      <c r="AB56" s="4">
        <v>1</v>
      </c>
      <c r="AC56" s="27">
        <v>1</v>
      </c>
      <c r="AD56" s="27">
        <v>0</v>
      </c>
      <c r="AE56" s="27">
        <v>0</v>
      </c>
      <c r="AF56" s="28">
        <v>0</v>
      </c>
    </row>
    <row r="57" spans="1:32" ht="15" customHeight="1">
      <c r="A57" s="6" t="s">
        <v>58</v>
      </c>
      <c r="B57" s="3">
        <v>178</v>
      </c>
      <c r="C57" s="4">
        <v>101</v>
      </c>
      <c r="D57" s="4">
        <v>77</v>
      </c>
      <c r="E57" s="4">
        <v>8</v>
      </c>
      <c r="F57" s="4">
        <v>0</v>
      </c>
      <c r="G57" s="4">
        <v>0</v>
      </c>
      <c r="H57" s="4">
        <v>0</v>
      </c>
      <c r="I57" s="4">
        <v>9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82</v>
      </c>
      <c r="P57" s="4">
        <v>64</v>
      </c>
      <c r="Q57" s="4">
        <v>0</v>
      </c>
      <c r="R57" s="4">
        <v>0</v>
      </c>
      <c r="S57" s="4">
        <v>0</v>
      </c>
      <c r="T57" s="4">
        <v>9</v>
      </c>
      <c r="U57" s="4">
        <v>0</v>
      </c>
      <c r="V57" s="4">
        <v>0</v>
      </c>
      <c r="W57" s="4">
        <v>0</v>
      </c>
      <c r="X57" s="4">
        <v>2</v>
      </c>
      <c r="Y57" s="4">
        <v>4</v>
      </c>
      <c r="Z57" s="4">
        <v>0</v>
      </c>
      <c r="AA57" s="4">
        <v>0</v>
      </c>
      <c r="AB57" s="4">
        <v>13</v>
      </c>
      <c r="AC57" s="27">
        <v>4</v>
      </c>
      <c r="AD57" s="27">
        <v>9</v>
      </c>
      <c r="AE57" s="27">
        <v>0</v>
      </c>
      <c r="AF57" s="28">
        <v>0</v>
      </c>
    </row>
    <row r="58" spans="1:32" ht="15" customHeight="1">
      <c r="A58" s="6" t="s">
        <v>59</v>
      </c>
      <c r="B58" s="3">
        <v>137</v>
      </c>
      <c r="C58" s="4">
        <v>75</v>
      </c>
      <c r="D58" s="4">
        <v>62</v>
      </c>
      <c r="E58" s="4">
        <v>6</v>
      </c>
      <c r="F58" s="4">
        <v>0</v>
      </c>
      <c r="G58" s="4">
        <v>0</v>
      </c>
      <c r="H58" s="4">
        <v>0</v>
      </c>
      <c r="I58" s="4">
        <v>6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57</v>
      </c>
      <c r="P58" s="4">
        <v>50</v>
      </c>
      <c r="Q58" s="4">
        <v>0</v>
      </c>
      <c r="R58" s="4">
        <v>0</v>
      </c>
      <c r="S58" s="4">
        <v>0</v>
      </c>
      <c r="T58" s="4">
        <v>7</v>
      </c>
      <c r="U58" s="4">
        <v>0</v>
      </c>
      <c r="V58" s="4">
        <v>0</v>
      </c>
      <c r="W58" s="4">
        <v>0</v>
      </c>
      <c r="X58" s="4">
        <v>6</v>
      </c>
      <c r="Y58" s="4">
        <v>5</v>
      </c>
      <c r="Z58" s="4">
        <v>0</v>
      </c>
      <c r="AA58" s="4">
        <v>0</v>
      </c>
      <c r="AB58" s="4">
        <v>5</v>
      </c>
      <c r="AC58" s="27">
        <v>0</v>
      </c>
      <c r="AD58" s="27">
        <v>5</v>
      </c>
      <c r="AE58" s="27">
        <v>0</v>
      </c>
      <c r="AF58" s="28">
        <v>0</v>
      </c>
    </row>
    <row r="59" spans="1:32" ht="15" customHeight="1">
      <c r="A59" s="6" t="s">
        <v>60</v>
      </c>
      <c r="B59" s="3">
        <v>80</v>
      </c>
      <c r="C59" s="4">
        <v>44</v>
      </c>
      <c r="D59" s="4">
        <v>36</v>
      </c>
      <c r="E59" s="4">
        <v>3</v>
      </c>
      <c r="F59" s="4">
        <v>0</v>
      </c>
      <c r="G59" s="4">
        <v>0</v>
      </c>
      <c r="H59" s="4">
        <v>0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33</v>
      </c>
      <c r="P59" s="4">
        <v>32</v>
      </c>
      <c r="Q59" s="4">
        <v>0</v>
      </c>
      <c r="R59" s="4">
        <v>0</v>
      </c>
      <c r="S59" s="4">
        <v>0</v>
      </c>
      <c r="T59" s="4">
        <v>3</v>
      </c>
      <c r="U59" s="4">
        <v>0</v>
      </c>
      <c r="V59" s="4">
        <v>0</v>
      </c>
      <c r="W59" s="4">
        <v>0</v>
      </c>
      <c r="X59" s="4">
        <v>5</v>
      </c>
      <c r="Y59" s="4">
        <v>1</v>
      </c>
      <c r="Z59" s="4">
        <v>0</v>
      </c>
      <c r="AA59" s="4">
        <v>0</v>
      </c>
      <c r="AB59" s="4">
        <v>1</v>
      </c>
      <c r="AC59" s="27">
        <v>0</v>
      </c>
      <c r="AD59" s="27">
        <v>1</v>
      </c>
      <c r="AE59" s="27">
        <v>0</v>
      </c>
      <c r="AF59" s="28">
        <v>0</v>
      </c>
    </row>
    <row r="60" spans="1:32" ht="15" customHeight="1">
      <c r="A60" s="6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27"/>
      <c r="AD60" s="27"/>
      <c r="AE60" s="27"/>
      <c r="AF60" s="28"/>
    </row>
    <row r="61" spans="1:32" s="23" customFormat="1" ht="15" customHeight="1">
      <c r="A61" s="22" t="s">
        <v>61</v>
      </c>
      <c r="B61" s="30">
        <f>SUM(B62:B65)</f>
        <v>72</v>
      </c>
      <c r="C61" s="31">
        <f aca="true" t="shared" si="4" ref="C61:AF61">SUM(C62:C65)</f>
        <v>46</v>
      </c>
      <c r="D61" s="31">
        <f t="shared" si="4"/>
        <v>26</v>
      </c>
      <c r="E61" s="31">
        <f t="shared" si="4"/>
        <v>3</v>
      </c>
      <c r="F61" s="31">
        <f t="shared" si="4"/>
        <v>0</v>
      </c>
      <c r="G61" s="31">
        <f t="shared" si="4"/>
        <v>0</v>
      </c>
      <c r="H61" s="31">
        <f t="shared" si="4"/>
        <v>0</v>
      </c>
      <c r="I61" s="31">
        <f t="shared" si="4"/>
        <v>3</v>
      </c>
      <c r="J61" s="31">
        <f t="shared" si="4"/>
        <v>0</v>
      </c>
      <c r="K61" s="31">
        <f t="shared" si="4"/>
        <v>0</v>
      </c>
      <c r="L61" s="31">
        <f t="shared" si="4"/>
        <v>0</v>
      </c>
      <c r="M61" s="31">
        <f t="shared" si="4"/>
        <v>0</v>
      </c>
      <c r="N61" s="31">
        <f t="shared" si="4"/>
        <v>0</v>
      </c>
      <c r="O61" s="31">
        <f t="shared" si="4"/>
        <v>37</v>
      </c>
      <c r="P61" s="31">
        <f t="shared" si="4"/>
        <v>20</v>
      </c>
      <c r="Q61" s="31">
        <f t="shared" si="4"/>
        <v>0</v>
      </c>
      <c r="R61" s="31">
        <f t="shared" si="4"/>
        <v>0</v>
      </c>
      <c r="S61" s="31">
        <f t="shared" si="4"/>
        <v>0</v>
      </c>
      <c r="T61" s="31">
        <f t="shared" si="4"/>
        <v>3</v>
      </c>
      <c r="U61" s="31">
        <f t="shared" si="4"/>
        <v>0</v>
      </c>
      <c r="V61" s="31">
        <f t="shared" si="4"/>
        <v>0</v>
      </c>
      <c r="W61" s="31">
        <f t="shared" si="4"/>
        <v>1</v>
      </c>
      <c r="X61" s="31">
        <f t="shared" si="4"/>
        <v>3</v>
      </c>
      <c r="Y61" s="31">
        <f t="shared" si="4"/>
        <v>2</v>
      </c>
      <c r="Z61" s="31">
        <f t="shared" si="4"/>
        <v>0</v>
      </c>
      <c r="AA61" s="31">
        <f t="shared" si="4"/>
        <v>0</v>
      </c>
      <c r="AB61" s="31">
        <f t="shared" si="4"/>
        <v>4</v>
      </c>
      <c r="AC61" s="31">
        <f t="shared" si="4"/>
        <v>1</v>
      </c>
      <c r="AD61" s="31">
        <f t="shared" si="4"/>
        <v>3</v>
      </c>
      <c r="AE61" s="31">
        <f t="shared" si="4"/>
        <v>0</v>
      </c>
      <c r="AF61" s="38">
        <f t="shared" si="4"/>
        <v>0</v>
      </c>
    </row>
    <row r="62" spans="1:32" ht="15" customHeight="1">
      <c r="A62" s="6" t="s">
        <v>62</v>
      </c>
      <c r="B62" s="3">
        <v>30</v>
      </c>
      <c r="C62" s="4">
        <v>17</v>
      </c>
      <c r="D62" s="4">
        <v>13</v>
      </c>
      <c r="E62" s="4">
        <v>1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14</v>
      </c>
      <c r="P62" s="4">
        <v>11</v>
      </c>
      <c r="Q62" s="4">
        <v>0</v>
      </c>
      <c r="R62" s="4">
        <v>0</v>
      </c>
      <c r="S62" s="4">
        <v>0</v>
      </c>
      <c r="T62" s="4">
        <v>1</v>
      </c>
      <c r="U62" s="4">
        <v>0</v>
      </c>
      <c r="V62" s="4">
        <v>0</v>
      </c>
      <c r="W62" s="4">
        <v>1</v>
      </c>
      <c r="X62" s="4">
        <v>1</v>
      </c>
      <c r="Y62" s="4">
        <v>0</v>
      </c>
      <c r="Z62" s="4">
        <v>0</v>
      </c>
      <c r="AA62" s="4">
        <v>0</v>
      </c>
      <c r="AB62" s="4">
        <v>0</v>
      </c>
      <c r="AC62" s="27">
        <v>0</v>
      </c>
      <c r="AD62" s="27">
        <v>0</v>
      </c>
      <c r="AE62" s="27">
        <v>0</v>
      </c>
      <c r="AF62" s="28">
        <v>0</v>
      </c>
    </row>
    <row r="63" spans="1:32" ht="15" customHeight="1">
      <c r="A63" s="6" t="s">
        <v>63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27">
        <v>0</v>
      </c>
      <c r="AD63" s="27">
        <v>0</v>
      </c>
      <c r="AE63" s="27">
        <v>0</v>
      </c>
      <c r="AF63" s="28">
        <v>0</v>
      </c>
    </row>
    <row r="64" spans="1:32" ht="15" customHeight="1">
      <c r="A64" s="6" t="s">
        <v>64</v>
      </c>
      <c r="B64" s="3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27">
        <v>0</v>
      </c>
      <c r="AD64" s="27">
        <v>0</v>
      </c>
      <c r="AE64" s="27">
        <v>0</v>
      </c>
      <c r="AF64" s="28">
        <v>0</v>
      </c>
    </row>
    <row r="65" spans="1:32" ht="15" customHeight="1">
      <c r="A65" s="6" t="s">
        <v>65</v>
      </c>
      <c r="B65" s="3">
        <v>42</v>
      </c>
      <c r="C65" s="4">
        <v>29</v>
      </c>
      <c r="D65" s="4">
        <v>13</v>
      </c>
      <c r="E65" s="4">
        <v>2</v>
      </c>
      <c r="F65" s="4">
        <v>0</v>
      </c>
      <c r="G65" s="4">
        <v>0</v>
      </c>
      <c r="H65" s="4">
        <v>0</v>
      </c>
      <c r="I65" s="4">
        <v>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23</v>
      </c>
      <c r="P65" s="4">
        <v>9</v>
      </c>
      <c r="Q65" s="4">
        <v>0</v>
      </c>
      <c r="R65" s="4">
        <v>0</v>
      </c>
      <c r="S65" s="4">
        <v>0</v>
      </c>
      <c r="T65" s="4">
        <v>2</v>
      </c>
      <c r="U65" s="4">
        <v>0</v>
      </c>
      <c r="V65" s="4">
        <v>0</v>
      </c>
      <c r="W65" s="4">
        <v>0</v>
      </c>
      <c r="X65" s="4">
        <v>2</v>
      </c>
      <c r="Y65" s="4">
        <v>2</v>
      </c>
      <c r="Z65" s="4">
        <v>0</v>
      </c>
      <c r="AA65" s="4">
        <v>0</v>
      </c>
      <c r="AB65" s="4">
        <v>4</v>
      </c>
      <c r="AC65" s="27">
        <v>1</v>
      </c>
      <c r="AD65" s="27">
        <v>3</v>
      </c>
      <c r="AE65" s="27">
        <v>0</v>
      </c>
      <c r="AF65" s="28">
        <v>0</v>
      </c>
    </row>
    <row r="66" spans="1:32" ht="15" customHeight="1">
      <c r="A66" s="6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27"/>
      <c r="AD66" s="27"/>
      <c r="AE66" s="27"/>
      <c r="AF66" s="28"/>
    </row>
    <row r="67" spans="1:32" s="23" customFormat="1" ht="15" customHeight="1">
      <c r="A67" s="22" t="s">
        <v>66</v>
      </c>
      <c r="B67" s="30">
        <f>SUM(B68:B70)</f>
        <v>76</v>
      </c>
      <c r="C67" s="31">
        <f aca="true" t="shared" si="5" ref="C67:AF67">SUM(C68:C70)</f>
        <v>47</v>
      </c>
      <c r="D67" s="31">
        <f t="shared" si="5"/>
        <v>29</v>
      </c>
      <c r="E67" s="31">
        <f t="shared" si="5"/>
        <v>3</v>
      </c>
      <c r="F67" s="31">
        <f t="shared" si="5"/>
        <v>0</v>
      </c>
      <c r="G67" s="31">
        <f t="shared" si="5"/>
        <v>0</v>
      </c>
      <c r="H67" s="31">
        <f t="shared" si="5"/>
        <v>0</v>
      </c>
      <c r="I67" s="31">
        <f t="shared" si="5"/>
        <v>3</v>
      </c>
      <c r="J67" s="31">
        <f t="shared" si="5"/>
        <v>0</v>
      </c>
      <c r="K67" s="31">
        <f t="shared" si="5"/>
        <v>0</v>
      </c>
      <c r="L67" s="31">
        <f t="shared" si="5"/>
        <v>0</v>
      </c>
      <c r="M67" s="31">
        <f t="shared" si="5"/>
        <v>0</v>
      </c>
      <c r="N67" s="31">
        <f t="shared" si="5"/>
        <v>0</v>
      </c>
      <c r="O67" s="31">
        <f t="shared" si="5"/>
        <v>38</v>
      </c>
      <c r="P67" s="31">
        <f t="shared" si="5"/>
        <v>24</v>
      </c>
      <c r="Q67" s="31">
        <f t="shared" si="5"/>
        <v>0</v>
      </c>
      <c r="R67" s="31">
        <f t="shared" si="5"/>
        <v>0</v>
      </c>
      <c r="S67" s="31">
        <f t="shared" si="5"/>
        <v>0</v>
      </c>
      <c r="T67" s="31">
        <f t="shared" si="5"/>
        <v>3</v>
      </c>
      <c r="U67" s="31">
        <f t="shared" si="5"/>
        <v>0</v>
      </c>
      <c r="V67" s="31">
        <f t="shared" si="5"/>
        <v>0</v>
      </c>
      <c r="W67" s="31">
        <f t="shared" si="5"/>
        <v>0</v>
      </c>
      <c r="X67" s="31">
        <f t="shared" si="5"/>
        <v>3</v>
      </c>
      <c r="Y67" s="31">
        <f t="shared" si="5"/>
        <v>2</v>
      </c>
      <c r="Z67" s="31">
        <f t="shared" si="5"/>
        <v>0</v>
      </c>
      <c r="AA67" s="31">
        <f t="shared" si="5"/>
        <v>0</v>
      </c>
      <c r="AB67" s="31">
        <f t="shared" si="5"/>
        <v>5</v>
      </c>
      <c r="AC67" s="31">
        <f t="shared" si="5"/>
        <v>2</v>
      </c>
      <c r="AD67" s="31">
        <f t="shared" si="5"/>
        <v>3</v>
      </c>
      <c r="AE67" s="31">
        <f t="shared" si="5"/>
        <v>0</v>
      </c>
      <c r="AF67" s="38">
        <f t="shared" si="5"/>
        <v>0</v>
      </c>
    </row>
    <row r="68" spans="1:32" ht="15" customHeight="1">
      <c r="A68" s="6" t="s">
        <v>67</v>
      </c>
      <c r="B68" s="3">
        <v>16</v>
      </c>
      <c r="C68" s="4">
        <v>9</v>
      </c>
      <c r="D68" s="4">
        <v>7</v>
      </c>
      <c r="E68" s="4">
        <v>1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6</v>
      </c>
      <c r="P68" s="4">
        <v>6</v>
      </c>
      <c r="Q68" s="4">
        <v>0</v>
      </c>
      <c r="R68" s="4">
        <v>0</v>
      </c>
      <c r="S68" s="4">
        <v>0</v>
      </c>
      <c r="T68" s="4">
        <v>1</v>
      </c>
      <c r="U68" s="4">
        <v>0</v>
      </c>
      <c r="V68" s="4">
        <v>0</v>
      </c>
      <c r="W68" s="4">
        <v>0</v>
      </c>
      <c r="X68" s="4">
        <v>1</v>
      </c>
      <c r="Y68" s="4">
        <v>0</v>
      </c>
      <c r="Z68" s="4">
        <v>0</v>
      </c>
      <c r="AA68" s="4">
        <v>0</v>
      </c>
      <c r="AB68" s="4">
        <v>4</v>
      </c>
      <c r="AC68" s="27">
        <v>1</v>
      </c>
      <c r="AD68" s="27">
        <v>3</v>
      </c>
      <c r="AE68" s="27">
        <v>0</v>
      </c>
      <c r="AF68" s="28">
        <v>0</v>
      </c>
    </row>
    <row r="69" spans="1:32" ht="15" customHeight="1">
      <c r="A69" s="6" t="s">
        <v>68</v>
      </c>
      <c r="B69" s="3">
        <v>32</v>
      </c>
      <c r="C69" s="4">
        <v>21</v>
      </c>
      <c r="D69" s="4">
        <v>11</v>
      </c>
      <c r="E69" s="4">
        <v>1</v>
      </c>
      <c r="F69" s="4">
        <v>0</v>
      </c>
      <c r="G69" s="4">
        <v>0</v>
      </c>
      <c r="H69" s="4">
        <v>0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17</v>
      </c>
      <c r="P69" s="4">
        <v>9</v>
      </c>
      <c r="Q69" s="4">
        <v>0</v>
      </c>
      <c r="R69" s="4">
        <v>0</v>
      </c>
      <c r="S69" s="4">
        <v>0</v>
      </c>
      <c r="T69" s="4">
        <v>1</v>
      </c>
      <c r="U69" s="4">
        <v>0</v>
      </c>
      <c r="V69" s="4">
        <v>0</v>
      </c>
      <c r="W69" s="4">
        <v>0</v>
      </c>
      <c r="X69" s="4">
        <v>2</v>
      </c>
      <c r="Y69" s="4">
        <v>1</v>
      </c>
      <c r="Z69" s="4">
        <v>0</v>
      </c>
      <c r="AA69" s="4">
        <v>0</v>
      </c>
      <c r="AB69" s="4">
        <v>0</v>
      </c>
      <c r="AC69" s="27">
        <v>0</v>
      </c>
      <c r="AD69" s="27">
        <v>0</v>
      </c>
      <c r="AE69" s="27">
        <v>0</v>
      </c>
      <c r="AF69" s="28">
        <v>0</v>
      </c>
    </row>
    <row r="70" spans="1:32" ht="15" customHeight="1">
      <c r="A70" s="6" t="s">
        <v>69</v>
      </c>
      <c r="B70" s="3">
        <v>28</v>
      </c>
      <c r="C70" s="4">
        <v>17</v>
      </c>
      <c r="D70" s="4">
        <v>11</v>
      </c>
      <c r="E70" s="4">
        <v>1</v>
      </c>
      <c r="F70" s="4">
        <v>0</v>
      </c>
      <c r="G70" s="4">
        <v>0</v>
      </c>
      <c r="H70" s="4">
        <v>0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15</v>
      </c>
      <c r="P70" s="4">
        <v>9</v>
      </c>
      <c r="Q70" s="4">
        <v>0</v>
      </c>
      <c r="R70" s="4">
        <v>0</v>
      </c>
      <c r="S70" s="4">
        <v>0</v>
      </c>
      <c r="T70" s="4">
        <v>1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1</v>
      </c>
      <c r="AC70" s="27">
        <v>1</v>
      </c>
      <c r="AD70" s="27">
        <v>0</v>
      </c>
      <c r="AE70" s="27">
        <v>0</v>
      </c>
      <c r="AF70" s="28">
        <v>0</v>
      </c>
    </row>
    <row r="71" spans="1:32" ht="15" customHeight="1">
      <c r="A71" s="6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27"/>
      <c r="AD71" s="27"/>
      <c r="AE71" s="27"/>
      <c r="AF71" s="28"/>
    </row>
    <row r="72" spans="1:32" s="23" customFormat="1" ht="15" customHeight="1">
      <c r="A72" s="22" t="s">
        <v>70</v>
      </c>
      <c r="B72" s="30">
        <f>SUM(B73:B76)</f>
        <v>203</v>
      </c>
      <c r="C72" s="31">
        <f aca="true" t="shared" si="6" ref="C72:AF72">SUM(C73:C76)</f>
        <v>118</v>
      </c>
      <c r="D72" s="31">
        <f t="shared" si="6"/>
        <v>85</v>
      </c>
      <c r="E72" s="31">
        <f t="shared" si="6"/>
        <v>7</v>
      </c>
      <c r="F72" s="31">
        <f t="shared" si="6"/>
        <v>0</v>
      </c>
      <c r="G72" s="31">
        <f t="shared" si="6"/>
        <v>1</v>
      </c>
      <c r="H72" s="31">
        <f t="shared" si="6"/>
        <v>0</v>
      </c>
      <c r="I72" s="31">
        <f t="shared" si="6"/>
        <v>8</v>
      </c>
      <c r="J72" s="31">
        <f t="shared" si="6"/>
        <v>0</v>
      </c>
      <c r="K72" s="31">
        <f t="shared" si="6"/>
        <v>0</v>
      </c>
      <c r="L72" s="31">
        <f t="shared" si="6"/>
        <v>0</v>
      </c>
      <c r="M72" s="31">
        <f t="shared" si="6"/>
        <v>0</v>
      </c>
      <c r="N72" s="31">
        <f t="shared" si="6"/>
        <v>0</v>
      </c>
      <c r="O72" s="31">
        <f t="shared" si="6"/>
        <v>94</v>
      </c>
      <c r="P72" s="31">
        <f t="shared" si="6"/>
        <v>71</v>
      </c>
      <c r="Q72" s="31">
        <f t="shared" si="6"/>
        <v>0</v>
      </c>
      <c r="R72" s="31">
        <f t="shared" si="6"/>
        <v>0</v>
      </c>
      <c r="S72" s="31">
        <f t="shared" si="6"/>
        <v>0</v>
      </c>
      <c r="T72" s="31">
        <f t="shared" si="6"/>
        <v>8</v>
      </c>
      <c r="U72" s="31">
        <f t="shared" si="6"/>
        <v>0</v>
      </c>
      <c r="V72" s="31">
        <f t="shared" si="6"/>
        <v>0</v>
      </c>
      <c r="W72" s="31">
        <f t="shared" si="6"/>
        <v>0</v>
      </c>
      <c r="X72" s="31">
        <f t="shared" si="6"/>
        <v>8</v>
      </c>
      <c r="Y72" s="31">
        <f t="shared" si="6"/>
        <v>6</v>
      </c>
      <c r="Z72" s="31">
        <f t="shared" si="6"/>
        <v>0</v>
      </c>
      <c r="AA72" s="31">
        <f t="shared" si="6"/>
        <v>0</v>
      </c>
      <c r="AB72" s="31">
        <f t="shared" si="6"/>
        <v>5</v>
      </c>
      <c r="AC72" s="31">
        <f t="shared" si="6"/>
        <v>1</v>
      </c>
      <c r="AD72" s="31">
        <f t="shared" si="6"/>
        <v>4</v>
      </c>
      <c r="AE72" s="31">
        <f t="shared" si="6"/>
        <v>0</v>
      </c>
      <c r="AF72" s="38">
        <f t="shared" si="6"/>
        <v>0</v>
      </c>
    </row>
    <row r="73" spans="1:32" ht="15" customHeight="1">
      <c r="A73" s="6" t="s">
        <v>71</v>
      </c>
      <c r="B73" s="3">
        <v>100</v>
      </c>
      <c r="C73" s="4">
        <v>56</v>
      </c>
      <c r="D73" s="4">
        <v>44</v>
      </c>
      <c r="E73" s="4">
        <v>3</v>
      </c>
      <c r="F73" s="4">
        <v>0</v>
      </c>
      <c r="G73" s="4">
        <v>1</v>
      </c>
      <c r="H73" s="4">
        <v>0</v>
      </c>
      <c r="I73" s="4">
        <v>4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46</v>
      </c>
      <c r="P73" s="4">
        <v>36</v>
      </c>
      <c r="Q73" s="4">
        <v>0</v>
      </c>
      <c r="R73" s="4">
        <v>0</v>
      </c>
      <c r="S73" s="4">
        <v>0</v>
      </c>
      <c r="T73" s="4">
        <v>4</v>
      </c>
      <c r="U73" s="4">
        <v>0</v>
      </c>
      <c r="V73" s="4">
        <v>0</v>
      </c>
      <c r="W73" s="4">
        <v>0</v>
      </c>
      <c r="X73" s="4">
        <v>2</v>
      </c>
      <c r="Y73" s="4">
        <v>4</v>
      </c>
      <c r="Z73" s="4">
        <v>0</v>
      </c>
      <c r="AA73" s="4">
        <v>0</v>
      </c>
      <c r="AB73" s="4">
        <v>3</v>
      </c>
      <c r="AC73" s="27">
        <v>1</v>
      </c>
      <c r="AD73" s="27">
        <v>2</v>
      </c>
      <c r="AE73" s="27">
        <v>0</v>
      </c>
      <c r="AF73" s="28">
        <v>0</v>
      </c>
    </row>
    <row r="74" spans="1:32" ht="15" customHeight="1">
      <c r="A74" s="6" t="s">
        <v>72</v>
      </c>
      <c r="B74" s="3">
        <v>28</v>
      </c>
      <c r="C74" s="4">
        <v>17</v>
      </c>
      <c r="D74" s="4">
        <v>11</v>
      </c>
      <c r="E74" s="4">
        <v>1</v>
      </c>
      <c r="F74" s="4">
        <v>0</v>
      </c>
      <c r="G74" s="4">
        <v>0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13</v>
      </c>
      <c r="P74" s="4">
        <v>9</v>
      </c>
      <c r="Q74" s="4">
        <v>0</v>
      </c>
      <c r="R74" s="4">
        <v>0</v>
      </c>
      <c r="S74" s="4">
        <v>0</v>
      </c>
      <c r="T74" s="4">
        <v>1</v>
      </c>
      <c r="U74" s="4">
        <v>0</v>
      </c>
      <c r="V74" s="4">
        <v>0</v>
      </c>
      <c r="W74" s="4">
        <v>0</v>
      </c>
      <c r="X74" s="4">
        <v>2</v>
      </c>
      <c r="Y74" s="4">
        <v>1</v>
      </c>
      <c r="Z74" s="4">
        <v>0</v>
      </c>
      <c r="AA74" s="4">
        <v>0</v>
      </c>
      <c r="AB74" s="4">
        <v>0</v>
      </c>
      <c r="AC74" s="27">
        <v>0</v>
      </c>
      <c r="AD74" s="27">
        <v>0</v>
      </c>
      <c r="AE74" s="27">
        <v>0</v>
      </c>
      <c r="AF74" s="28">
        <v>0</v>
      </c>
    </row>
    <row r="75" spans="1:32" ht="15" customHeight="1">
      <c r="A75" s="6" t="s">
        <v>73</v>
      </c>
      <c r="B75" s="3">
        <v>19</v>
      </c>
      <c r="C75" s="4">
        <v>12</v>
      </c>
      <c r="D75" s="4">
        <v>7</v>
      </c>
      <c r="E75" s="4">
        <v>1</v>
      </c>
      <c r="F75" s="4">
        <v>0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10</v>
      </c>
      <c r="P75" s="4">
        <v>5</v>
      </c>
      <c r="Q75" s="4">
        <v>0</v>
      </c>
      <c r="R75" s="4">
        <v>0</v>
      </c>
      <c r="S75" s="4">
        <v>0</v>
      </c>
      <c r="T75" s="4">
        <v>1</v>
      </c>
      <c r="U75" s="4">
        <v>0</v>
      </c>
      <c r="V75" s="4">
        <v>0</v>
      </c>
      <c r="W75" s="4">
        <v>0</v>
      </c>
      <c r="X75" s="4">
        <v>0</v>
      </c>
      <c r="Y75" s="4">
        <v>1</v>
      </c>
      <c r="Z75" s="4">
        <v>0</v>
      </c>
      <c r="AA75" s="4">
        <v>0</v>
      </c>
      <c r="AB75" s="4">
        <v>0</v>
      </c>
      <c r="AC75" s="27">
        <v>0</v>
      </c>
      <c r="AD75" s="27">
        <v>0</v>
      </c>
      <c r="AE75" s="27">
        <v>0</v>
      </c>
      <c r="AF75" s="28">
        <v>0</v>
      </c>
    </row>
    <row r="76" spans="1:32" ht="15" customHeight="1">
      <c r="A76" s="6" t="s">
        <v>74</v>
      </c>
      <c r="B76" s="3">
        <v>56</v>
      </c>
      <c r="C76" s="4">
        <v>33</v>
      </c>
      <c r="D76" s="4">
        <v>23</v>
      </c>
      <c r="E76" s="4">
        <v>2</v>
      </c>
      <c r="F76" s="4">
        <v>0</v>
      </c>
      <c r="G76" s="4">
        <v>0</v>
      </c>
      <c r="H76" s="4">
        <v>0</v>
      </c>
      <c r="I76" s="4">
        <v>2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25</v>
      </c>
      <c r="P76" s="4">
        <v>21</v>
      </c>
      <c r="Q76" s="4">
        <v>0</v>
      </c>
      <c r="R76" s="4">
        <v>0</v>
      </c>
      <c r="S76" s="4">
        <v>0</v>
      </c>
      <c r="T76" s="4">
        <v>2</v>
      </c>
      <c r="U76" s="4">
        <v>0</v>
      </c>
      <c r="V76" s="4">
        <v>0</v>
      </c>
      <c r="W76" s="4">
        <v>0</v>
      </c>
      <c r="X76" s="4">
        <v>4</v>
      </c>
      <c r="Y76" s="4">
        <v>0</v>
      </c>
      <c r="Z76" s="4">
        <v>0</v>
      </c>
      <c r="AA76" s="4">
        <v>0</v>
      </c>
      <c r="AB76" s="4">
        <v>2</v>
      </c>
      <c r="AC76" s="27">
        <v>0</v>
      </c>
      <c r="AD76" s="27">
        <v>2</v>
      </c>
      <c r="AE76" s="27">
        <v>0</v>
      </c>
      <c r="AF76" s="28">
        <v>0</v>
      </c>
    </row>
    <row r="77" spans="1:32" ht="15" customHeight="1">
      <c r="A77" s="6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27"/>
      <c r="AD77" s="27"/>
      <c r="AE77" s="27"/>
      <c r="AF77" s="28"/>
    </row>
    <row r="78" spans="1:32" s="23" customFormat="1" ht="15" customHeight="1">
      <c r="A78" s="22" t="s">
        <v>75</v>
      </c>
      <c r="B78" s="30">
        <f>SUM(B79:B84)</f>
        <v>135</v>
      </c>
      <c r="C78" s="31">
        <f aca="true" t="shared" si="7" ref="C78:AF78">SUM(C79:C84)</f>
        <v>75</v>
      </c>
      <c r="D78" s="31">
        <f t="shared" si="7"/>
        <v>60</v>
      </c>
      <c r="E78" s="31">
        <f t="shared" si="7"/>
        <v>6</v>
      </c>
      <c r="F78" s="31">
        <f t="shared" si="7"/>
        <v>1</v>
      </c>
      <c r="G78" s="31">
        <f t="shared" si="7"/>
        <v>0</v>
      </c>
      <c r="H78" s="31">
        <f t="shared" si="7"/>
        <v>0</v>
      </c>
      <c r="I78" s="31">
        <f t="shared" si="7"/>
        <v>5</v>
      </c>
      <c r="J78" s="31">
        <f t="shared" si="7"/>
        <v>1</v>
      </c>
      <c r="K78" s="31">
        <f t="shared" si="7"/>
        <v>0</v>
      </c>
      <c r="L78" s="31">
        <f t="shared" si="7"/>
        <v>0</v>
      </c>
      <c r="M78" s="31">
        <f t="shared" si="7"/>
        <v>0</v>
      </c>
      <c r="N78" s="31">
        <f t="shared" si="7"/>
        <v>0</v>
      </c>
      <c r="O78" s="31">
        <f t="shared" si="7"/>
        <v>62</v>
      </c>
      <c r="P78" s="31">
        <f t="shared" si="7"/>
        <v>47</v>
      </c>
      <c r="Q78" s="31">
        <f t="shared" si="7"/>
        <v>0</v>
      </c>
      <c r="R78" s="31">
        <f t="shared" si="7"/>
        <v>0</v>
      </c>
      <c r="S78" s="31">
        <f t="shared" si="7"/>
        <v>0</v>
      </c>
      <c r="T78" s="31">
        <f t="shared" si="7"/>
        <v>7</v>
      </c>
      <c r="U78" s="31">
        <f t="shared" si="7"/>
        <v>0</v>
      </c>
      <c r="V78" s="31">
        <f t="shared" si="7"/>
        <v>0</v>
      </c>
      <c r="W78" s="31">
        <f t="shared" si="7"/>
        <v>0</v>
      </c>
      <c r="X78" s="31">
        <f t="shared" si="7"/>
        <v>2</v>
      </c>
      <c r="Y78" s="31">
        <f t="shared" si="7"/>
        <v>4</v>
      </c>
      <c r="Z78" s="31">
        <f t="shared" si="7"/>
        <v>0</v>
      </c>
      <c r="AA78" s="31">
        <f t="shared" si="7"/>
        <v>0</v>
      </c>
      <c r="AB78" s="31">
        <f t="shared" si="7"/>
        <v>7</v>
      </c>
      <c r="AC78" s="31">
        <f t="shared" si="7"/>
        <v>1</v>
      </c>
      <c r="AD78" s="31">
        <f t="shared" si="7"/>
        <v>6</v>
      </c>
      <c r="AE78" s="31">
        <f t="shared" si="7"/>
        <v>0</v>
      </c>
      <c r="AF78" s="38">
        <f t="shared" si="7"/>
        <v>0</v>
      </c>
    </row>
    <row r="79" spans="1:32" ht="15" customHeight="1">
      <c r="A79" s="6" t="s">
        <v>76</v>
      </c>
      <c r="B79" s="3">
        <v>27</v>
      </c>
      <c r="C79" s="4">
        <v>16</v>
      </c>
      <c r="D79" s="4">
        <v>11</v>
      </c>
      <c r="E79" s="4">
        <v>1</v>
      </c>
      <c r="F79" s="4">
        <v>0</v>
      </c>
      <c r="G79" s="4">
        <v>0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14</v>
      </c>
      <c r="P79" s="4">
        <v>9</v>
      </c>
      <c r="Q79" s="4">
        <v>0</v>
      </c>
      <c r="R79" s="4">
        <v>0</v>
      </c>
      <c r="S79" s="4">
        <v>0</v>
      </c>
      <c r="T79" s="4">
        <v>1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27">
        <v>0</v>
      </c>
      <c r="AD79" s="27">
        <v>0</v>
      </c>
      <c r="AE79" s="27">
        <v>0</v>
      </c>
      <c r="AF79" s="28">
        <v>0</v>
      </c>
    </row>
    <row r="80" spans="1:32" ht="15" customHeight="1">
      <c r="A80" s="6" t="s">
        <v>77</v>
      </c>
      <c r="B80" s="3">
        <v>19</v>
      </c>
      <c r="C80" s="4">
        <v>11</v>
      </c>
      <c r="D80" s="4">
        <v>8</v>
      </c>
      <c r="E80" s="4">
        <v>0</v>
      </c>
      <c r="F80" s="4">
        <v>1</v>
      </c>
      <c r="G80" s="4">
        <v>0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10</v>
      </c>
      <c r="P80" s="4">
        <v>5</v>
      </c>
      <c r="Q80" s="4">
        <v>0</v>
      </c>
      <c r="R80" s="4">
        <v>0</v>
      </c>
      <c r="S80" s="4">
        <v>0</v>
      </c>
      <c r="T80" s="4">
        <v>2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</v>
      </c>
      <c r="AC80" s="27">
        <v>1</v>
      </c>
      <c r="AD80" s="27">
        <v>1</v>
      </c>
      <c r="AE80" s="27">
        <v>0</v>
      </c>
      <c r="AF80" s="28">
        <v>0</v>
      </c>
    </row>
    <row r="81" spans="1:32" ht="15" customHeight="1">
      <c r="A81" s="6" t="s">
        <v>78</v>
      </c>
      <c r="B81" s="3">
        <v>28</v>
      </c>
      <c r="C81" s="4">
        <v>14</v>
      </c>
      <c r="D81" s="4">
        <v>14</v>
      </c>
      <c r="E81" s="4">
        <v>2</v>
      </c>
      <c r="F81" s="4">
        <v>0</v>
      </c>
      <c r="G81" s="4">
        <v>0</v>
      </c>
      <c r="H81" s="4">
        <v>0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10</v>
      </c>
      <c r="P81" s="4">
        <v>12</v>
      </c>
      <c r="Q81" s="4">
        <v>0</v>
      </c>
      <c r="R81" s="4">
        <v>0</v>
      </c>
      <c r="S81" s="4">
        <v>0</v>
      </c>
      <c r="T81" s="4">
        <v>1</v>
      </c>
      <c r="U81" s="4">
        <v>0</v>
      </c>
      <c r="V81" s="4">
        <v>0</v>
      </c>
      <c r="W81" s="4">
        <v>0</v>
      </c>
      <c r="X81" s="4">
        <v>1</v>
      </c>
      <c r="Y81" s="4">
        <v>1</v>
      </c>
      <c r="Z81" s="4">
        <v>0</v>
      </c>
      <c r="AA81" s="4">
        <v>0</v>
      </c>
      <c r="AB81" s="4">
        <v>1</v>
      </c>
      <c r="AC81" s="27">
        <v>0</v>
      </c>
      <c r="AD81" s="27">
        <v>1</v>
      </c>
      <c r="AE81" s="27">
        <v>0</v>
      </c>
      <c r="AF81" s="28">
        <v>0</v>
      </c>
    </row>
    <row r="82" spans="1:32" ht="15" customHeight="1">
      <c r="A82" s="6" t="s">
        <v>79</v>
      </c>
      <c r="B82" s="3">
        <v>25</v>
      </c>
      <c r="C82" s="4">
        <v>15</v>
      </c>
      <c r="D82" s="4">
        <v>10</v>
      </c>
      <c r="E82" s="4">
        <v>1</v>
      </c>
      <c r="F82" s="4">
        <v>0</v>
      </c>
      <c r="G82" s="4">
        <v>0</v>
      </c>
      <c r="H82" s="4">
        <v>0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13</v>
      </c>
      <c r="P82" s="4">
        <v>8</v>
      </c>
      <c r="Q82" s="4">
        <v>0</v>
      </c>
      <c r="R82" s="4">
        <v>0</v>
      </c>
      <c r="S82" s="4">
        <v>0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1</v>
      </c>
      <c r="Z82" s="4">
        <v>0</v>
      </c>
      <c r="AA82" s="4">
        <v>0</v>
      </c>
      <c r="AB82" s="4">
        <v>0</v>
      </c>
      <c r="AC82" s="27">
        <v>0</v>
      </c>
      <c r="AD82" s="27">
        <v>0</v>
      </c>
      <c r="AE82" s="27">
        <v>0</v>
      </c>
      <c r="AF82" s="28">
        <v>0</v>
      </c>
    </row>
    <row r="83" spans="1:32" ht="15" customHeight="1">
      <c r="A83" s="6" t="s">
        <v>80</v>
      </c>
      <c r="B83" s="3">
        <v>18</v>
      </c>
      <c r="C83" s="4">
        <v>9</v>
      </c>
      <c r="D83" s="4">
        <v>9</v>
      </c>
      <c r="E83" s="4">
        <v>1</v>
      </c>
      <c r="F83" s="4">
        <v>0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7</v>
      </c>
      <c r="P83" s="4">
        <v>7</v>
      </c>
      <c r="Q83" s="4">
        <v>0</v>
      </c>
      <c r="R83" s="4">
        <v>0</v>
      </c>
      <c r="S83" s="4">
        <v>0</v>
      </c>
      <c r="T83" s="4">
        <v>1</v>
      </c>
      <c r="U83" s="4">
        <v>0</v>
      </c>
      <c r="V83" s="4">
        <v>0</v>
      </c>
      <c r="W83" s="4">
        <v>0</v>
      </c>
      <c r="X83" s="4">
        <v>1</v>
      </c>
      <c r="Y83" s="4">
        <v>0</v>
      </c>
      <c r="Z83" s="4">
        <v>0</v>
      </c>
      <c r="AA83" s="4">
        <v>0</v>
      </c>
      <c r="AB83" s="4">
        <v>4</v>
      </c>
      <c r="AC83" s="27">
        <v>0</v>
      </c>
      <c r="AD83" s="27">
        <v>4</v>
      </c>
      <c r="AE83" s="27">
        <v>0</v>
      </c>
      <c r="AF83" s="28">
        <v>0</v>
      </c>
    </row>
    <row r="84" spans="1:32" ht="15" customHeight="1">
      <c r="A84" s="6" t="s">
        <v>81</v>
      </c>
      <c r="B84" s="3">
        <v>18</v>
      </c>
      <c r="C84" s="4">
        <v>10</v>
      </c>
      <c r="D84" s="4">
        <v>8</v>
      </c>
      <c r="E84" s="4">
        <v>1</v>
      </c>
      <c r="F84" s="4">
        <v>0</v>
      </c>
      <c r="G84" s="4">
        <v>0</v>
      </c>
      <c r="H84" s="4">
        <v>0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8</v>
      </c>
      <c r="P84" s="4">
        <v>6</v>
      </c>
      <c r="Q84" s="4">
        <v>0</v>
      </c>
      <c r="R84" s="4">
        <v>0</v>
      </c>
      <c r="S84" s="4">
        <v>0</v>
      </c>
      <c r="T84" s="4">
        <v>1</v>
      </c>
      <c r="U84" s="4">
        <v>0</v>
      </c>
      <c r="V84" s="4">
        <v>0</v>
      </c>
      <c r="W84" s="4">
        <v>0</v>
      </c>
      <c r="X84" s="4">
        <v>0</v>
      </c>
      <c r="Y84" s="4">
        <v>1</v>
      </c>
      <c r="Z84" s="4">
        <v>0</v>
      </c>
      <c r="AA84" s="4">
        <v>0</v>
      </c>
      <c r="AB84" s="4">
        <v>0</v>
      </c>
      <c r="AC84" s="27">
        <v>0</v>
      </c>
      <c r="AD84" s="27">
        <v>0</v>
      </c>
      <c r="AE84" s="27">
        <v>0</v>
      </c>
      <c r="AF84" s="28">
        <v>0</v>
      </c>
    </row>
    <row r="85" spans="1:32" ht="15" customHeight="1">
      <c r="A85" s="6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27"/>
      <c r="AD85" s="27"/>
      <c r="AE85" s="27"/>
      <c r="AF85" s="28"/>
    </row>
    <row r="86" spans="1:32" s="23" customFormat="1" ht="15" customHeight="1">
      <c r="A86" s="22" t="s">
        <v>82</v>
      </c>
      <c r="B86" s="30">
        <f>SUM(B87:B88)</f>
        <v>53</v>
      </c>
      <c r="C86" s="31">
        <f aca="true" t="shared" si="8" ref="C86:AF86">SUM(C87:C88)</f>
        <v>27</v>
      </c>
      <c r="D86" s="31">
        <f t="shared" si="8"/>
        <v>26</v>
      </c>
      <c r="E86" s="31">
        <f t="shared" si="8"/>
        <v>3</v>
      </c>
      <c r="F86" s="31">
        <f t="shared" si="8"/>
        <v>0</v>
      </c>
      <c r="G86" s="31">
        <f t="shared" si="8"/>
        <v>0</v>
      </c>
      <c r="H86" s="31">
        <f t="shared" si="8"/>
        <v>0</v>
      </c>
      <c r="I86" s="31">
        <f t="shared" si="8"/>
        <v>3</v>
      </c>
      <c r="J86" s="31">
        <f t="shared" si="8"/>
        <v>0</v>
      </c>
      <c r="K86" s="31">
        <f t="shared" si="8"/>
        <v>0</v>
      </c>
      <c r="L86" s="31">
        <f t="shared" si="8"/>
        <v>0</v>
      </c>
      <c r="M86" s="31">
        <f t="shared" si="8"/>
        <v>0</v>
      </c>
      <c r="N86" s="31">
        <f t="shared" si="8"/>
        <v>0</v>
      </c>
      <c r="O86" s="31">
        <f t="shared" si="8"/>
        <v>21</v>
      </c>
      <c r="P86" s="31">
        <f t="shared" si="8"/>
        <v>21</v>
      </c>
      <c r="Q86" s="31">
        <f t="shared" si="8"/>
        <v>0</v>
      </c>
      <c r="R86" s="31">
        <f t="shared" si="8"/>
        <v>0</v>
      </c>
      <c r="S86" s="31">
        <f t="shared" si="8"/>
        <v>0</v>
      </c>
      <c r="T86" s="31">
        <f t="shared" si="8"/>
        <v>3</v>
      </c>
      <c r="U86" s="31">
        <f t="shared" si="8"/>
        <v>0</v>
      </c>
      <c r="V86" s="31">
        <f t="shared" si="8"/>
        <v>0</v>
      </c>
      <c r="W86" s="31">
        <f t="shared" si="8"/>
        <v>0</v>
      </c>
      <c r="X86" s="31">
        <f t="shared" si="8"/>
        <v>0</v>
      </c>
      <c r="Y86" s="31">
        <f t="shared" si="8"/>
        <v>2</v>
      </c>
      <c r="Z86" s="31">
        <f t="shared" si="8"/>
        <v>0</v>
      </c>
      <c r="AA86" s="31">
        <f t="shared" si="8"/>
        <v>0</v>
      </c>
      <c r="AB86" s="31">
        <f t="shared" si="8"/>
        <v>8</v>
      </c>
      <c r="AC86" s="31">
        <f t="shared" si="8"/>
        <v>2</v>
      </c>
      <c r="AD86" s="31">
        <f t="shared" si="8"/>
        <v>6</v>
      </c>
      <c r="AE86" s="31">
        <f t="shared" si="8"/>
        <v>0</v>
      </c>
      <c r="AF86" s="38">
        <f t="shared" si="8"/>
        <v>0</v>
      </c>
    </row>
    <row r="87" spans="1:32" ht="15" customHeight="1">
      <c r="A87" s="6" t="s">
        <v>83</v>
      </c>
      <c r="B87" s="3">
        <v>35</v>
      </c>
      <c r="C87" s="4">
        <v>19</v>
      </c>
      <c r="D87" s="4">
        <v>16</v>
      </c>
      <c r="E87" s="4">
        <v>2</v>
      </c>
      <c r="F87" s="4">
        <v>0</v>
      </c>
      <c r="G87" s="4">
        <v>0</v>
      </c>
      <c r="H87" s="4">
        <v>0</v>
      </c>
      <c r="I87" s="4">
        <v>2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15</v>
      </c>
      <c r="P87" s="4">
        <v>12</v>
      </c>
      <c r="Q87" s="4">
        <v>0</v>
      </c>
      <c r="R87" s="4">
        <v>0</v>
      </c>
      <c r="S87" s="4">
        <v>0</v>
      </c>
      <c r="T87" s="4">
        <v>2</v>
      </c>
      <c r="U87" s="4">
        <v>0</v>
      </c>
      <c r="V87" s="4">
        <v>0</v>
      </c>
      <c r="W87" s="4">
        <v>0</v>
      </c>
      <c r="X87" s="4">
        <v>0</v>
      </c>
      <c r="Y87" s="4">
        <v>2</v>
      </c>
      <c r="Z87" s="4">
        <v>0</v>
      </c>
      <c r="AA87" s="4">
        <v>0</v>
      </c>
      <c r="AB87" s="4">
        <v>6</v>
      </c>
      <c r="AC87" s="27">
        <v>1</v>
      </c>
      <c r="AD87" s="27">
        <v>5</v>
      </c>
      <c r="AE87" s="27">
        <v>0</v>
      </c>
      <c r="AF87" s="28">
        <v>0</v>
      </c>
    </row>
    <row r="88" spans="1:32" ht="15" customHeight="1">
      <c r="A88" s="6" t="s">
        <v>84</v>
      </c>
      <c r="B88" s="3">
        <v>18</v>
      </c>
      <c r="C88" s="4">
        <v>8</v>
      </c>
      <c r="D88" s="4">
        <v>10</v>
      </c>
      <c r="E88" s="4">
        <v>1</v>
      </c>
      <c r="F88" s="4">
        <v>0</v>
      </c>
      <c r="G88" s="4">
        <v>0</v>
      </c>
      <c r="H88" s="4">
        <v>0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6</v>
      </c>
      <c r="P88" s="4">
        <v>9</v>
      </c>
      <c r="Q88" s="4">
        <v>0</v>
      </c>
      <c r="R88" s="4">
        <v>0</v>
      </c>
      <c r="S88" s="4">
        <v>0</v>
      </c>
      <c r="T88" s="4">
        <v>1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2</v>
      </c>
      <c r="AC88" s="27">
        <v>1</v>
      </c>
      <c r="AD88" s="27">
        <v>1</v>
      </c>
      <c r="AE88" s="27">
        <v>0</v>
      </c>
      <c r="AF88" s="28">
        <v>0</v>
      </c>
    </row>
    <row r="89" spans="1:32" ht="15" customHeight="1">
      <c r="A89" s="6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27"/>
      <c r="AD89" s="27"/>
      <c r="AE89" s="27"/>
      <c r="AF89" s="28"/>
    </row>
    <row r="90" spans="1:32" s="23" customFormat="1" ht="15" customHeight="1">
      <c r="A90" s="22" t="s">
        <v>85</v>
      </c>
      <c r="B90" s="30">
        <f>+B91</f>
        <v>22</v>
      </c>
      <c r="C90" s="31">
        <f aca="true" t="shared" si="9" ref="C90:AF90">+C91</f>
        <v>16</v>
      </c>
      <c r="D90" s="31">
        <f t="shared" si="9"/>
        <v>6</v>
      </c>
      <c r="E90" s="31">
        <f t="shared" si="9"/>
        <v>1</v>
      </c>
      <c r="F90" s="31">
        <f t="shared" si="9"/>
        <v>0</v>
      </c>
      <c r="G90" s="31">
        <f t="shared" si="9"/>
        <v>0</v>
      </c>
      <c r="H90" s="31">
        <f t="shared" si="9"/>
        <v>0</v>
      </c>
      <c r="I90" s="31">
        <f t="shared" si="9"/>
        <v>1</v>
      </c>
      <c r="J90" s="31">
        <f t="shared" si="9"/>
        <v>0</v>
      </c>
      <c r="K90" s="31">
        <f t="shared" si="9"/>
        <v>0</v>
      </c>
      <c r="L90" s="31">
        <f t="shared" si="9"/>
        <v>0</v>
      </c>
      <c r="M90" s="31">
        <f t="shared" si="9"/>
        <v>0</v>
      </c>
      <c r="N90" s="31">
        <f t="shared" si="9"/>
        <v>0</v>
      </c>
      <c r="O90" s="31">
        <f t="shared" si="9"/>
        <v>13</v>
      </c>
      <c r="P90" s="31">
        <f t="shared" si="9"/>
        <v>5</v>
      </c>
      <c r="Q90" s="31">
        <f t="shared" si="9"/>
        <v>0</v>
      </c>
      <c r="R90" s="31">
        <f t="shared" si="9"/>
        <v>0</v>
      </c>
      <c r="S90" s="31">
        <f t="shared" si="9"/>
        <v>0</v>
      </c>
      <c r="T90" s="31">
        <f t="shared" si="9"/>
        <v>1</v>
      </c>
      <c r="U90" s="31">
        <f t="shared" si="9"/>
        <v>0</v>
      </c>
      <c r="V90" s="31">
        <f t="shared" si="9"/>
        <v>0</v>
      </c>
      <c r="W90" s="31">
        <f t="shared" si="9"/>
        <v>0</v>
      </c>
      <c r="X90" s="31">
        <f t="shared" si="9"/>
        <v>1</v>
      </c>
      <c r="Y90" s="31">
        <f t="shared" si="9"/>
        <v>0</v>
      </c>
      <c r="Z90" s="31">
        <f t="shared" si="9"/>
        <v>0</v>
      </c>
      <c r="AA90" s="31">
        <f t="shared" si="9"/>
        <v>0</v>
      </c>
      <c r="AB90" s="31">
        <f t="shared" si="9"/>
        <v>1</v>
      </c>
      <c r="AC90" s="31">
        <f t="shared" si="9"/>
        <v>1</v>
      </c>
      <c r="AD90" s="31">
        <f t="shared" si="9"/>
        <v>0</v>
      </c>
      <c r="AE90" s="31">
        <f t="shared" si="9"/>
        <v>0</v>
      </c>
      <c r="AF90" s="38">
        <f t="shared" si="9"/>
        <v>0</v>
      </c>
    </row>
    <row r="91" spans="1:32" ht="15" customHeight="1">
      <c r="A91" s="11" t="s">
        <v>86</v>
      </c>
      <c r="B91" s="32">
        <v>22</v>
      </c>
      <c r="C91" s="33">
        <v>16</v>
      </c>
      <c r="D91" s="33">
        <v>6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13</v>
      </c>
      <c r="P91" s="33">
        <v>5</v>
      </c>
      <c r="Q91" s="33">
        <v>0</v>
      </c>
      <c r="R91" s="33">
        <v>0</v>
      </c>
      <c r="S91" s="33">
        <v>0</v>
      </c>
      <c r="T91" s="33">
        <v>1</v>
      </c>
      <c r="U91" s="33">
        <v>0</v>
      </c>
      <c r="V91" s="33">
        <v>0</v>
      </c>
      <c r="W91" s="33">
        <v>0</v>
      </c>
      <c r="X91" s="33">
        <v>1</v>
      </c>
      <c r="Y91" s="33">
        <v>0</v>
      </c>
      <c r="Z91" s="33">
        <v>0</v>
      </c>
      <c r="AA91" s="33">
        <v>0</v>
      </c>
      <c r="AB91" s="33">
        <v>1</v>
      </c>
      <c r="AC91" s="34">
        <v>1</v>
      </c>
      <c r="AD91" s="34">
        <v>0</v>
      </c>
      <c r="AE91" s="34">
        <v>0</v>
      </c>
      <c r="AF91" s="35">
        <v>0</v>
      </c>
    </row>
    <row r="92" spans="1:28" ht="12">
      <c r="A92" s="12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</sheetData>
  <mergeCells count="20">
    <mergeCell ref="B3:AA3"/>
    <mergeCell ref="A3:A6"/>
    <mergeCell ref="I4:J5"/>
    <mergeCell ref="G4:H5"/>
    <mergeCell ref="E4:F5"/>
    <mergeCell ref="B4:D5"/>
    <mergeCell ref="Q4:R5"/>
    <mergeCell ref="O4:P5"/>
    <mergeCell ref="M4:N5"/>
    <mergeCell ref="K4:L5"/>
    <mergeCell ref="A2:D2"/>
    <mergeCell ref="Z4:AA4"/>
    <mergeCell ref="Z5:AA5"/>
    <mergeCell ref="AE4:AF4"/>
    <mergeCell ref="AE5:AF5"/>
    <mergeCell ref="X4:Y5"/>
    <mergeCell ref="AB4:AD5"/>
    <mergeCell ref="AB3:AF3"/>
    <mergeCell ref="V4:W5"/>
    <mergeCell ref="S4:T5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71" r:id="rId1"/>
  <rowBreaks count="1" manualBreakCount="1">
    <brk id="5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2008-12-23T14:38:46Z</cp:lastPrinted>
  <dcterms:created xsi:type="dcterms:W3CDTF">2009-12-21T07:52:03Z</dcterms:created>
  <dcterms:modified xsi:type="dcterms:W3CDTF">2010-12-10T01:10:22Z</dcterms:modified>
  <cp:category/>
  <cp:version/>
  <cp:contentType/>
  <cp:contentStatus/>
</cp:coreProperties>
</file>