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202300"/>
  <xr:revisionPtr revIDLastSave="0" documentId="13_ncr:1_{6DB9B502-4BEE-40DB-9688-FB2CAFB885A8}" xr6:coauthVersionLast="47" xr6:coauthVersionMax="47" xr10:uidLastSave="{00000000-0000-0000-0000-000000000000}"/>
  <bookViews>
    <workbookView xWindow="-108" yWindow="-108" windowWidth="23256" windowHeight="12456" xr2:uid="{28AA078D-D525-406C-B503-2DC1792F2BD5}"/>
  </bookViews>
  <sheets>
    <sheet name="Ｐ79" sheetId="1" r:id="rId1"/>
    <sheet name="Ｐ80～81" sheetId="2" r:id="rId2"/>
  </sheets>
  <definedNames>
    <definedName name="_Order1" hidden="1">255</definedName>
    <definedName name="_Order2" hidden="1">255</definedName>
    <definedName name="_xlnm.Print_Area" localSheetId="0">'Ｐ79'!$C$2:$P$27</definedName>
    <definedName name="_xlnm.Print_Area" localSheetId="1">'Ｐ80～81'!$C$2:$AD$42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1" l="1"/>
  <c r="K15" i="1"/>
  <c r="J15" i="1"/>
  <c r="H15" i="1"/>
  <c r="G15" i="1"/>
  <c r="L15" i="1"/>
  <c r="I15" i="1"/>
  <c r="J14" i="1"/>
  <c r="I13" i="1"/>
  <c r="L13" i="1"/>
  <c r="K13" i="1"/>
  <c r="J13" i="1"/>
  <c r="G13" i="1"/>
  <c r="K18" i="1"/>
  <c r="J18" i="1"/>
  <c r="J17" i="1"/>
  <c r="L17" i="1"/>
  <c r="K17" i="1"/>
  <c r="J16" i="1"/>
  <c r="L16" i="1"/>
  <c r="K16" i="1"/>
  <c r="O13" i="1" l="1"/>
  <c r="O15" i="1"/>
  <c r="M13" i="1"/>
  <c r="N15" i="1"/>
  <c r="G12" i="1"/>
  <c r="N16" i="1"/>
  <c r="H16" i="1"/>
  <c r="N17" i="1"/>
  <c r="H17" i="1"/>
  <c r="M19" i="1"/>
  <c r="G19" i="1"/>
  <c r="I12" i="1"/>
  <c r="H14" i="1"/>
  <c r="H12" i="1"/>
  <c r="N18" i="1"/>
  <c r="H18" i="1"/>
  <c r="I14" i="1"/>
  <c r="M15" i="1"/>
  <c r="O16" i="1"/>
  <c r="I16" i="1"/>
  <c r="O17" i="1"/>
  <c r="I17" i="1"/>
  <c r="G14" i="1"/>
  <c r="M14" i="1" s="1"/>
  <c r="J12" i="1"/>
  <c r="J11" i="1" s="1"/>
  <c r="K12" i="1"/>
  <c r="L12" i="1"/>
  <c r="L11" i="1" s="1"/>
  <c r="H19" i="1"/>
  <c r="K14" i="1"/>
  <c r="H13" i="1"/>
  <c r="N13" i="1" s="1"/>
  <c r="K19" i="1"/>
  <c r="L18" i="1"/>
  <c r="L19" i="1"/>
  <c r="L14" i="1"/>
  <c r="O12" i="1" l="1"/>
  <c r="M12" i="1"/>
  <c r="G16" i="1"/>
  <c r="M16" i="1"/>
  <c r="M18" i="1"/>
  <c r="G18" i="1"/>
  <c r="K11" i="1"/>
  <c r="N12" i="1"/>
  <c r="H11" i="1"/>
  <c r="G17" i="1"/>
  <c r="M17" i="1"/>
  <c r="N14" i="1"/>
  <c r="O19" i="1"/>
  <c r="I19" i="1"/>
  <c r="O18" i="1"/>
  <c r="I18" i="1"/>
  <c r="N19" i="1"/>
  <c r="O14" i="1"/>
  <c r="I11" i="1" l="1"/>
  <c r="G11" i="1"/>
  <c r="O11" i="1"/>
  <c r="N11" i="1"/>
  <c r="M11" i="1"/>
</calcChain>
</file>

<file path=xl/sharedStrings.xml><?xml version="1.0" encoding="utf-8"?>
<sst xmlns="http://schemas.openxmlformats.org/spreadsheetml/2006/main" count="126" uniqueCount="94">
  <si>
    <t>飲料水供給施設</t>
    <phoneticPr fontId="5"/>
  </si>
  <si>
    <t>１．箇所数、計画給水人口、現在給水人口</t>
  </si>
  <si>
    <t>（１）　各市町村に所在する、飲料水供給施設の合計値を記入した。</t>
  </si>
  <si>
    <t>（２）　計画給水人口の不明なものについては、現在給水人口と同じ数値を記入した。</t>
  </si>
  <si>
    <t>地　　　域</t>
  </si>
  <si>
    <t>公　　　営</t>
  </si>
  <si>
    <t>そ　の　他</t>
  </si>
  <si>
    <t>合　　　計</t>
  </si>
  <si>
    <t>箇所数</t>
  </si>
  <si>
    <t>計画
給水
人口</t>
    <phoneticPr fontId="5"/>
  </si>
  <si>
    <t>現在
給水
人口</t>
    <phoneticPr fontId="5"/>
  </si>
  <si>
    <t>千 葉 県 合 計</t>
    <phoneticPr fontId="5"/>
  </si>
  <si>
    <t>京　葉　地　域</t>
    <phoneticPr fontId="5"/>
  </si>
  <si>
    <t>東 葛 飾 地 域</t>
    <rPh sb="2" eb="5">
      <t>カツシカ</t>
    </rPh>
    <phoneticPr fontId="5"/>
  </si>
  <si>
    <t>君　津　地　域</t>
    <phoneticPr fontId="5"/>
  </si>
  <si>
    <t>印　旛　地　域</t>
    <phoneticPr fontId="5"/>
  </si>
  <si>
    <t>香　取　地　域</t>
    <phoneticPr fontId="5"/>
  </si>
  <si>
    <t>東　総　地　域</t>
    <phoneticPr fontId="5"/>
  </si>
  <si>
    <t>九十九里地域</t>
    <phoneticPr fontId="5"/>
  </si>
  <si>
    <t>南 房 総 地 域</t>
    <phoneticPr fontId="5"/>
  </si>
  <si>
    <t xml:space="preserve"> 飲料水供給施設</t>
    <phoneticPr fontId="5"/>
  </si>
  <si>
    <t>地域</t>
    <rPh sb="1" eb="2">
      <t>イキ</t>
    </rPh>
    <phoneticPr fontId="5"/>
  </si>
  <si>
    <t>市町村名</t>
  </si>
  <si>
    <t>京 葉 地 域</t>
    <rPh sb="0" eb="1">
      <t>キョウ</t>
    </rPh>
    <rPh sb="2" eb="3">
      <t>ハ</t>
    </rPh>
    <rPh sb="4" eb="5">
      <t>チク</t>
    </rPh>
    <rPh sb="6" eb="7">
      <t>イキ</t>
    </rPh>
    <phoneticPr fontId="5"/>
  </si>
  <si>
    <t>千葉市</t>
  </si>
  <si>
    <t>香取地域</t>
    <rPh sb="0" eb="1">
      <t>カ</t>
    </rPh>
    <rPh sb="1" eb="2">
      <t>ト</t>
    </rPh>
    <rPh sb="2" eb="4">
      <t>チイキ</t>
    </rPh>
    <phoneticPr fontId="5"/>
  </si>
  <si>
    <t>香取市</t>
    <rPh sb="0" eb="1">
      <t>カ</t>
    </rPh>
    <rPh sb="1" eb="2">
      <t>ト</t>
    </rPh>
    <rPh sb="2" eb="3">
      <t>シ</t>
    </rPh>
    <phoneticPr fontId="5"/>
  </si>
  <si>
    <t>市川市</t>
  </si>
  <si>
    <t>神崎町</t>
  </si>
  <si>
    <t>船橋市</t>
  </si>
  <si>
    <t>多古町</t>
  </si>
  <si>
    <t>松戸市</t>
  </si>
  <si>
    <t>香取地域計</t>
    <phoneticPr fontId="5"/>
  </si>
  <si>
    <t>習志野市</t>
  </si>
  <si>
    <t>東総地域</t>
    <rPh sb="1" eb="2">
      <t>ソウ</t>
    </rPh>
    <rPh sb="2" eb="4">
      <t>チイキ</t>
    </rPh>
    <phoneticPr fontId="5"/>
  </si>
  <si>
    <t>銚子市</t>
  </si>
  <si>
    <t>市原市</t>
  </si>
  <si>
    <t>旭　市</t>
  </si>
  <si>
    <t>鎌ケ谷市</t>
    <rPh sb="0" eb="3">
      <t>カマガヤ</t>
    </rPh>
    <phoneticPr fontId="5"/>
  </si>
  <si>
    <t>東庄町</t>
  </si>
  <si>
    <t>浦安市</t>
  </si>
  <si>
    <t>東総地域計</t>
    <phoneticPr fontId="5"/>
  </si>
  <si>
    <t>京葉地域計</t>
    <phoneticPr fontId="5"/>
  </si>
  <si>
    <t>九　十　九　里　地　域</t>
    <rPh sb="0" eb="1">
      <t>キュウ</t>
    </rPh>
    <rPh sb="2" eb="3">
      <t>ジュウ</t>
    </rPh>
    <rPh sb="4" eb="5">
      <t>キュウ</t>
    </rPh>
    <rPh sb="6" eb="7">
      <t>サト</t>
    </rPh>
    <rPh sb="8" eb="9">
      <t>チ</t>
    </rPh>
    <rPh sb="10" eb="11">
      <t>イキ</t>
    </rPh>
    <phoneticPr fontId="5"/>
  </si>
  <si>
    <t>茂原市</t>
  </si>
  <si>
    <t>東 葛 飾 地 域</t>
    <rPh sb="0" eb="1">
      <t>ヒガシ</t>
    </rPh>
    <rPh sb="2" eb="3">
      <t>クズ</t>
    </rPh>
    <rPh sb="4" eb="5">
      <t>カザリ</t>
    </rPh>
    <rPh sb="6" eb="7">
      <t>チ</t>
    </rPh>
    <rPh sb="8" eb="9">
      <t>イキ</t>
    </rPh>
    <phoneticPr fontId="5"/>
  </si>
  <si>
    <t>野田市</t>
  </si>
  <si>
    <t>東金市</t>
  </si>
  <si>
    <t>柏　市</t>
  </si>
  <si>
    <t>匝瑳市</t>
    <rPh sb="0" eb="2">
      <t>ソウサ</t>
    </rPh>
    <rPh sb="2" eb="3">
      <t>シ</t>
    </rPh>
    <phoneticPr fontId="5"/>
  </si>
  <si>
    <t>流山市</t>
  </si>
  <si>
    <t>山武市</t>
    <rPh sb="2" eb="3">
      <t>シ</t>
    </rPh>
    <phoneticPr fontId="5"/>
  </si>
  <si>
    <t>八千代市</t>
  </si>
  <si>
    <t>大網白里市</t>
    <rPh sb="4" eb="5">
      <t>シ</t>
    </rPh>
    <phoneticPr fontId="5"/>
  </si>
  <si>
    <t>我孫子市</t>
  </si>
  <si>
    <t>九十九里町</t>
  </si>
  <si>
    <t>東葛飾地域計</t>
    <phoneticPr fontId="5"/>
  </si>
  <si>
    <t>芝山町</t>
  </si>
  <si>
    <t>君 津 地 域</t>
    <rPh sb="0" eb="1">
      <t>キミ</t>
    </rPh>
    <rPh sb="2" eb="3">
      <t>ツ</t>
    </rPh>
    <rPh sb="4" eb="5">
      <t>チ</t>
    </rPh>
    <rPh sb="6" eb="7">
      <t>イキ</t>
    </rPh>
    <phoneticPr fontId="5"/>
  </si>
  <si>
    <t>木更津市</t>
  </si>
  <si>
    <t>横芝光町</t>
    <rPh sb="0" eb="2">
      <t>ヨコシバ</t>
    </rPh>
    <rPh sb="2" eb="3">
      <t>ヒカリ</t>
    </rPh>
    <rPh sb="3" eb="4">
      <t>マチ</t>
    </rPh>
    <phoneticPr fontId="5"/>
  </si>
  <si>
    <t>君津市</t>
  </si>
  <si>
    <t>一宮町</t>
  </si>
  <si>
    <t>富津市</t>
  </si>
  <si>
    <t>睦沢町</t>
  </si>
  <si>
    <t>袖ケ浦市</t>
  </si>
  <si>
    <t>長生村</t>
  </si>
  <si>
    <t>君津地域計</t>
    <phoneticPr fontId="5"/>
  </si>
  <si>
    <t>白子町</t>
  </si>
  <si>
    <t>印 旛 地 域</t>
    <rPh sb="0" eb="1">
      <t>イン</t>
    </rPh>
    <rPh sb="2" eb="3">
      <t>ハタ</t>
    </rPh>
    <rPh sb="4" eb="5">
      <t>チ</t>
    </rPh>
    <rPh sb="6" eb="7">
      <t>イキ</t>
    </rPh>
    <phoneticPr fontId="5"/>
  </si>
  <si>
    <t>成田市</t>
  </si>
  <si>
    <t>長柄町</t>
  </si>
  <si>
    <t>佐倉市</t>
  </si>
  <si>
    <t>長南町</t>
  </si>
  <si>
    <t>四街道市</t>
  </si>
  <si>
    <t>九十九里地域計</t>
    <phoneticPr fontId="5"/>
  </si>
  <si>
    <t>八街市</t>
  </si>
  <si>
    <t>南　房　総　地　域</t>
    <rPh sb="0" eb="1">
      <t>ミナミ</t>
    </rPh>
    <rPh sb="2" eb="3">
      <t>フサ</t>
    </rPh>
    <rPh sb="4" eb="5">
      <t>フサ</t>
    </rPh>
    <rPh sb="6" eb="7">
      <t>チ</t>
    </rPh>
    <rPh sb="8" eb="9">
      <t>イキ</t>
    </rPh>
    <phoneticPr fontId="5"/>
  </si>
  <si>
    <t>館山市</t>
  </si>
  <si>
    <t>印西市</t>
  </si>
  <si>
    <t>勝浦市</t>
  </si>
  <si>
    <t>白井市</t>
    <rPh sb="2" eb="3">
      <t>シ</t>
    </rPh>
    <phoneticPr fontId="5"/>
  </si>
  <si>
    <t>鴨川市</t>
  </si>
  <si>
    <t>富里市</t>
    <rPh sb="2" eb="3">
      <t>シ</t>
    </rPh>
    <phoneticPr fontId="5"/>
  </si>
  <si>
    <t>南房総市</t>
    <rPh sb="3" eb="4">
      <t>シ</t>
    </rPh>
    <phoneticPr fontId="5"/>
  </si>
  <si>
    <t>酒々井町</t>
  </si>
  <si>
    <t>いすみ市</t>
    <rPh sb="3" eb="4">
      <t>シ</t>
    </rPh>
    <phoneticPr fontId="5"/>
  </si>
  <si>
    <t>栄町</t>
  </si>
  <si>
    <t>大多喜町</t>
  </si>
  <si>
    <t>印旛地域計</t>
    <phoneticPr fontId="5"/>
  </si>
  <si>
    <t>御宿町</t>
  </si>
  <si>
    <t>鋸南町</t>
  </si>
  <si>
    <t>南房総地域計</t>
    <phoneticPr fontId="5"/>
  </si>
  <si>
    <t>千葉県　合計</t>
    <rPh sb="0" eb="2">
      <t>チバ</t>
    </rPh>
    <rPh sb="2" eb="3">
      <t>ケン</t>
    </rPh>
    <rPh sb="4" eb="6">
      <t>ゴウケイ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</si>
</sst>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color indexed="12"/>
      <name val="ＭＳ Ｐ明朝"/>
      <family val="1"/>
      <charset val="128"/>
    </font>
    <font>
      <sz val="9"/>
      <name val="ＭＳ Ｐ明朝"/>
      <family val="1"/>
      <charset val="128"/>
    </font>
    <font>
      <b/>
      <sz val="8"/>
      <color indexed="8"/>
      <name val="ＭＳ Ｐ明朝"/>
      <family val="1"/>
      <charset val="128"/>
    </font>
    <font>
      <b/>
      <sz val="10"/>
      <name val="ＭＳ Ｐ明朝"/>
      <family val="1"/>
      <charset val="128"/>
    </font>
    <font>
      <sz val="16"/>
      <name val="ＭＳ Ｐ明朝"/>
      <family val="1"/>
      <charset val="128"/>
    </font>
    <font>
      <b/>
      <sz val="10"/>
      <color indexed="8"/>
      <name val="ＭＳ Ｐ明朝"/>
      <family val="1"/>
      <charset val="128"/>
    </font>
    <font>
      <b/>
      <sz val="9"/>
      <name val="ＭＳ Ｐ明朝"/>
      <family val="1"/>
      <charset val="128"/>
    </font>
    <font>
      <b/>
      <sz val="9"/>
      <color indexed="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7">
    <xf numFmtId="0" fontId="0" fillId="0" borderId="0" xfId="0"/>
    <xf numFmtId="37" fontId="2" fillId="0" borderId="0" xfId="1" applyNumberFormat="1" applyFont="1"/>
    <xf numFmtId="37" fontId="4" fillId="0" borderId="0" xfId="1" applyNumberFormat="1" applyFont="1"/>
    <xf numFmtId="37" fontId="6" fillId="0" borderId="0" xfId="1" applyNumberFormat="1" applyFont="1"/>
    <xf numFmtId="37" fontId="6" fillId="0" borderId="4" xfId="1" applyNumberFormat="1" applyFont="1" applyBorder="1" applyAlignment="1">
      <alignment horizontal="centerContinuous" vertical="center"/>
    </xf>
    <xf numFmtId="37" fontId="6" fillId="0" borderId="5" xfId="1" applyNumberFormat="1" applyFont="1" applyBorder="1" applyAlignment="1">
      <alignment horizontal="centerContinuous" vertical="center"/>
    </xf>
    <xf numFmtId="37" fontId="2" fillId="0" borderId="9" xfId="1" applyNumberFormat="1" applyFont="1" applyBorder="1" applyAlignment="1">
      <alignment horizontal="center" vertical="center"/>
    </xf>
    <xf numFmtId="37" fontId="2" fillId="0" borderId="9" xfId="1" applyNumberFormat="1" applyFont="1" applyBorder="1" applyAlignment="1">
      <alignment horizontal="center" vertical="center" wrapText="1"/>
    </xf>
    <xf numFmtId="37" fontId="2" fillId="0" borderId="10" xfId="1" applyNumberFormat="1" applyFont="1" applyBorder="1" applyAlignment="1">
      <alignment horizontal="center" vertical="center" wrapText="1"/>
    </xf>
    <xf numFmtId="37" fontId="7" fillId="0" borderId="9" xfId="1" applyNumberFormat="1" applyFont="1" applyBorder="1" applyAlignment="1">
      <alignment horizontal="right" vertical="center"/>
    </xf>
    <xf numFmtId="37" fontId="7" fillId="0" borderId="10" xfId="1" applyNumberFormat="1" applyFont="1" applyBorder="1" applyAlignment="1">
      <alignment horizontal="right" vertical="center"/>
    </xf>
    <xf numFmtId="37" fontId="6" fillId="0" borderId="14" xfId="1" applyNumberFormat="1" applyFont="1" applyBorder="1" applyAlignment="1">
      <alignment horizontal="centerContinuous" vertical="center"/>
    </xf>
    <xf numFmtId="37" fontId="6" fillId="0" borderId="9" xfId="1" applyNumberFormat="1" applyFont="1" applyBorder="1" applyAlignment="1">
      <alignment vertical="center"/>
    </xf>
    <xf numFmtId="37" fontId="6" fillId="0" borderId="10" xfId="1" applyNumberFormat="1" applyFont="1" applyBorder="1" applyAlignment="1">
      <alignment vertical="center"/>
    </xf>
    <xf numFmtId="37" fontId="6" fillId="0" borderId="17" xfId="1" applyNumberFormat="1" applyFont="1" applyBorder="1" applyAlignment="1">
      <alignment vertical="center"/>
    </xf>
    <xf numFmtId="37" fontId="6" fillId="0" borderId="18" xfId="1" applyNumberFormat="1" applyFont="1" applyBorder="1" applyAlignment="1">
      <alignment horizontal="centerContinuous" vertical="center"/>
    </xf>
    <xf numFmtId="37" fontId="6" fillId="0" borderId="21" xfId="1" applyNumberFormat="1" applyFont="1" applyBorder="1" applyAlignment="1">
      <alignment vertical="center"/>
    </xf>
    <xf numFmtId="37" fontId="6" fillId="0" borderId="22" xfId="1" applyNumberFormat="1" applyFont="1" applyBorder="1" applyAlignment="1">
      <alignment vertical="center"/>
    </xf>
    <xf numFmtId="37" fontId="2" fillId="0" borderId="0" xfId="1" applyNumberFormat="1" applyFont="1" applyAlignment="1">
      <alignment horizontal="centerContinuous" vertical="center"/>
    </xf>
    <xf numFmtId="37" fontId="8" fillId="0" borderId="0" xfId="1" applyNumberFormat="1" applyFont="1" applyAlignment="1">
      <alignment horizontal="centerContinuous" vertical="center"/>
    </xf>
    <xf numFmtId="37" fontId="9" fillId="0" borderId="0" xfId="1" applyNumberFormat="1" applyFont="1" applyAlignment="1">
      <alignment horizontal="center" vertical="center"/>
    </xf>
    <xf numFmtId="37" fontId="9" fillId="0" borderId="0" xfId="1" applyNumberFormat="1" applyFont="1" applyAlignment="1">
      <alignment horizontal="center" vertical="center" wrapText="1"/>
    </xf>
    <xf numFmtId="37" fontId="2" fillId="0" borderId="0" xfId="1" applyNumberFormat="1" applyFont="1" applyAlignment="1">
      <alignment horizontal="distributed" vertical="center"/>
    </xf>
    <xf numFmtId="37" fontId="2" fillId="0" borderId="0" xfId="1" applyNumberFormat="1" applyFont="1" applyAlignment="1">
      <alignment horizontal="centerContinuous" textRotation="255"/>
    </xf>
    <xf numFmtId="37" fontId="2" fillId="0" borderId="0" xfId="1" applyNumberFormat="1" applyFont="1" applyAlignment="1">
      <alignment horizontal="centerContinuous"/>
    </xf>
    <xf numFmtId="37" fontId="10" fillId="0" borderId="0" xfId="1" applyNumberFormat="1" applyFont="1" applyAlignment="1">
      <alignment horizontal="center" vertical="center"/>
    </xf>
    <xf numFmtId="37" fontId="11" fillId="0" borderId="0" xfId="1" applyNumberFormat="1" applyFont="1"/>
    <xf numFmtId="37" fontId="10" fillId="0" borderId="0" xfId="1" applyNumberFormat="1" applyFont="1" applyAlignment="1">
      <alignment horizontal="center" vertical="center" wrapText="1"/>
    </xf>
    <xf numFmtId="37" fontId="2" fillId="0" borderId="0" xfId="2" applyNumberFormat="1" applyFont="1"/>
    <xf numFmtId="37" fontId="12" fillId="0" borderId="0" xfId="2" applyNumberFormat="1" applyFont="1"/>
    <xf numFmtId="37" fontId="2" fillId="0" borderId="0" xfId="2" applyNumberFormat="1" applyFont="1" applyAlignment="1">
      <alignment horizontal="centerContinuous" vertical="center"/>
    </xf>
    <xf numFmtId="37" fontId="9" fillId="0" borderId="21" xfId="2" applyNumberFormat="1" applyFont="1" applyBorder="1" applyAlignment="1">
      <alignment horizontal="center" vertical="center"/>
    </xf>
    <xf numFmtId="37" fontId="9" fillId="0" borderId="21" xfId="2" applyNumberFormat="1" applyFont="1" applyBorder="1" applyAlignment="1">
      <alignment horizontal="center" vertical="center" wrapText="1"/>
    </xf>
    <xf numFmtId="37" fontId="9" fillId="0" borderId="31" xfId="2" applyNumberFormat="1" applyFont="1" applyBorder="1" applyAlignment="1">
      <alignment horizontal="center" vertical="center" wrapText="1"/>
    </xf>
    <xf numFmtId="37" fontId="9" fillId="0" borderId="20" xfId="2" applyNumberFormat="1" applyFont="1" applyBorder="1" applyAlignment="1">
      <alignment horizontal="center" vertical="center"/>
    </xf>
    <xf numFmtId="37" fontId="9" fillId="0" borderId="0" xfId="2" applyNumberFormat="1" applyFont="1" applyAlignment="1">
      <alignment horizontal="center" vertical="center" wrapText="1"/>
    </xf>
    <xf numFmtId="37" fontId="9" fillId="0" borderId="0" xfId="2" applyNumberFormat="1" applyFont="1" applyAlignment="1">
      <alignment horizontal="center" vertical="center"/>
    </xf>
    <xf numFmtId="37" fontId="2" fillId="0" borderId="35" xfId="2" applyNumberFormat="1" applyFont="1" applyBorder="1" applyAlignment="1">
      <alignment horizontal="distributed" vertical="center"/>
    </xf>
    <xf numFmtId="37" fontId="2" fillId="0" borderId="9" xfId="2" applyNumberFormat="1" applyFont="1" applyBorder="1" applyAlignment="1">
      <alignment vertical="center"/>
    </xf>
    <xf numFmtId="37" fontId="2" fillId="0" borderId="10" xfId="2" applyNumberFormat="1" applyFont="1" applyBorder="1" applyAlignment="1">
      <alignment vertical="center"/>
    </xf>
    <xf numFmtId="37" fontId="2" fillId="0" borderId="4" xfId="2" applyNumberFormat="1" applyFont="1" applyBorder="1" applyAlignment="1">
      <alignment horizontal="distributed" vertical="center"/>
    </xf>
    <xf numFmtId="37" fontId="2" fillId="0" borderId="35" xfId="2" applyNumberFormat="1" applyFont="1" applyBorder="1" applyAlignment="1">
      <alignment vertical="center"/>
    </xf>
    <xf numFmtId="37" fontId="2" fillId="0" borderId="36" xfId="2" applyNumberFormat="1" applyFont="1" applyBorder="1" applyAlignment="1">
      <alignment vertical="center"/>
    </xf>
    <xf numFmtId="37" fontId="2" fillId="0" borderId="0" xfId="2" applyNumberFormat="1" applyFont="1" applyAlignment="1">
      <alignment horizontal="distributed" vertical="center"/>
    </xf>
    <xf numFmtId="37" fontId="2" fillId="0" borderId="0" xfId="2" applyNumberFormat="1" applyFont="1" applyAlignment="1">
      <alignment vertical="center"/>
    </xf>
    <xf numFmtId="37" fontId="2" fillId="0" borderId="9" xfId="2" applyNumberFormat="1" applyFont="1" applyBorder="1" applyAlignment="1">
      <alignment horizontal="distributed" vertical="center"/>
    </xf>
    <xf numFmtId="37" fontId="2" fillId="0" borderId="17" xfId="2" applyNumberFormat="1" applyFont="1" applyBorder="1" applyAlignment="1">
      <alignment vertical="center"/>
    </xf>
    <xf numFmtId="37" fontId="13" fillId="0" borderId="21" xfId="2" applyNumberFormat="1" applyFont="1" applyBorder="1" applyAlignment="1">
      <alignment horizontal="center" vertical="center" wrapText="1"/>
    </xf>
    <xf numFmtId="37" fontId="11" fillId="0" borderId="21" xfId="2" applyNumberFormat="1" applyFont="1" applyBorder="1" applyAlignment="1">
      <alignment vertical="center"/>
    </xf>
    <xf numFmtId="37" fontId="11" fillId="0" borderId="31" xfId="2" applyNumberFormat="1" applyFont="1" applyBorder="1" applyAlignment="1">
      <alignment vertical="center"/>
    </xf>
    <xf numFmtId="37" fontId="13" fillId="0" borderId="21" xfId="2" applyNumberFormat="1" applyFont="1" applyBorder="1" applyAlignment="1">
      <alignment horizontal="center" vertical="center"/>
    </xf>
    <xf numFmtId="37" fontId="11" fillId="0" borderId="0" xfId="2" applyNumberFormat="1" applyFont="1"/>
    <xf numFmtId="37" fontId="14" fillId="0" borderId="0" xfId="2" applyNumberFormat="1" applyFont="1" applyAlignment="1">
      <alignment horizontal="center" vertical="center" wrapText="1"/>
    </xf>
    <xf numFmtId="37" fontId="11" fillId="0" borderId="0" xfId="2" applyNumberFormat="1" applyFont="1" applyAlignment="1">
      <alignment vertical="center"/>
    </xf>
    <xf numFmtId="37" fontId="2" fillId="0" borderId="0" xfId="2" applyNumberFormat="1" applyFont="1" applyAlignment="1">
      <alignment horizontal="centerContinuous"/>
    </xf>
    <xf numFmtId="37" fontId="15" fillId="0" borderId="30" xfId="2" applyNumberFormat="1" applyFont="1" applyBorder="1" applyAlignment="1">
      <alignment horizontal="center" vertical="center" wrapText="1"/>
    </xf>
    <xf numFmtId="37" fontId="11" fillId="0" borderId="30" xfId="2" applyNumberFormat="1" applyFont="1" applyBorder="1" applyAlignment="1">
      <alignment vertical="center"/>
    </xf>
    <xf numFmtId="37" fontId="11" fillId="0" borderId="37" xfId="2" applyNumberFormat="1" applyFont="1" applyBorder="1" applyAlignment="1">
      <alignment vertical="center"/>
    </xf>
    <xf numFmtId="37" fontId="15" fillId="0" borderId="21" xfId="2" applyNumberFormat="1" applyFont="1" applyBorder="1" applyAlignment="1">
      <alignment horizontal="centerContinuous" vertical="center" wrapText="1"/>
    </xf>
    <xf numFmtId="37" fontId="2" fillId="0" borderId="38" xfId="2" applyNumberFormat="1" applyFont="1" applyBorder="1" applyAlignment="1">
      <alignment horizontal="distributed" vertical="center"/>
    </xf>
    <xf numFmtId="37" fontId="13" fillId="0" borderId="39" xfId="2" applyNumberFormat="1" applyFont="1" applyBorder="1" applyAlignment="1">
      <alignment horizontal="center" vertical="center" wrapText="1"/>
    </xf>
    <xf numFmtId="37" fontId="11" fillId="0" borderId="40" xfId="2" applyNumberFormat="1" applyFont="1" applyBorder="1" applyAlignment="1">
      <alignment vertical="center"/>
    </xf>
    <xf numFmtId="37" fontId="11" fillId="0" borderId="41" xfId="2" applyNumberFormat="1" applyFont="1" applyBorder="1" applyAlignment="1">
      <alignment vertical="center"/>
    </xf>
    <xf numFmtId="37" fontId="1" fillId="0" borderId="0" xfId="2" quotePrefix="1" applyNumberFormat="1" applyAlignment="1">
      <alignment horizontal="center"/>
    </xf>
    <xf numFmtId="0" fontId="0" fillId="0" borderId="2" xfId="0" applyBorder="1" applyAlignment="1">
      <alignment vertical="center" textRotation="255"/>
    </xf>
    <xf numFmtId="37" fontId="2" fillId="0" borderId="2" xfId="2" applyNumberFormat="1" applyFont="1" applyBorder="1" applyAlignment="1">
      <alignment horizontal="distributed" vertical="center"/>
    </xf>
    <xf numFmtId="37" fontId="2" fillId="0" borderId="2" xfId="2" applyNumberFormat="1" applyFont="1" applyBorder="1" applyAlignment="1">
      <alignment vertical="center"/>
    </xf>
    <xf numFmtId="0" fontId="0" fillId="0" borderId="0" xfId="0" applyAlignment="1">
      <alignment vertical="center" textRotation="255"/>
    </xf>
    <xf numFmtId="37" fontId="13" fillId="0" borderId="0" xfId="2" applyNumberFormat="1" applyFont="1" applyAlignment="1">
      <alignment horizontal="center" vertical="center" wrapText="1"/>
    </xf>
    <xf numFmtId="37" fontId="14" fillId="0" borderId="21" xfId="2" applyNumberFormat="1" applyFont="1" applyBorder="1" applyAlignment="1">
      <alignment horizontal="center" vertical="center" wrapText="1"/>
    </xf>
    <xf numFmtId="37" fontId="13" fillId="0" borderId="0" xfId="2" applyNumberFormat="1" applyFont="1" applyAlignment="1">
      <alignment horizontal="distributed" vertical="center"/>
    </xf>
    <xf numFmtId="37" fontId="11" fillId="0" borderId="45" xfId="2" applyNumberFormat="1" applyFont="1" applyBorder="1" applyAlignment="1">
      <alignment vertical="center"/>
    </xf>
    <xf numFmtId="37" fontId="11" fillId="0" borderId="46" xfId="2" applyNumberFormat="1" applyFont="1" applyBorder="1" applyAlignment="1">
      <alignment vertical="center"/>
    </xf>
    <xf numFmtId="37" fontId="1" fillId="0" borderId="0" xfId="2" applyNumberFormat="1" applyAlignment="1">
      <alignment horizontal="center"/>
    </xf>
    <xf numFmtId="37" fontId="6" fillId="0" borderId="15" xfId="1" applyNumberFormat="1" applyFont="1" applyBorder="1" applyAlignment="1">
      <alignment horizontal="center" vertical="center"/>
    </xf>
    <xf numFmtId="37" fontId="6" fillId="0" borderId="16" xfId="1" applyNumberFormat="1" applyFont="1" applyBorder="1" applyAlignment="1">
      <alignment horizontal="center" vertical="center"/>
    </xf>
    <xf numFmtId="37" fontId="6" fillId="0" borderId="1" xfId="1" applyNumberFormat="1" applyFont="1" applyBorder="1" applyAlignment="1">
      <alignment horizontal="center" vertical="center"/>
    </xf>
    <xf numFmtId="37" fontId="6" fillId="0" borderId="2" xfId="1" applyNumberFormat="1" applyFont="1" applyBorder="1" applyAlignment="1">
      <alignment horizontal="center" vertical="center"/>
    </xf>
    <xf numFmtId="37" fontId="6" fillId="0" borderId="3" xfId="1" applyNumberFormat="1" applyFont="1" applyBorder="1" applyAlignment="1">
      <alignment horizontal="center" vertical="center"/>
    </xf>
    <xf numFmtId="37" fontId="6" fillId="0" borderId="6" xfId="1" applyNumberFormat="1" applyFont="1" applyBorder="1" applyAlignment="1">
      <alignment horizontal="center" vertical="center"/>
    </xf>
    <xf numFmtId="37" fontId="6" fillId="0" borderId="7" xfId="1" applyNumberFormat="1" applyFont="1" applyBorder="1" applyAlignment="1">
      <alignment horizontal="center" vertical="center"/>
    </xf>
    <xf numFmtId="37" fontId="6" fillId="0" borderId="8" xfId="1" applyNumberFormat="1" applyFont="1" applyBorder="1" applyAlignment="1">
      <alignment horizontal="center" vertical="center"/>
    </xf>
    <xf numFmtId="37" fontId="7" fillId="0" borderId="11" xfId="1" applyNumberFormat="1" applyFont="1" applyBorder="1" applyAlignment="1">
      <alignment horizontal="center" vertical="center"/>
    </xf>
    <xf numFmtId="37" fontId="7" fillId="0" borderId="12" xfId="1" applyNumberFormat="1" applyFont="1" applyBorder="1" applyAlignment="1">
      <alignment horizontal="center" vertical="center"/>
    </xf>
    <xf numFmtId="37" fontId="7" fillId="0" borderId="13" xfId="1" applyNumberFormat="1" applyFont="1" applyBorder="1" applyAlignment="1">
      <alignment horizontal="center" vertical="center"/>
    </xf>
    <xf numFmtId="37" fontId="6" fillId="0" borderId="19" xfId="1" applyNumberFormat="1" applyFont="1" applyBorder="1" applyAlignment="1">
      <alignment horizontal="center" vertical="center"/>
    </xf>
    <xf numFmtId="37" fontId="6" fillId="0" borderId="20" xfId="1" applyNumberFormat="1" applyFont="1" applyBorder="1" applyAlignment="1">
      <alignment horizontal="center" vertical="center"/>
    </xf>
    <xf numFmtId="37" fontId="2" fillId="0" borderId="0" xfId="1" applyNumberFormat="1" applyFont="1" applyAlignment="1">
      <alignment horizontal="center" vertical="center"/>
    </xf>
    <xf numFmtId="37" fontId="2" fillId="0" borderId="0" xfId="2" applyNumberFormat="1" applyFont="1" applyAlignment="1">
      <alignment horizontal="center" vertical="center"/>
    </xf>
    <xf numFmtId="37" fontId="2" fillId="0" borderId="32" xfId="2" applyNumberFormat="1" applyFont="1" applyBorder="1" applyAlignment="1">
      <alignment vertical="center" textRotation="255"/>
    </xf>
    <xf numFmtId="0" fontId="1" fillId="0" borderId="33" xfId="2" applyBorder="1" applyAlignment="1">
      <alignment vertical="center" textRotation="255"/>
    </xf>
    <xf numFmtId="0" fontId="1" fillId="0" borderId="32" xfId="2" applyBorder="1" applyAlignment="1">
      <alignment vertical="center" textRotation="255"/>
    </xf>
    <xf numFmtId="0" fontId="1" fillId="0" borderId="28" xfId="2" applyBorder="1" applyAlignment="1">
      <alignment vertical="center" textRotation="255"/>
    </xf>
    <xf numFmtId="0" fontId="1" fillId="0" borderId="29" xfId="2" applyBorder="1" applyAlignment="1">
      <alignment vertical="center" textRotation="255"/>
    </xf>
    <xf numFmtId="37" fontId="2" fillId="0" borderId="1" xfId="2" applyNumberFormat="1" applyFont="1" applyBorder="1" applyAlignment="1">
      <alignment horizontal="center" vertical="center" textRotation="255"/>
    </xf>
    <xf numFmtId="0" fontId="0" fillId="0" borderId="3" xfId="0" applyBorder="1" applyAlignment="1">
      <alignment horizontal="center" vertical="center" textRotation="255"/>
    </xf>
    <xf numFmtId="0" fontId="0" fillId="0" borderId="32" xfId="0" applyBorder="1" applyAlignment="1">
      <alignment horizontal="center" vertical="center" textRotation="255"/>
    </xf>
    <xf numFmtId="0" fontId="0" fillId="0" borderId="33" xfId="0" applyBorder="1" applyAlignment="1">
      <alignment horizontal="center" vertical="center" textRotation="255"/>
    </xf>
    <xf numFmtId="0" fontId="0" fillId="0" borderId="28" xfId="0" applyBorder="1" applyAlignment="1">
      <alignment horizontal="center" vertical="center" textRotation="255"/>
    </xf>
    <xf numFmtId="0" fontId="0" fillId="0" borderId="29" xfId="0" applyBorder="1" applyAlignment="1">
      <alignment horizontal="center" vertical="center" textRotation="255"/>
    </xf>
    <xf numFmtId="37" fontId="2" fillId="0" borderId="0" xfId="2" applyNumberFormat="1" applyFont="1" applyAlignment="1">
      <alignment horizontal="center" vertical="center" textRotation="255"/>
    </xf>
    <xf numFmtId="0" fontId="0" fillId="0" borderId="0" xfId="0" applyAlignment="1">
      <alignment horizontal="center" vertical="center" textRotation="255"/>
    </xf>
    <xf numFmtId="0" fontId="0" fillId="0" borderId="3" xfId="0" applyBorder="1" applyAlignment="1">
      <alignment vertical="center" textRotation="255"/>
    </xf>
    <xf numFmtId="0" fontId="0" fillId="0" borderId="32" xfId="0" applyBorder="1" applyAlignment="1">
      <alignment vertical="center" textRotation="255"/>
    </xf>
    <xf numFmtId="0" fontId="0" fillId="0" borderId="33" xfId="0" applyBorder="1" applyAlignment="1">
      <alignment vertical="center" textRotation="255"/>
    </xf>
    <xf numFmtId="0" fontId="0" fillId="0" borderId="28" xfId="0" applyBorder="1" applyAlignment="1">
      <alignment vertical="center" textRotation="255"/>
    </xf>
    <xf numFmtId="0" fontId="0" fillId="0" borderId="29" xfId="0" applyBorder="1" applyAlignment="1">
      <alignment vertical="center" textRotation="255"/>
    </xf>
    <xf numFmtId="37" fontId="2" fillId="0" borderId="32" xfId="2" applyNumberFormat="1" applyFont="1" applyBorder="1" applyAlignment="1">
      <alignment horizontal="center" vertical="center" textRotation="255"/>
    </xf>
    <xf numFmtId="37" fontId="14" fillId="0" borderId="0" xfId="2" applyNumberFormat="1" applyFont="1" applyAlignment="1">
      <alignment horizontal="center" vertical="center" wrapText="1"/>
    </xf>
    <xf numFmtId="37" fontId="2" fillId="0" borderId="23" xfId="2" applyNumberFormat="1" applyFont="1" applyBorder="1" applyAlignment="1">
      <alignment horizontal="center" vertical="center"/>
    </xf>
    <xf numFmtId="37" fontId="2" fillId="0" borderId="34" xfId="2" applyNumberFormat="1" applyFont="1" applyBorder="1" applyAlignment="1">
      <alignment horizontal="center" vertical="center"/>
    </xf>
    <xf numFmtId="37" fontId="2" fillId="0" borderId="24" xfId="2" applyNumberFormat="1" applyFont="1" applyBorder="1" applyAlignment="1">
      <alignment horizontal="center" vertical="center"/>
    </xf>
    <xf numFmtId="37" fontId="2" fillId="0" borderId="25" xfId="2" applyNumberFormat="1" applyFont="1" applyBorder="1" applyAlignment="1">
      <alignment horizontal="center" vertical="center"/>
    </xf>
    <xf numFmtId="37" fontId="2" fillId="0" borderId="26" xfId="2" applyNumberFormat="1" applyFont="1" applyBorder="1" applyAlignment="1">
      <alignment horizontal="center" vertical="center"/>
    </xf>
    <xf numFmtId="37" fontId="2" fillId="0" borderId="27" xfId="2" applyNumberFormat="1" applyFont="1" applyBorder="1" applyAlignment="1">
      <alignment horizontal="center" vertical="center"/>
    </xf>
    <xf numFmtId="37" fontId="2" fillId="0" borderId="1" xfId="2" applyNumberFormat="1" applyFont="1" applyBorder="1" applyAlignment="1">
      <alignment horizontal="center" vertical="center"/>
    </xf>
    <xf numFmtId="37" fontId="2" fillId="0" borderId="3" xfId="2" applyNumberFormat="1" applyFont="1" applyBorder="1" applyAlignment="1">
      <alignment horizontal="center" vertical="center"/>
    </xf>
    <xf numFmtId="37" fontId="2" fillId="0" borderId="28" xfId="2" applyNumberFormat="1" applyFont="1" applyBorder="1" applyAlignment="1">
      <alignment horizontal="center" vertical="center"/>
    </xf>
    <xf numFmtId="37" fontId="2" fillId="0" borderId="29" xfId="2" applyNumberFormat="1" applyFont="1" applyBorder="1" applyAlignment="1">
      <alignment horizontal="center" vertical="center"/>
    </xf>
    <xf numFmtId="37" fontId="2" fillId="0" borderId="3" xfId="2" applyNumberFormat="1" applyFont="1" applyBorder="1" applyAlignment="1">
      <alignment horizontal="center" vertical="center" textRotation="255"/>
    </xf>
    <xf numFmtId="37" fontId="2" fillId="0" borderId="33" xfId="2" applyNumberFormat="1" applyFont="1" applyBorder="1" applyAlignment="1">
      <alignment horizontal="center" vertical="center" textRotation="255"/>
    </xf>
    <xf numFmtId="37" fontId="14" fillId="0" borderId="42" xfId="2" applyNumberFormat="1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37" fontId="2" fillId="0" borderId="30" xfId="2" applyNumberFormat="1" applyFont="1" applyBorder="1" applyAlignment="1">
      <alignment horizontal="center" vertical="center"/>
    </xf>
    <xf numFmtId="37" fontId="2" fillId="0" borderId="32" xfId="2" applyNumberFormat="1" applyFont="1" applyBorder="1" applyAlignment="1">
      <alignment horizontal="center" vertical="center"/>
    </xf>
    <xf numFmtId="37" fontId="2" fillId="0" borderId="33" xfId="2" applyNumberFormat="1" applyFont="1" applyBorder="1" applyAlignment="1">
      <alignment horizontal="center" vertical="center"/>
    </xf>
  </cellXfs>
  <cellStyles count="3">
    <cellStyle name="標準" xfId="0" builtinId="0"/>
    <cellStyle name="標準_Ｐ　７１　飲料水供給施設★" xfId="1" xr:uid="{85856C92-A867-4957-97E2-DA250DF550C9}"/>
    <cellStyle name="標準_Ｐ１０７～１１０　飲料水供給施設" xfId="2" xr:uid="{3FAE28FF-A4F5-47F9-AE2D-ADD10C1FB5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C441F-DD7D-4202-9A77-70E38D23BC8E}">
  <dimension ref="D3:O44"/>
  <sheetViews>
    <sheetView showGridLines="0" tabSelected="1" view="pageBreakPreview" zoomScale="85" zoomScaleNormal="100" zoomScaleSheetLayoutView="85" workbookViewId="0">
      <selection activeCell="C1" sqref="C1"/>
    </sheetView>
  </sheetViews>
  <sheetFormatPr defaultColWidth="9.6640625" defaultRowHeight="22.5" customHeight="1" x14ac:dyDescent="0.15"/>
  <cols>
    <col min="1" max="5" width="2.33203125" style="1" customWidth="1"/>
    <col min="6" max="6" width="10.21875" style="1" customWidth="1"/>
    <col min="7" max="7" width="6.33203125" style="1" customWidth="1"/>
    <col min="8" max="9" width="7.21875" style="1" customWidth="1"/>
    <col min="10" max="10" width="6.33203125" style="1" customWidth="1"/>
    <col min="11" max="12" width="7.21875" style="1" customWidth="1"/>
    <col min="13" max="13" width="6.33203125" style="1" customWidth="1"/>
    <col min="14" max="15" width="7.21875" style="1" customWidth="1"/>
    <col min="16" max="17" width="2.33203125" style="1" customWidth="1"/>
    <col min="18" max="16384" width="9.6640625" style="1"/>
  </cols>
  <sheetData>
    <row r="3" spans="4:15" ht="22.5" customHeight="1" x14ac:dyDescent="0.2">
      <c r="E3" s="2" t="s">
        <v>0</v>
      </c>
    </row>
    <row r="5" spans="4:15" ht="17.25" customHeight="1" x14ac:dyDescent="0.2">
      <c r="D5" s="3" t="s">
        <v>1</v>
      </c>
    </row>
    <row r="6" spans="4:15" ht="17.25" customHeight="1" x14ac:dyDescent="0.2">
      <c r="D6" s="3" t="s">
        <v>2</v>
      </c>
    </row>
    <row r="7" spans="4:15" ht="17.25" customHeight="1" x14ac:dyDescent="0.2">
      <c r="D7" s="3" t="s">
        <v>3</v>
      </c>
    </row>
    <row r="9" spans="4:15" s="3" customFormat="1" ht="20.25" customHeight="1" x14ac:dyDescent="0.2">
      <c r="D9" s="76" t="s">
        <v>4</v>
      </c>
      <c r="E9" s="77"/>
      <c r="F9" s="78"/>
      <c r="G9" s="4" t="s">
        <v>5</v>
      </c>
      <c r="H9" s="4"/>
      <c r="I9" s="4"/>
      <c r="J9" s="4" t="s">
        <v>6</v>
      </c>
      <c r="K9" s="4"/>
      <c r="L9" s="4"/>
      <c r="M9" s="4" t="s">
        <v>7</v>
      </c>
      <c r="N9" s="4"/>
      <c r="O9" s="5"/>
    </row>
    <row r="10" spans="4:15" s="3" customFormat="1" ht="54" customHeight="1" x14ac:dyDescent="0.2">
      <c r="D10" s="79"/>
      <c r="E10" s="80"/>
      <c r="F10" s="81"/>
      <c r="G10" s="6" t="s">
        <v>8</v>
      </c>
      <c r="H10" s="7" t="s">
        <v>9</v>
      </c>
      <c r="I10" s="7" t="s">
        <v>10</v>
      </c>
      <c r="J10" s="6" t="s">
        <v>8</v>
      </c>
      <c r="K10" s="7" t="s">
        <v>9</v>
      </c>
      <c r="L10" s="7" t="s">
        <v>10</v>
      </c>
      <c r="M10" s="6" t="s">
        <v>8</v>
      </c>
      <c r="N10" s="7" t="s">
        <v>9</v>
      </c>
      <c r="O10" s="8" t="s">
        <v>10</v>
      </c>
    </row>
    <row r="11" spans="4:15" s="3" customFormat="1" ht="45" customHeight="1" x14ac:dyDescent="0.2">
      <c r="D11" s="82" t="s">
        <v>11</v>
      </c>
      <c r="E11" s="83"/>
      <c r="F11" s="84"/>
      <c r="G11" s="9">
        <f>SUM(G12:G19)</f>
        <v>1</v>
      </c>
      <c r="H11" s="9">
        <f t="shared" ref="H11:O11" si="0">SUM(H12:H19)</f>
        <v>74</v>
      </c>
      <c r="I11" s="9">
        <f t="shared" si="0"/>
        <v>77</v>
      </c>
      <c r="J11" s="9">
        <f t="shared" si="0"/>
        <v>72</v>
      </c>
      <c r="K11" s="9">
        <f t="shared" si="0"/>
        <v>5871</v>
      </c>
      <c r="L11" s="9">
        <f t="shared" si="0"/>
        <v>4315</v>
      </c>
      <c r="M11" s="9">
        <f t="shared" si="0"/>
        <v>73</v>
      </c>
      <c r="N11" s="9">
        <f t="shared" si="0"/>
        <v>5945</v>
      </c>
      <c r="O11" s="10">
        <f t="shared" si="0"/>
        <v>4392</v>
      </c>
    </row>
    <row r="12" spans="4:15" s="3" customFormat="1" ht="45" customHeight="1" x14ac:dyDescent="0.2">
      <c r="D12" s="11"/>
      <c r="E12" s="74" t="s">
        <v>12</v>
      </c>
      <c r="F12" s="75"/>
      <c r="G12" s="12">
        <f>'Ｐ80～81'!G14</f>
        <v>0</v>
      </c>
      <c r="H12" s="12">
        <f>'Ｐ80～81'!H14</f>
        <v>0</v>
      </c>
      <c r="I12" s="12">
        <f>'Ｐ80～81'!I14</f>
        <v>0</v>
      </c>
      <c r="J12" s="12">
        <f>'Ｐ80～81'!J14</f>
        <v>32</v>
      </c>
      <c r="K12" s="12">
        <f>'Ｐ80～81'!K14</f>
        <v>2774</v>
      </c>
      <c r="L12" s="12">
        <f>'Ｐ80～81'!L14</f>
        <v>2044</v>
      </c>
      <c r="M12" s="12">
        <f t="shared" ref="M12:O15" si="1">G12+J12</f>
        <v>32</v>
      </c>
      <c r="N12" s="12">
        <f t="shared" si="1"/>
        <v>2774</v>
      </c>
      <c r="O12" s="13">
        <f t="shared" si="1"/>
        <v>2044</v>
      </c>
    </row>
    <row r="13" spans="4:15" s="3" customFormat="1" ht="45" customHeight="1" x14ac:dyDescent="0.2">
      <c r="D13" s="11"/>
      <c r="E13" s="74" t="s">
        <v>13</v>
      </c>
      <c r="F13" s="75"/>
      <c r="G13" s="12">
        <f>'Ｐ80～81'!G20</f>
        <v>0</v>
      </c>
      <c r="H13" s="12">
        <f>'Ｐ80～81'!H20</f>
        <v>0</v>
      </c>
      <c r="I13" s="12">
        <f>'Ｐ80～81'!I20</f>
        <v>0</v>
      </c>
      <c r="J13" s="12">
        <f>'Ｐ80～81'!J20</f>
        <v>1</v>
      </c>
      <c r="K13" s="12">
        <f>'Ｐ80～81'!K20</f>
        <v>126</v>
      </c>
      <c r="L13" s="12">
        <f>'Ｐ80～81'!L20</f>
        <v>51</v>
      </c>
      <c r="M13" s="12">
        <f t="shared" si="1"/>
        <v>1</v>
      </c>
      <c r="N13" s="12">
        <f t="shared" si="1"/>
        <v>126</v>
      </c>
      <c r="O13" s="13">
        <f t="shared" si="1"/>
        <v>51</v>
      </c>
    </row>
    <row r="14" spans="4:15" s="3" customFormat="1" ht="45" customHeight="1" x14ac:dyDescent="0.2">
      <c r="D14" s="11"/>
      <c r="E14" s="74" t="s">
        <v>14</v>
      </c>
      <c r="F14" s="75"/>
      <c r="G14" s="12">
        <f>'Ｐ80～81'!G25</f>
        <v>0</v>
      </c>
      <c r="H14" s="12">
        <f>'Ｐ80～81'!H25</f>
        <v>0</v>
      </c>
      <c r="I14" s="12">
        <f>'Ｐ80～81'!I25</f>
        <v>0</v>
      </c>
      <c r="J14" s="12">
        <f>'Ｐ80～81'!J25</f>
        <v>5</v>
      </c>
      <c r="K14" s="12">
        <f>'Ｐ80～81'!K25</f>
        <v>429</v>
      </c>
      <c r="L14" s="12">
        <f>'Ｐ80～81'!L25</f>
        <v>253</v>
      </c>
      <c r="M14" s="12">
        <f t="shared" si="1"/>
        <v>5</v>
      </c>
      <c r="N14" s="12">
        <f t="shared" si="1"/>
        <v>429</v>
      </c>
      <c r="O14" s="13">
        <f t="shared" si="1"/>
        <v>253</v>
      </c>
    </row>
    <row r="15" spans="4:15" s="3" customFormat="1" ht="45" customHeight="1" x14ac:dyDescent="0.2">
      <c r="D15" s="11"/>
      <c r="E15" s="74" t="s">
        <v>15</v>
      </c>
      <c r="F15" s="75"/>
      <c r="G15" s="12">
        <f>'Ｐ80～81'!G35</f>
        <v>1</v>
      </c>
      <c r="H15" s="12">
        <f>'Ｐ80～81'!H35</f>
        <v>74</v>
      </c>
      <c r="I15" s="12">
        <f>'Ｐ80～81'!I35</f>
        <v>77</v>
      </c>
      <c r="J15" s="12">
        <f>'Ｐ80～81'!J35</f>
        <v>22</v>
      </c>
      <c r="K15" s="12">
        <f>'Ｐ80～81'!K35</f>
        <v>1565</v>
      </c>
      <c r="L15" s="12">
        <f>'Ｐ80～81'!L35</f>
        <v>1272</v>
      </c>
      <c r="M15" s="12">
        <f t="shared" si="1"/>
        <v>23</v>
      </c>
      <c r="N15" s="12">
        <f t="shared" si="1"/>
        <v>1639</v>
      </c>
      <c r="O15" s="13">
        <f t="shared" si="1"/>
        <v>1349</v>
      </c>
    </row>
    <row r="16" spans="4:15" s="3" customFormat="1" ht="45" customHeight="1" x14ac:dyDescent="0.2">
      <c r="D16" s="11"/>
      <c r="E16" s="74" t="s">
        <v>16</v>
      </c>
      <c r="F16" s="75"/>
      <c r="G16" s="12">
        <f>'Ｐ80～81'!U9</f>
        <v>0</v>
      </c>
      <c r="H16" s="12">
        <f>'Ｐ80～81'!V9</f>
        <v>0</v>
      </c>
      <c r="I16" s="12">
        <f>'Ｐ80～81'!W9</f>
        <v>0</v>
      </c>
      <c r="J16" s="12">
        <f>'Ｐ80～81'!X9</f>
        <v>2</v>
      </c>
      <c r="K16" s="12">
        <f>'Ｐ80～81'!Y9</f>
        <v>192</v>
      </c>
      <c r="L16" s="12">
        <f>'Ｐ80～81'!Z9</f>
        <v>111</v>
      </c>
      <c r="M16" s="12">
        <f>'Ｐ80～81'!AA9</f>
        <v>2</v>
      </c>
      <c r="N16" s="12">
        <f>'Ｐ80～81'!AB9</f>
        <v>192</v>
      </c>
      <c r="O16" s="14">
        <f>'Ｐ80～81'!AC9</f>
        <v>111</v>
      </c>
    </row>
    <row r="17" spans="4:15" s="3" customFormat="1" ht="45" customHeight="1" x14ac:dyDescent="0.2">
      <c r="D17" s="11"/>
      <c r="E17" s="74" t="s">
        <v>17</v>
      </c>
      <c r="F17" s="75"/>
      <c r="G17" s="12">
        <f>'Ｐ80～81'!U13</f>
        <v>0</v>
      </c>
      <c r="H17" s="12">
        <f>'Ｐ80～81'!V13</f>
        <v>0</v>
      </c>
      <c r="I17" s="12">
        <f>'Ｐ80～81'!W13</f>
        <v>0</v>
      </c>
      <c r="J17" s="12">
        <f>'Ｐ80～81'!X13</f>
        <v>2</v>
      </c>
      <c r="K17" s="12">
        <f>'Ｐ80～81'!Y13</f>
        <v>181</v>
      </c>
      <c r="L17" s="12">
        <f>'Ｐ80～81'!Z13</f>
        <v>134</v>
      </c>
      <c r="M17" s="12">
        <f>'Ｐ80～81'!AA13</f>
        <v>2</v>
      </c>
      <c r="N17" s="12">
        <f>'Ｐ80～81'!AB13</f>
        <v>181</v>
      </c>
      <c r="O17" s="14">
        <f>'Ｐ80～81'!AC13</f>
        <v>134</v>
      </c>
    </row>
    <row r="18" spans="4:15" s="3" customFormat="1" ht="45" customHeight="1" x14ac:dyDescent="0.2">
      <c r="D18" s="11"/>
      <c r="E18" s="74" t="s">
        <v>18</v>
      </c>
      <c r="F18" s="75"/>
      <c r="G18" s="12">
        <f>'Ｐ80～81'!U28</f>
        <v>0</v>
      </c>
      <c r="H18" s="12">
        <f>'Ｐ80～81'!V28</f>
        <v>0</v>
      </c>
      <c r="I18" s="12">
        <f>'Ｐ80～81'!W28</f>
        <v>0</v>
      </c>
      <c r="J18" s="12">
        <f>'Ｐ80～81'!X28</f>
        <v>7</v>
      </c>
      <c r="K18" s="12">
        <f>'Ｐ80～81'!Y28</f>
        <v>516</v>
      </c>
      <c r="L18" s="12">
        <f>'Ｐ80～81'!Z28</f>
        <v>410</v>
      </c>
      <c r="M18" s="12">
        <f>'Ｐ80～81'!AA28</f>
        <v>7</v>
      </c>
      <c r="N18" s="12">
        <f>'Ｐ80～81'!AB28</f>
        <v>516</v>
      </c>
      <c r="O18" s="14">
        <f>'Ｐ80～81'!AC28</f>
        <v>410</v>
      </c>
    </row>
    <row r="19" spans="4:15" s="3" customFormat="1" ht="45" customHeight="1" x14ac:dyDescent="0.2">
      <c r="D19" s="15"/>
      <c r="E19" s="85" t="s">
        <v>19</v>
      </c>
      <c r="F19" s="86"/>
      <c r="G19" s="16">
        <f>'Ｐ80～81'!U37</f>
        <v>0</v>
      </c>
      <c r="H19" s="16">
        <f>'Ｐ80～81'!V37</f>
        <v>0</v>
      </c>
      <c r="I19" s="16">
        <f>'Ｐ80～81'!W37</f>
        <v>0</v>
      </c>
      <c r="J19" s="16">
        <f>'Ｐ80～81'!X37</f>
        <v>1</v>
      </c>
      <c r="K19" s="16">
        <f>'Ｐ80～81'!Y37</f>
        <v>88</v>
      </c>
      <c r="L19" s="16">
        <f>'Ｐ80～81'!Z37</f>
        <v>40</v>
      </c>
      <c r="M19" s="16">
        <f>'Ｐ80～81'!AA37</f>
        <v>1</v>
      </c>
      <c r="N19" s="16">
        <f>'Ｐ80～81'!AB37</f>
        <v>88</v>
      </c>
      <c r="O19" s="17">
        <f>'Ｐ80～81'!AC37</f>
        <v>40</v>
      </c>
    </row>
    <row r="20" spans="4:15" ht="22.5" customHeight="1" x14ac:dyDescent="0.15">
      <c r="D20" s="18"/>
      <c r="E20" s="18"/>
      <c r="F20" s="19"/>
    </row>
    <row r="21" spans="4:15" ht="18.75" customHeight="1" x14ac:dyDescent="0.15">
      <c r="D21" s="87"/>
      <c r="E21" s="87"/>
      <c r="F21" s="87"/>
      <c r="G21" s="18"/>
      <c r="H21" s="18"/>
      <c r="I21" s="18"/>
      <c r="J21" s="18"/>
      <c r="K21" s="18"/>
      <c r="L21" s="18"/>
      <c r="M21" s="18"/>
      <c r="N21" s="18"/>
      <c r="O21" s="18"/>
    </row>
    <row r="22" spans="4:15" ht="22.5" customHeight="1" x14ac:dyDescent="0.15">
      <c r="D22" s="87"/>
      <c r="E22" s="87"/>
      <c r="F22" s="87"/>
      <c r="G22" s="20"/>
      <c r="H22" s="21"/>
      <c r="I22" s="21"/>
      <c r="J22" s="20"/>
      <c r="K22" s="21"/>
      <c r="L22" s="21"/>
      <c r="M22" s="20"/>
      <c r="N22" s="21"/>
      <c r="O22" s="21"/>
    </row>
    <row r="23" spans="4:15" ht="20.25" customHeight="1" x14ac:dyDescent="0.15">
      <c r="F23" s="22"/>
    </row>
    <row r="24" spans="4:15" ht="20.25" customHeight="1" x14ac:dyDescent="0.15">
      <c r="D24" s="23"/>
      <c r="E24" s="24"/>
      <c r="F24" s="22"/>
    </row>
    <row r="25" spans="4:15" ht="20.25" customHeight="1" x14ac:dyDescent="0.15">
      <c r="F25" s="22"/>
    </row>
    <row r="26" spans="4:15" ht="20.25" customHeight="1" x14ac:dyDescent="0.15">
      <c r="D26" s="24"/>
      <c r="E26" s="24"/>
      <c r="F26" s="22"/>
    </row>
    <row r="27" spans="4:15" ht="20.25" customHeight="1" x14ac:dyDescent="0.15">
      <c r="F27" s="22"/>
    </row>
    <row r="28" spans="4:15" ht="20.25" customHeight="1" x14ac:dyDescent="0.15">
      <c r="D28" s="24"/>
      <c r="E28" s="24"/>
      <c r="F28" s="22"/>
    </row>
    <row r="29" spans="4:15" ht="20.25" customHeight="1" x14ac:dyDescent="0.15">
      <c r="F29" s="22"/>
    </row>
    <row r="30" spans="4:15" ht="20.25" customHeight="1" x14ac:dyDescent="0.15">
      <c r="D30" s="24"/>
      <c r="E30" s="24"/>
      <c r="F30" s="22"/>
    </row>
    <row r="31" spans="4:15" ht="20.25" customHeight="1" x14ac:dyDescent="0.15">
      <c r="F31" s="25"/>
      <c r="G31" s="26"/>
      <c r="H31" s="26"/>
      <c r="I31" s="26"/>
      <c r="J31" s="26"/>
      <c r="K31" s="26"/>
      <c r="L31" s="26"/>
      <c r="M31" s="26"/>
      <c r="N31" s="26"/>
      <c r="O31" s="26"/>
    </row>
    <row r="32" spans="4:15" ht="20.25" customHeight="1" x14ac:dyDescent="0.15">
      <c r="F32" s="22"/>
    </row>
    <row r="33" spans="4:15" ht="20.25" customHeight="1" x14ac:dyDescent="0.15">
      <c r="D33" s="24"/>
      <c r="E33" s="24"/>
      <c r="F33" s="22"/>
    </row>
    <row r="34" spans="4:15" ht="20.25" customHeight="1" x14ac:dyDescent="0.15">
      <c r="D34" s="24"/>
      <c r="E34" s="24"/>
      <c r="F34" s="22"/>
    </row>
    <row r="35" spans="4:15" ht="20.25" customHeight="1" x14ac:dyDescent="0.15">
      <c r="D35" s="24"/>
      <c r="E35" s="24"/>
      <c r="F35" s="22"/>
    </row>
    <row r="36" spans="4:15" ht="20.25" customHeight="1" x14ac:dyDescent="0.15">
      <c r="D36" s="24"/>
      <c r="E36" s="24"/>
      <c r="F36" s="22"/>
    </row>
    <row r="37" spans="4:15" ht="20.25" customHeight="1" x14ac:dyDescent="0.15">
      <c r="D37" s="24"/>
      <c r="E37" s="24"/>
      <c r="F37" s="22"/>
    </row>
    <row r="38" spans="4:15" ht="20.25" customHeight="1" x14ac:dyDescent="0.15">
      <c r="F38" s="22"/>
    </row>
    <row r="39" spans="4:15" ht="20.25" customHeight="1" x14ac:dyDescent="0.15">
      <c r="F39" s="27"/>
      <c r="G39" s="26"/>
      <c r="H39" s="26"/>
      <c r="I39" s="26"/>
      <c r="J39" s="26"/>
      <c r="K39" s="26"/>
      <c r="L39" s="26"/>
      <c r="M39" s="26"/>
      <c r="N39" s="26"/>
      <c r="O39" s="26"/>
    </row>
    <row r="40" spans="4:15" ht="15" customHeight="1" x14ac:dyDescent="0.15">
      <c r="F40" s="27"/>
      <c r="G40" s="26"/>
      <c r="H40" s="26"/>
      <c r="I40" s="26"/>
      <c r="J40" s="26"/>
      <c r="K40" s="26"/>
      <c r="L40" s="26"/>
      <c r="M40" s="26"/>
      <c r="N40" s="26"/>
      <c r="O40" s="26"/>
    </row>
    <row r="41" spans="4:15" ht="15" customHeight="1" x14ac:dyDescent="0.15">
      <c r="F41" s="27"/>
      <c r="G41" s="26"/>
      <c r="H41" s="26"/>
      <c r="I41" s="26"/>
      <c r="J41" s="26"/>
      <c r="K41" s="26"/>
      <c r="L41" s="26"/>
      <c r="M41" s="26"/>
      <c r="N41" s="26"/>
      <c r="O41" s="26"/>
    </row>
    <row r="42" spans="4:15" ht="15" customHeight="1" x14ac:dyDescent="0.15">
      <c r="F42" s="27"/>
      <c r="G42" s="26"/>
      <c r="H42" s="26"/>
      <c r="I42" s="26"/>
      <c r="J42" s="26"/>
      <c r="K42" s="26"/>
      <c r="L42" s="26"/>
      <c r="M42" s="26"/>
      <c r="N42" s="26"/>
      <c r="O42" s="26"/>
    </row>
    <row r="43" spans="4:15" ht="15" customHeight="1" x14ac:dyDescent="0.15">
      <c r="F43" s="27"/>
      <c r="G43" s="26"/>
      <c r="H43" s="26"/>
      <c r="I43" s="26"/>
      <c r="J43" s="26"/>
      <c r="K43" s="26"/>
      <c r="L43" s="26"/>
      <c r="M43" s="26"/>
      <c r="N43" s="26"/>
      <c r="O43" s="26"/>
    </row>
    <row r="44" spans="4:15" ht="15" customHeight="1" x14ac:dyDescent="0.15">
      <c r="F44" s="27"/>
      <c r="G44" s="26"/>
      <c r="H44" s="26"/>
      <c r="I44" s="26"/>
      <c r="J44" s="26"/>
      <c r="K44" s="26"/>
      <c r="L44" s="26"/>
      <c r="M44" s="26"/>
      <c r="N44" s="26"/>
      <c r="O44" s="26"/>
    </row>
  </sheetData>
  <mergeCells count="12">
    <mergeCell ref="E16:F16"/>
    <mergeCell ref="E17:F17"/>
    <mergeCell ref="E18:F18"/>
    <mergeCell ref="E19:F19"/>
    <mergeCell ref="D21:E22"/>
    <mergeCell ref="F21:F22"/>
    <mergeCell ref="E15:F15"/>
    <mergeCell ref="D9:F10"/>
    <mergeCell ref="D11:F11"/>
    <mergeCell ref="E12:F12"/>
    <mergeCell ref="E13:F13"/>
    <mergeCell ref="E14:F14"/>
  </mergeCells>
  <phoneticPr fontId="3"/>
  <pageMargins left="0.86614173228346458" right="0.39370078740157483" top="0.59055118110236227" bottom="0.78740157480314965" header="0.51181102362204722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CC80F-3E19-45A6-BC99-C28E762A940D}">
  <dimension ref="C1:AR45"/>
  <sheetViews>
    <sheetView showGridLines="0" view="pageBreakPreview" zoomScaleNormal="100" zoomScaleSheetLayoutView="100" workbookViewId="0">
      <selection activeCell="K1" sqref="K1"/>
    </sheetView>
  </sheetViews>
  <sheetFormatPr defaultColWidth="10.6640625" defaultRowHeight="22.5" customHeight="1" x14ac:dyDescent="0.15"/>
  <cols>
    <col min="1" max="5" width="2.44140625" style="28" customWidth="1"/>
    <col min="6" max="6" width="13.109375" style="28" customWidth="1"/>
    <col min="7" max="7" width="6.21875" style="28" customWidth="1"/>
    <col min="8" max="9" width="7.44140625" style="28" customWidth="1"/>
    <col min="10" max="10" width="6.21875" style="28" customWidth="1"/>
    <col min="11" max="12" width="7.44140625" style="28" customWidth="1"/>
    <col min="13" max="13" width="6.21875" style="28" customWidth="1"/>
    <col min="14" max="15" width="7.44140625" style="28" customWidth="1"/>
    <col min="16" max="17" width="9.33203125" style="28" customWidth="1"/>
    <col min="18" max="19" width="2.44140625" style="28" customWidth="1"/>
    <col min="20" max="20" width="13.6640625" style="28" customWidth="1"/>
    <col min="21" max="21" width="6.21875" style="28" customWidth="1"/>
    <col min="22" max="23" width="7.44140625" style="28" customWidth="1"/>
    <col min="24" max="24" width="6.21875" style="28" customWidth="1"/>
    <col min="25" max="26" width="7.44140625" style="28" customWidth="1"/>
    <col min="27" max="27" width="6.21875" style="28" customWidth="1"/>
    <col min="28" max="29" width="7.44140625" style="28" customWidth="1"/>
    <col min="30" max="30" width="10" style="28" customWidth="1"/>
    <col min="31" max="34" width="2.44140625" style="28" customWidth="1"/>
    <col min="35" max="35" width="13.109375" style="28" customWidth="1"/>
    <col min="36" max="36" width="6.21875" style="28" customWidth="1"/>
    <col min="37" max="38" width="7.44140625" style="28" customWidth="1"/>
    <col min="39" max="39" width="6.21875" style="28" customWidth="1"/>
    <col min="40" max="41" width="7.44140625" style="28" customWidth="1"/>
    <col min="42" max="42" width="6.21875" style="28" customWidth="1"/>
    <col min="43" max="44" width="7.44140625" style="28" customWidth="1"/>
    <col min="45" max="45" width="9.33203125" style="28" customWidth="1"/>
    <col min="46" max="46" width="10.6640625" style="28" customWidth="1"/>
    <col min="47" max="16384" width="10.6640625" style="28"/>
  </cols>
  <sheetData>
    <row r="1" spans="4:43" ht="22.5" customHeight="1" x14ac:dyDescent="0.15">
      <c r="F1" s="1"/>
    </row>
    <row r="2" spans="4:43" ht="27.75" customHeight="1" x14ac:dyDescent="0.25">
      <c r="D2" s="29" t="s">
        <v>20</v>
      </c>
      <c r="F2" s="1"/>
    </row>
    <row r="3" spans="4:43" ht="18" customHeight="1" x14ac:dyDescent="0.25">
      <c r="D3" s="29"/>
      <c r="F3" s="1"/>
    </row>
    <row r="4" spans="4:43" ht="20.25" customHeight="1" x14ac:dyDescent="0.15">
      <c r="D4" s="115" t="s">
        <v>21</v>
      </c>
      <c r="E4" s="116"/>
      <c r="F4" s="109" t="s">
        <v>22</v>
      </c>
      <c r="G4" s="111" t="s">
        <v>5</v>
      </c>
      <c r="H4" s="112"/>
      <c r="I4" s="113"/>
      <c r="J4" s="111" t="s">
        <v>6</v>
      </c>
      <c r="K4" s="112"/>
      <c r="L4" s="113"/>
      <c r="M4" s="111" t="s">
        <v>7</v>
      </c>
      <c r="N4" s="112"/>
      <c r="O4" s="114"/>
      <c r="R4" s="115" t="s">
        <v>21</v>
      </c>
      <c r="S4" s="116"/>
      <c r="T4" s="109" t="s">
        <v>22</v>
      </c>
      <c r="U4" s="111" t="s">
        <v>5</v>
      </c>
      <c r="V4" s="112"/>
      <c r="W4" s="113"/>
      <c r="X4" s="111" t="s">
        <v>6</v>
      </c>
      <c r="Y4" s="112"/>
      <c r="Z4" s="113"/>
      <c r="AA4" s="111" t="s">
        <v>7</v>
      </c>
      <c r="AB4" s="112"/>
      <c r="AC4" s="114"/>
      <c r="AD4" s="30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</row>
    <row r="5" spans="4:43" ht="37.5" customHeight="1" x14ac:dyDescent="0.15">
      <c r="D5" s="117"/>
      <c r="E5" s="118"/>
      <c r="F5" s="124"/>
      <c r="G5" s="31" t="s">
        <v>8</v>
      </c>
      <c r="H5" s="32" t="s">
        <v>9</v>
      </c>
      <c r="I5" s="32" t="s">
        <v>10</v>
      </c>
      <c r="J5" s="31" t="s">
        <v>8</v>
      </c>
      <c r="K5" s="32" t="s">
        <v>9</v>
      </c>
      <c r="L5" s="32" t="s">
        <v>10</v>
      </c>
      <c r="M5" s="31" t="s">
        <v>8</v>
      </c>
      <c r="N5" s="32" t="s">
        <v>9</v>
      </c>
      <c r="O5" s="33" t="s">
        <v>10</v>
      </c>
      <c r="R5" s="125"/>
      <c r="S5" s="126"/>
      <c r="T5" s="110"/>
      <c r="U5" s="31" t="s">
        <v>8</v>
      </c>
      <c r="V5" s="32" t="s">
        <v>9</v>
      </c>
      <c r="W5" s="32" t="s">
        <v>10</v>
      </c>
      <c r="X5" s="31" t="s">
        <v>8</v>
      </c>
      <c r="Y5" s="32" t="s">
        <v>9</v>
      </c>
      <c r="Z5" s="32" t="s">
        <v>10</v>
      </c>
      <c r="AA5" s="34" t="s">
        <v>8</v>
      </c>
      <c r="AB5" s="32" t="s">
        <v>9</v>
      </c>
      <c r="AC5" s="33" t="s">
        <v>10</v>
      </c>
      <c r="AD5" s="35"/>
      <c r="AF5" s="88"/>
      <c r="AG5" s="88"/>
      <c r="AH5" s="88"/>
      <c r="AI5" s="36"/>
      <c r="AJ5" s="35"/>
      <c r="AK5" s="35"/>
      <c r="AL5" s="36"/>
      <c r="AM5" s="35"/>
      <c r="AN5" s="35"/>
      <c r="AO5" s="36"/>
      <c r="AP5" s="35"/>
      <c r="AQ5" s="35"/>
    </row>
    <row r="6" spans="4:43" ht="20.25" customHeight="1" x14ac:dyDescent="0.15">
      <c r="D6" s="89" t="s">
        <v>23</v>
      </c>
      <c r="E6" s="90"/>
      <c r="F6" s="37" t="s">
        <v>24</v>
      </c>
      <c r="G6" s="38">
        <v>0</v>
      </c>
      <c r="H6" s="38">
        <v>0</v>
      </c>
      <c r="I6" s="38">
        <v>0</v>
      </c>
      <c r="J6" s="38">
        <v>12</v>
      </c>
      <c r="K6" s="38">
        <v>855</v>
      </c>
      <c r="L6" s="38">
        <v>797</v>
      </c>
      <c r="M6" s="38">
        <v>12</v>
      </c>
      <c r="N6" s="38">
        <v>855</v>
      </c>
      <c r="O6" s="39">
        <v>797</v>
      </c>
      <c r="R6" s="94" t="s">
        <v>25</v>
      </c>
      <c r="S6" s="95"/>
      <c r="T6" s="40" t="s">
        <v>26</v>
      </c>
      <c r="U6" s="41">
        <v>0</v>
      </c>
      <c r="V6" s="41">
        <v>0</v>
      </c>
      <c r="W6" s="41">
        <v>0</v>
      </c>
      <c r="X6" s="41">
        <v>2</v>
      </c>
      <c r="Y6" s="41">
        <v>192</v>
      </c>
      <c r="Z6" s="41">
        <v>111</v>
      </c>
      <c r="AA6" s="41">
        <v>2</v>
      </c>
      <c r="AB6" s="41">
        <v>192</v>
      </c>
      <c r="AC6" s="42">
        <v>111</v>
      </c>
      <c r="AF6" s="100"/>
      <c r="AG6" s="101"/>
      <c r="AH6" s="43"/>
      <c r="AI6" s="44"/>
      <c r="AJ6" s="44"/>
      <c r="AK6" s="44"/>
      <c r="AL6" s="44"/>
      <c r="AM6" s="44"/>
      <c r="AN6" s="44"/>
      <c r="AO6" s="44"/>
      <c r="AP6" s="44"/>
      <c r="AQ6" s="44"/>
    </row>
    <row r="7" spans="4:43" ht="20.25" customHeight="1" x14ac:dyDescent="0.15">
      <c r="D7" s="91"/>
      <c r="E7" s="90"/>
      <c r="F7" s="45" t="s">
        <v>27</v>
      </c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38">
        <v>0</v>
      </c>
      <c r="O7" s="39">
        <v>0</v>
      </c>
      <c r="R7" s="96"/>
      <c r="S7" s="97"/>
      <c r="T7" s="45" t="s">
        <v>28</v>
      </c>
      <c r="U7" s="38">
        <v>0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8">
        <v>0</v>
      </c>
      <c r="AB7" s="38">
        <v>0</v>
      </c>
      <c r="AC7" s="46">
        <v>0</v>
      </c>
      <c r="AF7" s="101"/>
      <c r="AG7" s="101"/>
      <c r="AH7" s="43"/>
      <c r="AI7" s="44"/>
      <c r="AJ7" s="44"/>
      <c r="AK7" s="44"/>
      <c r="AL7" s="44"/>
      <c r="AM7" s="44"/>
      <c r="AN7" s="44"/>
      <c r="AO7" s="44"/>
      <c r="AP7" s="44"/>
      <c r="AQ7" s="44"/>
    </row>
    <row r="8" spans="4:43" ht="20.25" customHeight="1" x14ac:dyDescent="0.15">
      <c r="D8" s="91"/>
      <c r="E8" s="90"/>
      <c r="F8" s="45" t="s">
        <v>29</v>
      </c>
      <c r="G8" s="38">
        <v>0</v>
      </c>
      <c r="H8" s="38">
        <v>0</v>
      </c>
      <c r="I8" s="38">
        <v>0</v>
      </c>
      <c r="J8" s="38">
        <v>10</v>
      </c>
      <c r="K8" s="38">
        <v>1000</v>
      </c>
      <c r="L8" s="38">
        <v>666</v>
      </c>
      <c r="M8" s="38">
        <v>10</v>
      </c>
      <c r="N8" s="38">
        <v>1000</v>
      </c>
      <c r="O8" s="39">
        <v>666</v>
      </c>
      <c r="R8" s="96"/>
      <c r="S8" s="97"/>
      <c r="T8" s="45" t="s">
        <v>30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46">
        <v>0</v>
      </c>
      <c r="AF8" s="101"/>
      <c r="AG8" s="101"/>
      <c r="AH8" s="43"/>
      <c r="AI8" s="44"/>
      <c r="AJ8" s="44"/>
      <c r="AK8" s="44"/>
      <c r="AL8" s="44"/>
      <c r="AM8" s="44"/>
      <c r="AN8" s="44"/>
      <c r="AO8" s="44"/>
      <c r="AP8" s="44"/>
      <c r="AQ8" s="44"/>
    </row>
    <row r="9" spans="4:43" ht="20.25" customHeight="1" x14ac:dyDescent="0.15">
      <c r="D9" s="91"/>
      <c r="E9" s="90"/>
      <c r="F9" s="45" t="s">
        <v>31</v>
      </c>
      <c r="G9" s="38">
        <v>0</v>
      </c>
      <c r="H9" s="38">
        <v>0</v>
      </c>
      <c r="I9" s="38">
        <v>0</v>
      </c>
      <c r="J9" s="38">
        <v>2</v>
      </c>
      <c r="K9" s="38">
        <v>325</v>
      </c>
      <c r="L9" s="38">
        <v>162</v>
      </c>
      <c r="M9" s="38">
        <v>2</v>
      </c>
      <c r="N9" s="38">
        <v>325</v>
      </c>
      <c r="O9" s="39">
        <v>162</v>
      </c>
      <c r="R9" s="98"/>
      <c r="S9" s="99"/>
      <c r="T9" s="47" t="s">
        <v>32</v>
      </c>
      <c r="U9" s="48">
        <v>0</v>
      </c>
      <c r="V9" s="48">
        <v>0</v>
      </c>
      <c r="W9" s="48">
        <v>0</v>
      </c>
      <c r="X9" s="48">
        <v>2</v>
      </c>
      <c r="Y9" s="48">
        <v>192</v>
      </c>
      <c r="Z9" s="48">
        <v>111</v>
      </c>
      <c r="AA9" s="48">
        <v>2</v>
      </c>
      <c r="AB9" s="48">
        <v>192</v>
      </c>
      <c r="AC9" s="49">
        <v>111</v>
      </c>
      <c r="AF9" s="101"/>
      <c r="AG9" s="101"/>
      <c r="AH9" s="43"/>
      <c r="AI9" s="44"/>
      <c r="AJ9" s="44"/>
      <c r="AK9" s="44"/>
      <c r="AL9" s="44"/>
      <c r="AM9" s="44"/>
      <c r="AN9" s="44"/>
      <c r="AO9" s="44"/>
      <c r="AP9" s="44"/>
      <c r="AQ9" s="44"/>
    </row>
    <row r="10" spans="4:43" ht="20.25" customHeight="1" x14ac:dyDescent="0.15">
      <c r="D10" s="91"/>
      <c r="E10" s="90"/>
      <c r="F10" s="45" t="s">
        <v>33</v>
      </c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9">
        <v>0</v>
      </c>
      <c r="R10" s="94" t="s">
        <v>34</v>
      </c>
      <c r="S10" s="102"/>
      <c r="T10" s="40" t="s">
        <v>35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9">
        <v>0</v>
      </c>
      <c r="AF10" s="101"/>
      <c r="AG10" s="101"/>
      <c r="AH10" s="43"/>
      <c r="AI10" s="44"/>
      <c r="AJ10" s="44"/>
      <c r="AK10" s="44"/>
      <c r="AL10" s="44"/>
      <c r="AM10" s="44"/>
      <c r="AN10" s="44"/>
      <c r="AO10" s="44"/>
      <c r="AP10" s="44"/>
      <c r="AQ10" s="44"/>
    </row>
    <row r="11" spans="4:43" ht="20.25" customHeight="1" x14ac:dyDescent="0.15">
      <c r="D11" s="91"/>
      <c r="E11" s="90"/>
      <c r="F11" s="45" t="s">
        <v>36</v>
      </c>
      <c r="G11" s="38">
        <v>0</v>
      </c>
      <c r="H11" s="38">
        <v>0</v>
      </c>
      <c r="I11" s="38">
        <v>0</v>
      </c>
      <c r="J11" s="38">
        <v>8</v>
      </c>
      <c r="K11" s="38">
        <v>594</v>
      </c>
      <c r="L11" s="38">
        <v>419</v>
      </c>
      <c r="M11" s="38">
        <v>8</v>
      </c>
      <c r="N11" s="38">
        <v>594</v>
      </c>
      <c r="O11" s="39">
        <v>419</v>
      </c>
      <c r="R11" s="103"/>
      <c r="S11" s="104"/>
      <c r="T11" s="45" t="s">
        <v>37</v>
      </c>
      <c r="U11" s="38">
        <v>0</v>
      </c>
      <c r="V11" s="38">
        <v>0</v>
      </c>
      <c r="W11" s="38">
        <v>0</v>
      </c>
      <c r="X11" s="38">
        <v>1</v>
      </c>
      <c r="Y11" s="38">
        <v>91</v>
      </c>
      <c r="Z11" s="38">
        <v>80</v>
      </c>
      <c r="AA11" s="38">
        <v>1</v>
      </c>
      <c r="AB11" s="38">
        <v>91</v>
      </c>
      <c r="AC11" s="39">
        <v>80</v>
      </c>
      <c r="AF11" s="101"/>
      <c r="AG11" s="101"/>
      <c r="AH11" s="43"/>
      <c r="AI11" s="44"/>
      <c r="AJ11" s="44"/>
      <c r="AK11" s="44"/>
      <c r="AL11" s="44"/>
      <c r="AM11" s="44"/>
      <c r="AN11" s="44"/>
      <c r="AO11" s="44"/>
      <c r="AP11" s="44"/>
      <c r="AQ11" s="44"/>
    </row>
    <row r="12" spans="4:43" ht="20.25" customHeight="1" x14ac:dyDescent="0.15">
      <c r="D12" s="91"/>
      <c r="E12" s="90"/>
      <c r="F12" s="45" t="s">
        <v>38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9">
        <v>0</v>
      </c>
      <c r="R12" s="103"/>
      <c r="S12" s="104"/>
      <c r="T12" s="45" t="s">
        <v>39</v>
      </c>
      <c r="U12" s="38">
        <v>0</v>
      </c>
      <c r="V12" s="38">
        <v>0</v>
      </c>
      <c r="W12" s="38">
        <v>0</v>
      </c>
      <c r="X12" s="38">
        <v>1</v>
      </c>
      <c r="Y12" s="38">
        <v>90</v>
      </c>
      <c r="Z12" s="38">
        <v>54</v>
      </c>
      <c r="AA12" s="38">
        <v>1</v>
      </c>
      <c r="AB12" s="38">
        <v>90</v>
      </c>
      <c r="AC12" s="39">
        <v>54</v>
      </c>
      <c r="AF12" s="101"/>
      <c r="AG12" s="101"/>
      <c r="AH12" s="43"/>
      <c r="AI12" s="44"/>
      <c r="AJ12" s="44"/>
      <c r="AK12" s="44"/>
      <c r="AL12" s="44"/>
      <c r="AM12" s="44"/>
      <c r="AN12" s="44"/>
      <c r="AO12" s="44"/>
      <c r="AP12" s="44"/>
      <c r="AQ12" s="44"/>
    </row>
    <row r="13" spans="4:43" ht="20.25" customHeight="1" x14ac:dyDescent="0.15">
      <c r="D13" s="91"/>
      <c r="E13" s="90"/>
      <c r="F13" s="45" t="s">
        <v>40</v>
      </c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38">
        <v>0</v>
      </c>
      <c r="O13" s="39">
        <v>0</v>
      </c>
      <c r="R13" s="105"/>
      <c r="S13" s="106"/>
      <c r="T13" s="47" t="s">
        <v>41</v>
      </c>
      <c r="U13" s="48">
        <v>0</v>
      </c>
      <c r="V13" s="48">
        <v>0</v>
      </c>
      <c r="W13" s="48">
        <v>0</v>
      </c>
      <c r="X13" s="48">
        <v>2</v>
      </c>
      <c r="Y13" s="48">
        <v>181</v>
      </c>
      <c r="Z13" s="48">
        <v>134</v>
      </c>
      <c r="AA13" s="48">
        <v>2</v>
      </c>
      <c r="AB13" s="48">
        <v>181</v>
      </c>
      <c r="AC13" s="49">
        <v>134</v>
      </c>
      <c r="AF13" s="101"/>
      <c r="AG13" s="101"/>
      <c r="AH13" s="43"/>
      <c r="AI13" s="44"/>
      <c r="AJ13" s="44"/>
      <c r="AK13" s="44"/>
      <c r="AL13" s="44"/>
      <c r="AM13" s="44"/>
      <c r="AN13" s="44"/>
      <c r="AO13" s="44"/>
      <c r="AP13" s="44"/>
      <c r="AQ13" s="44"/>
    </row>
    <row r="14" spans="4:43" ht="20.25" customHeight="1" x14ac:dyDescent="0.15">
      <c r="D14" s="92"/>
      <c r="E14" s="93"/>
      <c r="F14" s="50" t="s">
        <v>42</v>
      </c>
      <c r="G14" s="48">
        <v>0</v>
      </c>
      <c r="H14" s="48">
        <v>0</v>
      </c>
      <c r="I14" s="48">
        <v>0</v>
      </c>
      <c r="J14" s="48">
        <v>32</v>
      </c>
      <c r="K14" s="48">
        <v>2774</v>
      </c>
      <c r="L14" s="48">
        <v>2044</v>
      </c>
      <c r="M14" s="48">
        <v>32</v>
      </c>
      <c r="N14" s="48">
        <v>2774</v>
      </c>
      <c r="O14" s="49">
        <v>2044</v>
      </c>
      <c r="R14" s="107" t="s">
        <v>43</v>
      </c>
      <c r="S14" s="97"/>
      <c r="T14" s="37" t="s">
        <v>44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46">
        <v>0</v>
      </c>
      <c r="AD14" s="51"/>
      <c r="AF14" s="101"/>
      <c r="AG14" s="101"/>
      <c r="AH14" s="52"/>
      <c r="AI14" s="53"/>
      <c r="AJ14" s="53"/>
      <c r="AK14" s="53"/>
      <c r="AL14" s="53"/>
      <c r="AM14" s="53"/>
      <c r="AN14" s="53"/>
      <c r="AO14" s="53"/>
      <c r="AP14" s="53"/>
      <c r="AQ14" s="53"/>
    </row>
    <row r="15" spans="4:43" ht="20.25" customHeight="1" x14ac:dyDescent="0.15">
      <c r="D15" s="94" t="s">
        <v>45</v>
      </c>
      <c r="E15" s="95"/>
      <c r="F15" s="40" t="s">
        <v>46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9">
        <v>0</v>
      </c>
      <c r="R15" s="96"/>
      <c r="S15" s="97"/>
      <c r="T15" s="45" t="s">
        <v>47</v>
      </c>
      <c r="U15" s="38">
        <v>0</v>
      </c>
      <c r="V15" s="38">
        <v>0</v>
      </c>
      <c r="W15" s="38">
        <v>0</v>
      </c>
      <c r="X15" s="38">
        <v>2</v>
      </c>
      <c r="Y15" s="38">
        <v>146</v>
      </c>
      <c r="Z15" s="38">
        <v>84</v>
      </c>
      <c r="AA15" s="38">
        <v>2</v>
      </c>
      <c r="AB15" s="38">
        <v>146</v>
      </c>
      <c r="AC15" s="39">
        <v>84</v>
      </c>
    </row>
    <row r="16" spans="4:43" ht="20.25" customHeight="1" x14ac:dyDescent="0.15">
      <c r="D16" s="96"/>
      <c r="E16" s="97"/>
      <c r="F16" s="45" t="s">
        <v>48</v>
      </c>
      <c r="G16" s="38">
        <v>0</v>
      </c>
      <c r="H16" s="38">
        <v>0</v>
      </c>
      <c r="I16" s="38">
        <v>0</v>
      </c>
      <c r="J16" s="38">
        <v>1</v>
      </c>
      <c r="K16" s="38">
        <v>126</v>
      </c>
      <c r="L16" s="38">
        <v>51</v>
      </c>
      <c r="M16" s="38">
        <v>1</v>
      </c>
      <c r="N16" s="38">
        <v>126</v>
      </c>
      <c r="O16" s="39">
        <v>51</v>
      </c>
      <c r="R16" s="96"/>
      <c r="S16" s="97"/>
      <c r="T16" s="45" t="s">
        <v>49</v>
      </c>
      <c r="U16" s="38">
        <v>0</v>
      </c>
      <c r="V16" s="38">
        <v>0</v>
      </c>
      <c r="W16" s="38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0</v>
      </c>
      <c r="AC16" s="39">
        <v>0</v>
      </c>
      <c r="AF16" s="108"/>
      <c r="AG16" s="108"/>
      <c r="AH16" s="108"/>
      <c r="AI16" s="53"/>
      <c r="AJ16" s="53"/>
      <c r="AK16" s="53"/>
      <c r="AL16" s="53"/>
      <c r="AM16" s="53"/>
      <c r="AN16" s="53"/>
      <c r="AO16" s="53"/>
      <c r="AP16" s="53"/>
      <c r="AQ16" s="53"/>
    </row>
    <row r="17" spans="4:33" ht="20.25" customHeight="1" x14ac:dyDescent="0.15">
      <c r="D17" s="96"/>
      <c r="E17" s="97"/>
      <c r="F17" s="45" t="s">
        <v>50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9">
        <v>0</v>
      </c>
      <c r="R17" s="96"/>
      <c r="S17" s="97"/>
      <c r="T17" s="45" t="s">
        <v>51</v>
      </c>
      <c r="U17" s="38">
        <v>0</v>
      </c>
      <c r="V17" s="38">
        <v>0</v>
      </c>
      <c r="W17" s="38">
        <v>0</v>
      </c>
      <c r="X17" s="38">
        <v>3</v>
      </c>
      <c r="Y17" s="38">
        <v>215</v>
      </c>
      <c r="Z17" s="38">
        <v>215</v>
      </c>
      <c r="AA17" s="38">
        <v>3</v>
      </c>
      <c r="AB17" s="38">
        <v>215</v>
      </c>
      <c r="AC17" s="39">
        <v>215</v>
      </c>
    </row>
    <row r="18" spans="4:33" ht="20.25" customHeight="1" x14ac:dyDescent="0.15">
      <c r="D18" s="96"/>
      <c r="E18" s="97"/>
      <c r="F18" s="45" t="s">
        <v>52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9">
        <v>0</v>
      </c>
      <c r="R18" s="96"/>
      <c r="S18" s="97"/>
      <c r="T18" s="45" t="s">
        <v>53</v>
      </c>
      <c r="U18" s="38">
        <v>0</v>
      </c>
      <c r="V18" s="38">
        <v>0</v>
      </c>
      <c r="W18" s="38">
        <v>0</v>
      </c>
      <c r="X18" s="38">
        <v>1</v>
      </c>
      <c r="Y18" s="38">
        <v>95</v>
      </c>
      <c r="Z18" s="38">
        <v>51</v>
      </c>
      <c r="AA18" s="38">
        <v>1</v>
      </c>
      <c r="AB18" s="38">
        <v>95</v>
      </c>
      <c r="AC18" s="39">
        <v>51</v>
      </c>
      <c r="AG18" s="54"/>
    </row>
    <row r="19" spans="4:33" ht="20.25" customHeight="1" x14ac:dyDescent="0.15">
      <c r="D19" s="96"/>
      <c r="E19" s="97"/>
      <c r="F19" s="45" t="s">
        <v>54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9">
        <v>0</v>
      </c>
      <c r="R19" s="96"/>
      <c r="S19" s="97"/>
      <c r="T19" s="45" t="s">
        <v>55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9">
        <v>0</v>
      </c>
    </row>
    <row r="20" spans="4:33" ht="20.25" customHeight="1" x14ac:dyDescent="0.15">
      <c r="D20" s="98"/>
      <c r="E20" s="99"/>
      <c r="F20" s="55" t="s">
        <v>56</v>
      </c>
      <c r="G20" s="56">
        <v>0</v>
      </c>
      <c r="H20" s="56">
        <v>0</v>
      </c>
      <c r="I20" s="56">
        <v>0</v>
      </c>
      <c r="J20" s="56">
        <v>1</v>
      </c>
      <c r="K20" s="56">
        <v>126</v>
      </c>
      <c r="L20" s="56">
        <v>51</v>
      </c>
      <c r="M20" s="56">
        <v>1</v>
      </c>
      <c r="N20" s="56">
        <v>126</v>
      </c>
      <c r="O20" s="57">
        <v>51</v>
      </c>
      <c r="R20" s="96"/>
      <c r="S20" s="97"/>
      <c r="T20" s="45" t="s">
        <v>57</v>
      </c>
      <c r="U20" s="38">
        <v>0</v>
      </c>
      <c r="V20" s="38">
        <v>0</v>
      </c>
      <c r="W20" s="38">
        <v>0</v>
      </c>
      <c r="X20" s="38">
        <v>1</v>
      </c>
      <c r="Y20" s="38">
        <v>60</v>
      </c>
      <c r="Z20" s="38">
        <v>60</v>
      </c>
      <c r="AA20" s="38">
        <v>1</v>
      </c>
      <c r="AB20" s="38">
        <v>60</v>
      </c>
      <c r="AC20" s="39">
        <v>60</v>
      </c>
    </row>
    <row r="21" spans="4:33" ht="20.25" customHeight="1" x14ac:dyDescent="0.15">
      <c r="D21" s="94" t="s">
        <v>58</v>
      </c>
      <c r="E21" s="95"/>
      <c r="F21" s="40" t="s">
        <v>59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1">
        <v>0</v>
      </c>
      <c r="O21" s="46">
        <v>0</v>
      </c>
      <c r="R21" s="96"/>
      <c r="S21" s="97"/>
      <c r="T21" s="45" t="s">
        <v>60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9">
        <v>0</v>
      </c>
      <c r="AD21" s="51"/>
    </row>
    <row r="22" spans="4:33" ht="20.25" customHeight="1" x14ac:dyDescent="0.15">
      <c r="D22" s="96"/>
      <c r="E22" s="97"/>
      <c r="F22" s="45" t="s">
        <v>61</v>
      </c>
      <c r="G22" s="41">
        <v>0</v>
      </c>
      <c r="H22" s="41">
        <v>0</v>
      </c>
      <c r="I22" s="41">
        <v>0</v>
      </c>
      <c r="J22" s="41">
        <v>2</v>
      </c>
      <c r="K22" s="41">
        <v>141</v>
      </c>
      <c r="L22" s="41">
        <v>75</v>
      </c>
      <c r="M22" s="41">
        <v>2</v>
      </c>
      <c r="N22" s="41">
        <v>141</v>
      </c>
      <c r="O22" s="46">
        <v>75</v>
      </c>
      <c r="R22" s="96"/>
      <c r="S22" s="97"/>
      <c r="T22" s="45" t="s">
        <v>62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46">
        <v>0</v>
      </c>
    </row>
    <row r="23" spans="4:33" ht="20.25" customHeight="1" x14ac:dyDescent="0.15">
      <c r="D23" s="96"/>
      <c r="E23" s="97"/>
      <c r="F23" s="45" t="s">
        <v>63</v>
      </c>
      <c r="G23" s="41">
        <v>0</v>
      </c>
      <c r="H23" s="41">
        <v>0</v>
      </c>
      <c r="I23" s="41">
        <v>0</v>
      </c>
      <c r="J23" s="41">
        <v>2</v>
      </c>
      <c r="K23" s="41">
        <v>208</v>
      </c>
      <c r="L23" s="41">
        <v>138</v>
      </c>
      <c r="M23" s="41">
        <v>2</v>
      </c>
      <c r="N23" s="41">
        <v>208</v>
      </c>
      <c r="O23" s="46">
        <v>138</v>
      </c>
      <c r="R23" s="96"/>
      <c r="S23" s="97"/>
      <c r="T23" s="45" t="s">
        <v>64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46">
        <v>0</v>
      </c>
    </row>
    <row r="24" spans="4:33" ht="20.25" customHeight="1" x14ac:dyDescent="0.15">
      <c r="D24" s="96"/>
      <c r="E24" s="97"/>
      <c r="F24" s="45" t="s">
        <v>65</v>
      </c>
      <c r="G24" s="41">
        <v>0</v>
      </c>
      <c r="H24" s="41">
        <v>0</v>
      </c>
      <c r="I24" s="41">
        <v>0</v>
      </c>
      <c r="J24" s="41">
        <v>1</v>
      </c>
      <c r="K24" s="41">
        <v>80</v>
      </c>
      <c r="L24" s="41">
        <v>40</v>
      </c>
      <c r="M24" s="41">
        <v>1</v>
      </c>
      <c r="N24" s="41">
        <v>80</v>
      </c>
      <c r="O24" s="46">
        <v>40</v>
      </c>
      <c r="R24" s="96"/>
      <c r="S24" s="97"/>
      <c r="T24" s="45" t="s">
        <v>66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46">
        <v>0</v>
      </c>
    </row>
    <row r="25" spans="4:33" ht="20.25" customHeight="1" x14ac:dyDescent="0.15">
      <c r="D25" s="98"/>
      <c r="E25" s="99"/>
      <c r="F25" s="47" t="s">
        <v>67</v>
      </c>
      <c r="G25" s="48">
        <v>0</v>
      </c>
      <c r="H25" s="48">
        <v>0</v>
      </c>
      <c r="I25" s="48">
        <v>0</v>
      </c>
      <c r="J25" s="48">
        <v>5</v>
      </c>
      <c r="K25" s="48">
        <v>429</v>
      </c>
      <c r="L25" s="48">
        <v>253</v>
      </c>
      <c r="M25" s="48">
        <v>5</v>
      </c>
      <c r="N25" s="48">
        <v>429</v>
      </c>
      <c r="O25" s="49">
        <v>253</v>
      </c>
      <c r="R25" s="96"/>
      <c r="S25" s="97"/>
      <c r="T25" s="45" t="s">
        <v>68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46">
        <v>0</v>
      </c>
    </row>
    <row r="26" spans="4:33" ht="20.25" customHeight="1" x14ac:dyDescent="0.15">
      <c r="D26" s="94" t="s">
        <v>69</v>
      </c>
      <c r="E26" s="119"/>
      <c r="F26" s="37" t="s">
        <v>70</v>
      </c>
      <c r="G26" s="38">
        <v>0</v>
      </c>
      <c r="H26" s="38">
        <v>0</v>
      </c>
      <c r="I26" s="38">
        <v>0</v>
      </c>
      <c r="J26" s="38">
        <v>3</v>
      </c>
      <c r="K26" s="38">
        <v>236</v>
      </c>
      <c r="L26" s="38">
        <v>142</v>
      </c>
      <c r="M26" s="38">
        <v>3</v>
      </c>
      <c r="N26" s="38">
        <v>236</v>
      </c>
      <c r="O26" s="39">
        <v>142</v>
      </c>
      <c r="R26" s="96"/>
      <c r="S26" s="97"/>
      <c r="T26" s="45" t="s">
        <v>71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46">
        <v>0</v>
      </c>
    </row>
    <row r="27" spans="4:33" ht="20.25" customHeight="1" x14ac:dyDescent="0.15">
      <c r="D27" s="107"/>
      <c r="E27" s="120"/>
      <c r="F27" s="45" t="s">
        <v>72</v>
      </c>
      <c r="G27" s="38">
        <v>0</v>
      </c>
      <c r="H27" s="38">
        <v>0</v>
      </c>
      <c r="I27" s="38">
        <v>0</v>
      </c>
      <c r="J27" s="38">
        <v>2</v>
      </c>
      <c r="K27" s="38">
        <v>118</v>
      </c>
      <c r="L27" s="38">
        <v>118</v>
      </c>
      <c r="M27" s="38">
        <v>2</v>
      </c>
      <c r="N27" s="38">
        <v>118</v>
      </c>
      <c r="O27" s="39">
        <v>118</v>
      </c>
      <c r="R27" s="96"/>
      <c r="S27" s="97"/>
      <c r="T27" s="45" t="s">
        <v>73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46">
        <v>0</v>
      </c>
    </row>
    <row r="28" spans="4:33" ht="20.25" customHeight="1" x14ac:dyDescent="0.15">
      <c r="D28" s="107"/>
      <c r="E28" s="120"/>
      <c r="F28" s="45" t="s">
        <v>74</v>
      </c>
      <c r="G28" s="38">
        <v>0</v>
      </c>
      <c r="H28" s="38">
        <v>0</v>
      </c>
      <c r="I28" s="38">
        <v>0</v>
      </c>
      <c r="J28" s="38">
        <v>3</v>
      </c>
      <c r="K28" s="38">
        <v>210</v>
      </c>
      <c r="L28" s="38">
        <v>210</v>
      </c>
      <c r="M28" s="38">
        <v>3</v>
      </c>
      <c r="N28" s="38">
        <v>210</v>
      </c>
      <c r="O28" s="39">
        <v>210</v>
      </c>
      <c r="R28" s="98"/>
      <c r="S28" s="99"/>
      <c r="T28" s="58" t="s">
        <v>75</v>
      </c>
      <c r="U28" s="48">
        <v>0</v>
      </c>
      <c r="V28" s="48">
        <v>0</v>
      </c>
      <c r="W28" s="48">
        <v>0</v>
      </c>
      <c r="X28" s="48">
        <v>7</v>
      </c>
      <c r="Y28" s="48">
        <v>516</v>
      </c>
      <c r="Z28" s="48">
        <v>410</v>
      </c>
      <c r="AA28" s="48">
        <v>7</v>
      </c>
      <c r="AB28" s="48">
        <v>516</v>
      </c>
      <c r="AC28" s="49">
        <v>410</v>
      </c>
    </row>
    <row r="29" spans="4:33" ht="20.25" customHeight="1" x14ac:dyDescent="0.15">
      <c r="D29" s="107"/>
      <c r="E29" s="120"/>
      <c r="F29" s="45" t="s">
        <v>76</v>
      </c>
      <c r="G29" s="38">
        <v>1</v>
      </c>
      <c r="H29" s="38">
        <v>74</v>
      </c>
      <c r="I29" s="38">
        <v>77</v>
      </c>
      <c r="J29" s="38">
        <v>8</v>
      </c>
      <c r="K29" s="38">
        <v>608</v>
      </c>
      <c r="L29" s="38">
        <v>480</v>
      </c>
      <c r="M29" s="38">
        <v>9</v>
      </c>
      <c r="N29" s="38">
        <v>682</v>
      </c>
      <c r="O29" s="39">
        <v>557</v>
      </c>
      <c r="R29" s="94" t="s">
        <v>77</v>
      </c>
      <c r="S29" s="95"/>
      <c r="T29" s="45" t="s">
        <v>78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9">
        <v>0</v>
      </c>
    </row>
    <row r="30" spans="4:33" ht="20.25" customHeight="1" x14ac:dyDescent="0.15">
      <c r="D30" s="107"/>
      <c r="E30" s="120"/>
      <c r="F30" s="59" t="s">
        <v>79</v>
      </c>
      <c r="G30" s="38">
        <v>0</v>
      </c>
      <c r="H30" s="38">
        <v>0</v>
      </c>
      <c r="I30" s="38">
        <v>0</v>
      </c>
      <c r="J30" s="38">
        <v>1</v>
      </c>
      <c r="K30" s="38">
        <v>78</v>
      </c>
      <c r="L30" s="38">
        <v>78</v>
      </c>
      <c r="M30" s="38">
        <v>1</v>
      </c>
      <c r="N30" s="38">
        <v>78</v>
      </c>
      <c r="O30" s="39">
        <v>78</v>
      </c>
      <c r="R30" s="96"/>
      <c r="S30" s="97"/>
      <c r="T30" s="45" t="s">
        <v>80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9">
        <v>0</v>
      </c>
    </row>
    <row r="31" spans="4:33" ht="20.25" customHeight="1" x14ac:dyDescent="0.15">
      <c r="D31" s="107"/>
      <c r="E31" s="120"/>
      <c r="F31" s="59" t="s">
        <v>81</v>
      </c>
      <c r="G31" s="38">
        <v>0</v>
      </c>
      <c r="H31" s="38">
        <v>0</v>
      </c>
      <c r="I31" s="38">
        <v>0</v>
      </c>
      <c r="J31" s="38">
        <v>2</v>
      </c>
      <c r="K31" s="38">
        <v>110</v>
      </c>
      <c r="L31" s="38">
        <v>68</v>
      </c>
      <c r="M31" s="38">
        <v>2</v>
      </c>
      <c r="N31" s="38">
        <v>110</v>
      </c>
      <c r="O31" s="39">
        <v>68</v>
      </c>
      <c r="R31" s="96"/>
      <c r="S31" s="97"/>
      <c r="T31" s="45" t="s">
        <v>82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9">
        <v>0</v>
      </c>
    </row>
    <row r="32" spans="4:33" ht="20.25" customHeight="1" x14ac:dyDescent="0.15">
      <c r="D32" s="107"/>
      <c r="E32" s="120"/>
      <c r="F32" s="59" t="s">
        <v>83</v>
      </c>
      <c r="G32" s="38">
        <v>0</v>
      </c>
      <c r="H32" s="38">
        <v>0</v>
      </c>
      <c r="I32" s="38">
        <v>0</v>
      </c>
      <c r="J32" s="38">
        <v>1</v>
      </c>
      <c r="K32" s="38">
        <v>75</v>
      </c>
      <c r="L32" s="38">
        <v>50</v>
      </c>
      <c r="M32" s="38">
        <v>1</v>
      </c>
      <c r="N32" s="38">
        <v>75</v>
      </c>
      <c r="O32" s="39">
        <v>50</v>
      </c>
      <c r="R32" s="96"/>
      <c r="S32" s="97"/>
      <c r="T32" s="45" t="s">
        <v>84</v>
      </c>
      <c r="U32" s="38">
        <v>0</v>
      </c>
      <c r="V32" s="38">
        <v>0</v>
      </c>
      <c r="W32" s="38">
        <v>0</v>
      </c>
      <c r="X32" s="38">
        <v>1</v>
      </c>
      <c r="Y32" s="38">
        <v>88</v>
      </c>
      <c r="Z32" s="38">
        <v>40</v>
      </c>
      <c r="AA32" s="38">
        <v>1</v>
      </c>
      <c r="AB32" s="38">
        <v>88</v>
      </c>
      <c r="AC32" s="39">
        <v>40</v>
      </c>
    </row>
    <row r="33" spans="3:44" ht="20.25" customHeight="1" x14ac:dyDescent="0.15">
      <c r="D33" s="107"/>
      <c r="E33" s="120"/>
      <c r="F33" s="45" t="s">
        <v>85</v>
      </c>
      <c r="G33" s="38">
        <v>0</v>
      </c>
      <c r="H33" s="38">
        <v>0</v>
      </c>
      <c r="I33" s="38">
        <v>0</v>
      </c>
      <c r="J33" s="38">
        <v>1</v>
      </c>
      <c r="K33" s="38">
        <v>60</v>
      </c>
      <c r="L33" s="38">
        <v>60</v>
      </c>
      <c r="M33" s="38">
        <v>1</v>
      </c>
      <c r="N33" s="38">
        <v>60</v>
      </c>
      <c r="O33" s="39">
        <v>60</v>
      </c>
      <c r="R33" s="96"/>
      <c r="S33" s="97"/>
      <c r="T33" s="45" t="s">
        <v>86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9">
        <v>0</v>
      </c>
    </row>
    <row r="34" spans="3:44" ht="20.25" customHeight="1" x14ac:dyDescent="0.15">
      <c r="D34" s="107"/>
      <c r="E34" s="120"/>
      <c r="F34" s="59" t="s">
        <v>87</v>
      </c>
      <c r="G34" s="38">
        <v>0</v>
      </c>
      <c r="H34" s="38">
        <v>0</v>
      </c>
      <c r="I34" s="38">
        <v>0</v>
      </c>
      <c r="J34" s="38">
        <v>1</v>
      </c>
      <c r="K34" s="38">
        <v>70</v>
      </c>
      <c r="L34" s="38">
        <v>66</v>
      </c>
      <c r="M34" s="38">
        <v>1</v>
      </c>
      <c r="N34" s="38">
        <v>70</v>
      </c>
      <c r="O34" s="39">
        <v>66</v>
      </c>
      <c r="R34" s="96"/>
      <c r="S34" s="97"/>
      <c r="T34" s="45" t="s">
        <v>88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9">
        <v>0</v>
      </c>
    </row>
    <row r="35" spans="3:44" ht="20.25" customHeight="1" x14ac:dyDescent="0.2">
      <c r="D35" s="107"/>
      <c r="E35" s="120"/>
      <c r="F35" s="60" t="s">
        <v>89</v>
      </c>
      <c r="G35" s="61">
        <v>1</v>
      </c>
      <c r="H35" s="61">
        <v>74</v>
      </c>
      <c r="I35" s="61">
        <v>77</v>
      </c>
      <c r="J35" s="61">
        <v>22</v>
      </c>
      <c r="K35" s="61">
        <v>1565</v>
      </c>
      <c r="L35" s="61">
        <v>1272</v>
      </c>
      <c r="M35" s="61">
        <v>23</v>
      </c>
      <c r="N35" s="61">
        <v>1639</v>
      </c>
      <c r="O35" s="62">
        <v>1349</v>
      </c>
      <c r="R35" s="96"/>
      <c r="S35" s="97"/>
      <c r="T35" s="45" t="s">
        <v>90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9">
        <v>0</v>
      </c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</row>
    <row r="36" spans="3:44" ht="20.25" customHeight="1" x14ac:dyDescent="0.15">
      <c r="D36" s="64"/>
      <c r="E36" s="64"/>
      <c r="F36" s="65"/>
      <c r="G36" s="66"/>
      <c r="H36" s="66"/>
      <c r="I36" s="66"/>
      <c r="J36" s="66"/>
      <c r="K36" s="66"/>
      <c r="L36" s="66"/>
      <c r="M36" s="66"/>
      <c r="N36" s="66"/>
      <c r="O36" s="66"/>
      <c r="R36" s="96"/>
      <c r="S36" s="97"/>
      <c r="T36" s="45" t="s">
        <v>91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9">
        <v>0</v>
      </c>
    </row>
    <row r="37" spans="3:44" ht="20.25" customHeight="1" x14ac:dyDescent="0.15">
      <c r="D37" s="67"/>
      <c r="E37" s="67"/>
      <c r="F37" s="68"/>
      <c r="G37" s="53"/>
      <c r="H37" s="53"/>
      <c r="I37" s="53"/>
      <c r="J37" s="53"/>
      <c r="K37" s="53"/>
      <c r="L37" s="53"/>
      <c r="M37" s="53"/>
      <c r="N37" s="53"/>
      <c r="O37" s="53"/>
      <c r="R37" s="98"/>
      <c r="S37" s="99"/>
      <c r="T37" s="69" t="s">
        <v>92</v>
      </c>
      <c r="U37" s="48">
        <v>0</v>
      </c>
      <c r="V37" s="48">
        <v>0</v>
      </c>
      <c r="W37" s="48">
        <v>0</v>
      </c>
      <c r="X37" s="48">
        <v>1</v>
      </c>
      <c r="Y37" s="48">
        <v>88</v>
      </c>
      <c r="Z37" s="48">
        <v>40</v>
      </c>
      <c r="AA37" s="48">
        <v>1</v>
      </c>
      <c r="AB37" s="48">
        <v>88</v>
      </c>
      <c r="AC37" s="49">
        <v>40</v>
      </c>
    </row>
    <row r="38" spans="3:44" ht="20.25" customHeight="1" x14ac:dyDescent="0.15"/>
    <row r="39" spans="3:44" ht="20.25" customHeight="1" x14ac:dyDescent="0.15">
      <c r="F39" s="70"/>
      <c r="G39" s="51"/>
      <c r="H39" s="51"/>
      <c r="I39" s="51"/>
      <c r="J39" s="51"/>
      <c r="K39" s="51"/>
      <c r="L39" s="51"/>
      <c r="M39" s="51"/>
      <c r="N39" s="51"/>
      <c r="O39" s="51"/>
      <c r="R39" s="121" t="s">
        <v>93</v>
      </c>
      <c r="S39" s="122"/>
      <c r="T39" s="123"/>
      <c r="U39" s="71">
        <v>1</v>
      </c>
      <c r="V39" s="71">
        <v>74</v>
      </c>
      <c r="W39" s="71">
        <v>77</v>
      </c>
      <c r="X39" s="71">
        <v>72</v>
      </c>
      <c r="Y39" s="71">
        <v>5871</v>
      </c>
      <c r="Z39" s="71">
        <v>4315</v>
      </c>
      <c r="AA39" s="71">
        <v>73</v>
      </c>
      <c r="AB39" s="71">
        <v>5945</v>
      </c>
      <c r="AC39" s="72">
        <v>4392</v>
      </c>
    </row>
    <row r="40" spans="3:44" ht="22.5" customHeight="1" x14ac:dyDescent="0.15">
      <c r="F40" s="70"/>
      <c r="G40" s="51"/>
      <c r="H40" s="51"/>
      <c r="I40" s="51"/>
      <c r="J40" s="51"/>
      <c r="K40" s="51"/>
      <c r="L40" s="51"/>
      <c r="M40" s="51"/>
      <c r="N40" s="51"/>
      <c r="O40" s="51"/>
    </row>
    <row r="41" spans="3:44" ht="22.5" customHeight="1" x14ac:dyDescent="0.15">
      <c r="F41" s="70"/>
      <c r="G41" s="51"/>
      <c r="H41" s="51"/>
      <c r="I41" s="51"/>
      <c r="J41" s="51"/>
      <c r="K41" s="51"/>
      <c r="L41" s="51"/>
      <c r="M41" s="51"/>
      <c r="N41" s="51"/>
      <c r="O41" s="51"/>
      <c r="AD41" s="51"/>
    </row>
    <row r="42" spans="3:44" ht="22.5" customHeight="1" x14ac:dyDescent="0.15">
      <c r="F42" s="70"/>
      <c r="G42" s="51"/>
      <c r="H42" s="51"/>
      <c r="I42" s="51"/>
      <c r="J42" s="51"/>
      <c r="K42" s="51"/>
      <c r="L42" s="51"/>
      <c r="M42" s="51"/>
      <c r="N42" s="51"/>
      <c r="O42" s="51"/>
      <c r="AD42" s="51"/>
    </row>
    <row r="43" spans="3:44" ht="15" customHeight="1" x14ac:dyDescent="0.2"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</row>
    <row r="44" spans="3:44" ht="15" customHeight="1" x14ac:dyDescent="0.2">
      <c r="C44" s="63"/>
      <c r="Q44" s="63"/>
      <c r="AD44" s="73"/>
      <c r="AE44" s="63"/>
      <c r="AR44" s="63"/>
    </row>
    <row r="45" spans="3:44" ht="15" customHeight="1" x14ac:dyDescent="0.2">
      <c r="P45" s="73"/>
    </row>
  </sheetData>
  <mergeCells count="26">
    <mergeCell ref="D21:E25"/>
    <mergeCell ref="D26:E35"/>
    <mergeCell ref="R29:S37"/>
    <mergeCell ref="R39:T39"/>
    <mergeCell ref="AI4:AK4"/>
    <mergeCell ref="F4:F5"/>
    <mergeCell ref="G4:I4"/>
    <mergeCell ref="J4:L4"/>
    <mergeCell ref="M4:O4"/>
    <mergeCell ref="R4:S5"/>
    <mergeCell ref="AL4:AN4"/>
    <mergeCell ref="AO4:AQ4"/>
    <mergeCell ref="D6:E14"/>
    <mergeCell ref="R6:S9"/>
    <mergeCell ref="AF6:AG14"/>
    <mergeCell ref="R10:S13"/>
    <mergeCell ref="R14:S28"/>
    <mergeCell ref="D15:E20"/>
    <mergeCell ref="AF16:AH16"/>
    <mergeCell ref="T4:T5"/>
    <mergeCell ref="U4:W4"/>
    <mergeCell ref="X4:Z4"/>
    <mergeCell ref="AA4:AC4"/>
    <mergeCell ref="AF4:AG5"/>
    <mergeCell ref="AH4:AH5"/>
    <mergeCell ref="D4:E5"/>
  </mergeCells>
  <phoneticPr fontId="3"/>
  <pageMargins left="0.39370078740157483" right="0.39370078740157483" top="0.39370078740157483" bottom="0" header="0.51181102362204722" footer="0.31496062992125984"/>
  <pageSetup paperSize="9" firstPageNumber="72" orientation="portrait" useFirstPageNumber="1" r:id="rId1"/>
  <headerFooter alignWithMargins="0"/>
  <colBreaks count="2" manualBreakCount="2">
    <brk id="16" min="1" max="41" man="1"/>
    <brk id="30" min="1" max="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Ｐ79</vt:lpstr>
      <vt:lpstr>Ｐ80～81</vt:lpstr>
      <vt:lpstr>'Ｐ79'!Print_Area</vt:lpstr>
      <vt:lpstr>'Ｐ80～81'!Print_Area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2025-03-17T07:03:46Z</dcterms:created>
  <dcterms:modified xsi:type="dcterms:W3CDTF">2025-03-17T07:04:03Z</dcterms:modified>
</cp:coreProperties>
</file>