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公共用水域\R1\07_H30報告書\第1章 公共用水域の水質調査関連\資料編【未】\元データ\"/>
    </mc:Choice>
  </mc:AlternateContent>
  <bookViews>
    <workbookView xWindow="6030" yWindow="135" windowWidth="17970" windowHeight="12510"/>
  </bookViews>
  <sheets>
    <sheet name="4月" sheetId="120" r:id="rId1"/>
    <sheet name="5月" sheetId="121" r:id="rId2"/>
    <sheet name="6月" sheetId="122" r:id="rId3"/>
    <sheet name="7月" sheetId="123" r:id="rId4"/>
    <sheet name="8月" sheetId="124" r:id="rId5"/>
    <sheet name="9月" sheetId="125" r:id="rId6"/>
    <sheet name="10月" sheetId="126" r:id="rId7"/>
    <sheet name="11月" sheetId="127" r:id="rId8"/>
    <sheet name="12月" sheetId="128" r:id="rId9"/>
    <sheet name="1月" sheetId="129" r:id="rId10"/>
    <sheet name="2月" sheetId="130" r:id="rId11"/>
    <sheet name="3月" sheetId="131" r:id="rId12"/>
  </sheets>
  <definedNames>
    <definedName name="_xlnm._FilterDatabase" localSheetId="6" hidden="1">'10月'!$S$1:$S$110</definedName>
    <definedName name="_xlnm._FilterDatabase" localSheetId="7" hidden="1">'11月'!$S$1:$S$99</definedName>
    <definedName name="_xlnm._FilterDatabase" localSheetId="8" hidden="1">'12月'!$S$1:$S$101</definedName>
    <definedName name="_xlnm._FilterDatabase" localSheetId="9" hidden="1">'1月'!$S$1:$S$93</definedName>
    <definedName name="_xlnm._FilterDatabase" localSheetId="10" hidden="1">'2月'!$S$1:$S$99</definedName>
    <definedName name="_xlnm._FilterDatabase" localSheetId="11" hidden="1">'3月'!$S$1:$S$102</definedName>
    <definedName name="_xlnm._FilterDatabase" localSheetId="0" hidden="1">'4月'!$S$1:$S$98</definedName>
    <definedName name="_xlnm._FilterDatabase" localSheetId="1" hidden="1">'5月'!$S$1:$S$103</definedName>
    <definedName name="_xlnm._FilterDatabase" localSheetId="2" hidden="1">'6月'!$S$1:$S$104</definedName>
    <definedName name="_xlnm._FilterDatabase" localSheetId="3" hidden="1">'7月'!$S$1:$S$118</definedName>
    <definedName name="_xlnm._FilterDatabase" localSheetId="4" hidden="1">'8月'!$S$1:$S$121</definedName>
    <definedName name="_xlnm._FilterDatabase" localSheetId="5" hidden="1">'9月'!$S$1:$S$109</definedName>
  </definedNames>
  <calcPr calcId="162913"/>
</workbook>
</file>

<file path=xl/calcChain.xml><?xml version="1.0" encoding="utf-8"?>
<calcChain xmlns="http://schemas.openxmlformats.org/spreadsheetml/2006/main">
  <c r="E97" i="131" l="1"/>
  <c r="R92" i="131"/>
  <c r="Q92" i="131"/>
  <c r="P92" i="131"/>
  <c r="O92" i="131"/>
  <c r="N92" i="131"/>
  <c r="M92" i="131"/>
  <c r="L92" i="131"/>
  <c r="K92" i="131"/>
  <c r="J92" i="131"/>
  <c r="I92" i="131"/>
  <c r="H92" i="131"/>
  <c r="G92" i="131"/>
  <c r="F92" i="131"/>
  <c r="E92" i="131"/>
  <c r="R91" i="131"/>
  <c r="Q91" i="131"/>
  <c r="P91" i="131"/>
  <c r="O91" i="131"/>
  <c r="N91" i="131"/>
  <c r="M91" i="131"/>
  <c r="L91" i="131"/>
  <c r="K91" i="131"/>
  <c r="J91" i="131"/>
  <c r="I91" i="131"/>
  <c r="H91" i="131"/>
  <c r="G91" i="131"/>
  <c r="F91" i="131"/>
  <c r="E91" i="131"/>
  <c r="R90" i="131"/>
  <c r="Q90" i="131"/>
  <c r="P90" i="131"/>
  <c r="O90" i="131"/>
  <c r="N90" i="131"/>
  <c r="M90" i="131"/>
  <c r="L90" i="131"/>
  <c r="K90" i="131"/>
  <c r="J90" i="131"/>
  <c r="I90" i="131"/>
  <c r="H90" i="131"/>
  <c r="G90" i="131"/>
  <c r="F90" i="131"/>
  <c r="E90" i="131"/>
  <c r="R89" i="131"/>
  <c r="Q89" i="131"/>
  <c r="P89" i="131"/>
  <c r="O89" i="131"/>
  <c r="N89" i="131"/>
  <c r="M89" i="131"/>
  <c r="L89" i="131"/>
  <c r="K89" i="131"/>
  <c r="J89" i="131"/>
  <c r="I89" i="131"/>
  <c r="H89" i="131"/>
  <c r="G89" i="131"/>
  <c r="F89" i="131"/>
  <c r="E89" i="131"/>
  <c r="R88" i="131"/>
  <c r="Q88" i="131"/>
  <c r="P88" i="131"/>
  <c r="O88" i="131"/>
  <c r="N88" i="131"/>
  <c r="M88" i="131"/>
  <c r="L88" i="131"/>
  <c r="K88" i="131"/>
  <c r="J88" i="131"/>
  <c r="I88" i="131"/>
  <c r="H88" i="131"/>
  <c r="G88" i="131"/>
  <c r="F88" i="131"/>
  <c r="E88" i="131"/>
  <c r="R87" i="131"/>
  <c r="Q87" i="131"/>
  <c r="P87" i="131"/>
  <c r="O87" i="131"/>
  <c r="N87" i="131"/>
  <c r="M87" i="131"/>
  <c r="L87" i="131"/>
  <c r="K87" i="131"/>
  <c r="J87" i="131"/>
  <c r="I87" i="131"/>
  <c r="H87" i="131"/>
  <c r="G87" i="131"/>
  <c r="F87" i="131"/>
  <c r="E87" i="131"/>
  <c r="R86" i="131"/>
  <c r="Q86" i="131"/>
  <c r="P86" i="131"/>
  <c r="O86" i="131"/>
  <c r="N86" i="131"/>
  <c r="M86" i="131"/>
  <c r="L86" i="131"/>
  <c r="K86" i="131"/>
  <c r="J86" i="131"/>
  <c r="I86" i="131"/>
  <c r="H86" i="131"/>
  <c r="G86" i="131"/>
  <c r="F86" i="131"/>
  <c r="E86" i="131"/>
  <c r="R85" i="131"/>
  <c r="Q85" i="131"/>
  <c r="P85" i="131"/>
  <c r="O85" i="131"/>
  <c r="N85" i="131"/>
  <c r="M85" i="131"/>
  <c r="L85" i="131"/>
  <c r="K85" i="131"/>
  <c r="J85" i="131"/>
  <c r="I85" i="131"/>
  <c r="H85" i="131"/>
  <c r="G85" i="131"/>
  <c r="F85" i="131"/>
  <c r="E85" i="131"/>
  <c r="R84" i="131"/>
  <c r="Q84" i="131"/>
  <c r="P84" i="131"/>
  <c r="O84" i="131"/>
  <c r="N84" i="131"/>
  <c r="M84" i="131"/>
  <c r="L84" i="131"/>
  <c r="K84" i="131"/>
  <c r="J84" i="131"/>
  <c r="I84" i="131"/>
  <c r="H84" i="131"/>
  <c r="G84" i="131"/>
  <c r="F84" i="131"/>
  <c r="E84" i="131"/>
  <c r="R83" i="131"/>
  <c r="Q83" i="131"/>
  <c r="P83" i="131"/>
  <c r="O83" i="131"/>
  <c r="N83" i="131"/>
  <c r="M83" i="131"/>
  <c r="L83" i="131"/>
  <c r="K83" i="131"/>
  <c r="J83" i="131"/>
  <c r="I83" i="131"/>
  <c r="H83" i="131"/>
  <c r="G83" i="131"/>
  <c r="F83" i="131"/>
  <c r="E83" i="131"/>
  <c r="R82" i="131"/>
  <c r="Q82" i="131"/>
  <c r="P82" i="131"/>
  <c r="O82" i="131"/>
  <c r="N82" i="131"/>
  <c r="M82" i="131"/>
  <c r="L82" i="131"/>
  <c r="K82" i="131"/>
  <c r="J82" i="131"/>
  <c r="I82" i="131"/>
  <c r="H82" i="131"/>
  <c r="G82" i="131"/>
  <c r="F82" i="131"/>
  <c r="E82" i="131"/>
  <c r="R81" i="131"/>
  <c r="Q81" i="131"/>
  <c r="P81" i="131"/>
  <c r="O81" i="131"/>
  <c r="N81" i="131"/>
  <c r="M81" i="131"/>
  <c r="L81" i="131"/>
  <c r="K81" i="131"/>
  <c r="J81" i="131"/>
  <c r="I81" i="131"/>
  <c r="H81" i="131"/>
  <c r="G81" i="131"/>
  <c r="F81" i="131"/>
  <c r="E81" i="131"/>
  <c r="R80" i="131"/>
  <c r="Q80" i="131"/>
  <c r="P80" i="131"/>
  <c r="O80" i="131"/>
  <c r="N80" i="131"/>
  <c r="M80" i="131"/>
  <c r="L80" i="131"/>
  <c r="K80" i="131"/>
  <c r="J80" i="131"/>
  <c r="I80" i="131"/>
  <c r="H80" i="131"/>
  <c r="G80" i="131"/>
  <c r="F80" i="131"/>
  <c r="E80" i="131"/>
  <c r="R79" i="131"/>
  <c r="Q79" i="131"/>
  <c r="P79" i="131"/>
  <c r="O79" i="131"/>
  <c r="N79" i="131"/>
  <c r="M79" i="131"/>
  <c r="L79" i="131"/>
  <c r="K79" i="131"/>
  <c r="J79" i="131"/>
  <c r="I79" i="131"/>
  <c r="H79" i="131"/>
  <c r="G79" i="131"/>
  <c r="F79" i="131"/>
  <c r="E79" i="131"/>
  <c r="R78" i="131"/>
  <c r="Q78" i="131"/>
  <c r="P78" i="131"/>
  <c r="O78" i="131"/>
  <c r="N78" i="131"/>
  <c r="M78" i="131"/>
  <c r="L78" i="131"/>
  <c r="K78" i="131"/>
  <c r="J78" i="131"/>
  <c r="I78" i="131"/>
  <c r="H78" i="131"/>
  <c r="G78" i="131"/>
  <c r="F78" i="131"/>
  <c r="E78" i="131"/>
  <c r="E90" i="130" l="1"/>
  <c r="R85" i="130"/>
  <c r="Q85" i="130"/>
  <c r="P85" i="130"/>
  <c r="O85" i="130"/>
  <c r="N85" i="130"/>
  <c r="M85" i="130"/>
  <c r="L85" i="130"/>
  <c r="K85" i="130"/>
  <c r="J85" i="130"/>
  <c r="I85" i="130"/>
  <c r="H85" i="130"/>
  <c r="G85" i="130"/>
  <c r="F85" i="130"/>
  <c r="E85" i="130"/>
  <c r="R84" i="130"/>
  <c r="Q84" i="130"/>
  <c r="P84" i="130"/>
  <c r="O84" i="130"/>
  <c r="N84" i="130"/>
  <c r="M84" i="130"/>
  <c r="L84" i="130"/>
  <c r="K84" i="130"/>
  <c r="J84" i="130"/>
  <c r="I84" i="130"/>
  <c r="H84" i="130"/>
  <c r="G84" i="130"/>
  <c r="F84" i="130"/>
  <c r="E84" i="130"/>
  <c r="R83" i="130"/>
  <c r="Q83" i="130"/>
  <c r="P83" i="130"/>
  <c r="O83" i="130"/>
  <c r="N83" i="130"/>
  <c r="M83" i="130"/>
  <c r="L83" i="130"/>
  <c r="K83" i="130"/>
  <c r="J83" i="130"/>
  <c r="I83" i="130"/>
  <c r="H83" i="130"/>
  <c r="G83" i="130"/>
  <c r="F83" i="130"/>
  <c r="E83" i="130"/>
  <c r="R82" i="130"/>
  <c r="Q82" i="130"/>
  <c r="P82" i="130"/>
  <c r="O82" i="130"/>
  <c r="N82" i="130"/>
  <c r="M82" i="130"/>
  <c r="L82" i="130"/>
  <c r="K82" i="130"/>
  <c r="J82" i="130"/>
  <c r="I82" i="130"/>
  <c r="H82" i="130"/>
  <c r="G82" i="130"/>
  <c r="F82" i="130"/>
  <c r="E82" i="130"/>
  <c r="R81" i="130"/>
  <c r="Q81" i="130"/>
  <c r="P81" i="130"/>
  <c r="O81" i="130"/>
  <c r="N81" i="130"/>
  <c r="M81" i="130"/>
  <c r="L81" i="130"/>
  <c r="K81" i="130"/>
  <c r="J81" i="130"/>
  <c r="I81" i="130"/>
  <c r="H81" i="130"/>
  <c r="G81" i="130"/>
  <c r="F81" i="130"/>
  <c r="E81" i="130"/>
  <c r="R80" i="130"/>
  <c r="Q80" i="130"/>
  <c r="P80" i="130"/>
  <c r="O80" i="130"/>
  <c r="N80" i="130"/>
  <c r="M80" i="130"/>
  <c r="L80" i="130"/>
  <c r="K80" i="130"/>
  <c r="J80" i="130"/>
  <c r="I80" i="130"/>
  <c r="H80" i="130"/>
  <c r="G80" i="130"/>
  <c r="F80" i="130"/>
  <c r="E80" i="130"/>
  <c r="R79" i="130"/>
  <c r="Q79" i="130"/>
  <c r="P79" i="130"/>
  <c r="O79" i="130"/>
  <c r="N79" i="130"/>
  <c r="M79" i="130"/>
  <c r="L79" i="130"/>
  <c r="K79" i="130"/>
  <c r="J79" i="130"/>
  <c r="I79" i="130"/>
  <c r="H79" i="130"/>
  <c r="G79" i="130"/>
  <c r="F79" i="130"/>
  <c r="E79" i="130"/>
  <c r="R78" i="130"/>
  <c r="Q78" i="130"/>
  <c r="P78" i="130"/>
  <c r="O78" i="130"/>
  <c r="N78" i="130"/>
  <c r="M78" i="130"/>
  <c r="L78" i="130"/>
  <c r="K78" i="130"/>
  <c r="J78" i="130"/>
  <c r="I78" i="130"/>
  <c r="H78" i="130"/>
  <c r="G78" i="130"/>
  <c r="F78" i="130"/>
  <c r="E78" i="130"/>
  <c r="R77" i="130"/>
  <c r="Q77" i="130"/>
  <c r="P77" i="130"/>
  <c r="O77" i="130"/>
  <c r="N77" i="130"/>
  <c r="M77" i="130"/>
  <c r="L77" i="130"/>
  <c r="K77" i="130"/>
  <c r="J77" i="130"/>
  <c r="I77" i="130"/>
  <c r="H77" i="130"/>
  <c r="G77" i="130"/>
  <c r="F77" i="130"/>
  <c r="E77" i="130"/>
  <c r="R76" i="130"/>
  <c r="Q76" i="130"/>
  <c r="P76" i="130"/>
  <c r="O76" i="130"/>
  <c r="N76" i="130"/>
  <c r="M76" i="130"/>
  <c r="L76" i="130"/>
  <c r="K76" i="130"/>
  <c r="J76" i="130"/>
  <c r="I76" i="130"/>
  <c r="H76" i="130"/>
  <c r="G76" i="130"/>
  <c r="F76" i="130"/>
  <c r="E76" i="130"/>
  <c r="R75" i="130"/>
  <c r="Q75" i="130"/>
  <c r="P75" i="130"/>
  <c r="O75" i="130"/>
  <c r="N75" i="130"/>
  <c r="M75" i="130"/>
  <c r="L75" i="130"/>
  <c r="K75" i="130"/>
  <c r="J75" i="130"/>
  <c r="I75" i="130"/>
  <c r="H75" i="130"/>
  <c r="G75" i="130"/>
  <c r="F75" i="130"/>
  <c r="E75" i="130"/>
  <c r="R74" i="130"/>
  <c r="Q74" i="130"/>
  <c r="P74" i="130"/>
  <c r="O74" i="130"/>
  <c r="N74" i="130"/>
  <c r="M74" i="130"/>
  <c r="L74" i="130"/>
  <c r="K74" i="130"/>
  <c r="J74" i="130"/>
  <c r="I74" i="130"/>
  <c r="H74" i="130"/>
  <c r="G74" i="130"/>
  <c r="F74" i="130"/>
  <c r="E74" i="130"/>
  <c r="R73" i="130"/>
  <c r="Q73" i="130"/>
  <c r="P73" i="130"/>
  <c r="O73" i="130"/>
  <c r="N73" i="130"/>
  <c r="M73" i="130"/>
  <c r="L73" i="130"/>
  <c r="K73" i="130"/>
  <c r="J73" i="130"/>
  <c r="I73" i="130"/>
  <c r="H73" i="130"/>
  <c r="G73" i="130"/>
  <c r="F73" i="130"/>
  <c r="E73" i="130"/>
  <c r="R72" i="130"/>
  <c r="Q72" i="130"/>
  <c r="P72" i="130"/>
  <c r="O72" i="130"/>
  <c r="N72" i="130"/>
  <c r="M72" i="130"/>
  <c r="L72" i="130"/>
  <c r="K72" i="130"/>
  <c r="J72" i="130"/>
  <c r="I72" i="130"/>
  <c r="H72" i="130"/>
  <c r="G72" i="130"/>
  <c r="F72" i="130"/>
  <c r="E72" i="130"/>
  <c r="E91" i="129" l="1"/>
  <c r="R86" i="129"/>
  <c r="Q86" i="129"/>
  <c r="P86" i="129"/>
  <c r="O86" i="129"/>
  <c r="N86" i="129"/>
  <c r="M86" i="129"/>
  <c r="L86" i="129"/>
  <c r="K86" i="129"/>
  <c r="J86" i="129"/>
  <c r="I86" i="129"/>
  <c r="H86" i="129"/>
  <c r="G86" i="129"/>
  <c r="F86" i="129"/>
  <c r="E86" i="129"/>
  <c r="R85" i="129"/>
  <c r="Q85" i="129"/>
  <c r="P85" i="129"/>
  <c r="O85" i="129"/>
  <c r="N85" i="129"/>
  <c r="M85" i="129"/>
  <c r="L85" i="129"/>
  <c r="K85" i="129"/>
  <c r="J85" i="129"/>
  <c r="I85" i="129"/>
  <c r="H85" i="129"/>
  <c r="G85" i="129"/>
  <c r="F85" i="129"/>
  <c r="E85" i="129"/>
  <c r="R84" i="129"/>
  <c r="Q84" i="129"/>
  <c r="P84" i="129"/>
  <c r="O84" i="129"/>
  <c r="N84" i="129"/>
  <c r="M84" i="129"/>
  <c r="L84" i="129"/>
  <c r="K84" i="129"/>
  <c r="J84" i="129"/>
  <c r="I84" i="129"/>
  <c r="H84" i="129"/>
  <c r="G84" i="129"/>
  <c r="F84" i="129"/>
  <c r="E84" i="129"/>
  <c r="R83" i="129"/>
  <c r="Q83" i="129"/>
  <c r="P83" i="129"/>
  <c r="O83" i="129"/>
  <c r="N83" i="129"/>
  <c r="M83" i="129"/>
  <c r="L83" i="129"/>
  <c r="K83" i="129"/>
  <c r="J83" i="129"/>
  <c r="I83" i="129"/>
  <c r="H83" i="129"/>
  <c r="G83" i="129"/>
  <c r="F83" i="129"/>
  <c r="E83" i="129"/>
  <c r="R82" i="129"/>
  <c r="Q82" i="129"/>
  <c r="P82" i="129"/>
  <c r="O82" i="129"/>
  <c r="N82" i="129"/>
  <c r="M82" i="129"/>
  <c r="L82" i="129"/>
  <c r="K82" i="129"/>
  <c r="J82" i="129"/>
  <c r="I82" i="129"/>
  <c r="H82" i="129"/>
  <c r="G82" i="129"/>
  <c r="F82" i="129"/>
  <c r="E82" i="129"/>
  <c r="R81" i="129"/>
  <c r="Q81" i="129"/>
  <c r="P81" i="129"/>
  <c r="O81" i="129"/>
  <c r="N81" i="129"/>
  <c r="M81" i="129"/>
  <c r="L81" i="129"/>
  <c r="K81" i="129"/>
  <c r="J81" i="129"/>
  <c r="I81" i="129"/>
  <c r="H81" i="129"/>
  <c r="G81" i="129"/>
  <c r="F81" i="129"/>
  <c r="E81" i="129"/>
  <c r="R80" i="129"/>
  <c r="Q80" i="129"/>
  <c r="P80" i="129"/>
  <c r="O80" i="129"/>
  <c r="N80" i="129"/>
  <c r="M80" i="129"/>
  <c r="L80" i="129"/>
  <c r="K80" i="129"/>
  <c r="J80" i="129"/>
  <c r="I80" i="129"/>
  <c r="H80" i="129"/>
  <c r="G80" i="129"/>
  <c r="F80" i="129"/>
  <c r="E80" i="129"/>
  <c r="R79" i="129"/>
  <c r="Q79" i="129"/>
  <c r="P79" i="129"/>
  <c r="O79" i="129"/>
  <c r="N79" i="129"/>
  <c r="M79" i="129"/>
  <c r="L79" i="129"/>
  <c r="K79" i="129"/>
  <c r="J79" i="129"/>
  <c r="I79" i="129"/>
  <c r="H79" i="129"/>
  <c r="G79" i="129"/>
  <c r="F79" i="129"/>
  <c r="E79" i="129"/>
  <c r="R78" i="129"/>
  <c r="Q78" i="129"/>
  <c r="P78" i="129"/>
  <c r="O78" i="129"/>
  <c r="N78" i="129"/>
  <c r="M78" i="129"/>
  <c r="L78" i="129"/>
  <c r="K78" i="129"/>
  <c r="J78" i="129"/>
  <c r="I78" i="129"/>
  <c r="H78" i="129"/>
  <c r="G78" i="129"/>
  <c r="F78" i="129"/>
  <c r="E78" i="129"/>
  <c r="R77" i="129"/>
  <c r="Q77" i="129"/>
  <c r="P77" i="129"/>
  <c r="O77" i="129"/>
  <c r="N77" i="129"/>
  <c r="M77" i="129"/>
  <c r="L77" i="129"/>
  <c r="K77" i="129"/>
  <c r="J77" i="129"/>
  <c r="I77" i="129"/>
  <c r="H77" i="129"/>
  <c r="G77" i="129"/>
  <c r="F77" i="129"/>
  <c r="E77" i="129"/>
  <c r="R76" i="129"/>
  <c r="Q76" i="129"/>
  <c r="P76" i="129"/>
  <c r="O76" i="129"/>
  <c r="N76" i="129"/>
  <c r="M76" i="129"/>
  <c r="L76" i="129"/>
  <c r="K76" i="129"/>
  <c r="J76" i="129"/>
  <c r="I76" i="129"/>
  <c r="H76" i="129"/>
  <c r="G76" i="129"/>
  <c r="F76" i="129"/>
  <c r="E76" i="129"/>
  <c r="R75" i="129"/>
  <c r="Q75" i="129"/>
  <c r="P75" i="129"/>
  <c r="O75" i="129"/>
  <c r="N75" i="129"/>
  <c r="M75" i="129"/>
  <c r="L75" i="129"/>
  <c r="K75" i="129"/>
  <c r="J75" i="129"/>
  <c r="I75" i="129"/>
  <c r="H75" i="129"/>
  <c r="G75" i="129"/>
  <c r="F75" i="129"/>
  <c r="E75" i="129"/>
  <c r="R73" i="129"/>
  <c r="Q73" i="129"/>
  <c r="P73" i="129"/>
  <c r="O73" i="129"/>
  <c r="N73" i="129"/>
  <c r="M73" i="129"/>
  <c r="L73" i="129"/>
  <c r="K73" i="129"/>
  <c r="J73" i="129"/>
  <c r="I73" i="129"/>
  <c r="H73" i="129"/>
  <c r="G73" i="129"/>
  <c r="F73" i="129"/>
  <c r="E73" i="129"/>
  <c r="E90" i="128" l="1"/>
  <c r="R85" i="128"/>
  <c r="Q85" i="128"/>
  <c r="P85" i="128"/>
  <c r="O85" i="128"/>
  <c r="N85" i="128"/>
  <c r="M85" i="128"/>
  <c r="L85" i="128"/>
  <c r="K85" i="128"/>
  <c r="J85" i="128"/>
  <c r="I85" i="128"/>
  <c r="H85" i="128"/>
  <c r="G85" i="128"/>
  <c r="F85" i="128"/>
  <c r="E85" i="128"/>
  <c r="R84" i="128"/>
  <c r="Q84" i="128"/>
  <c r="P84" i="128"/>
  <c r="O84" i="128"/>
  <c r="N84" i="128"/>
  <c r="M84" i="128"/>
  <c r="L84" i="128"/>
  <c r="K84" i="128"/>
  <c r="J84" i="128"/>
  <c r="I84" i="128"/>
  <c r="H84" i="128"/>
  <c r="G84" i="128"/>
  <c r="F84" i="128"/>
  <c r="E84" i="128"/>
  <c r="R83" i="128"/>
  <c r="Q83" i="128"/>
  <c r="P83" i="128"/>
  <c r="O83" i="128"/>
  <c r="N83" i="128"/>
  <c r="M83" i="128"/>
  <c r="L83" i="128"/>
  <c r="K83" i="128"/>
  <c r="J83" i="128"/>
  <c r="I83" i="128"/>
  <c r="H83" i="128"/>
  <c r="G83" i="128"/>
  <c r="F83" i="128"/>
  <c r="E83" i="128"/>
  <c r="R82" i="128"/>
  <c r="Q82" i="128"/>
  <c r="P82" i="128"/>
  <c r="O82" i="128"/>
  <c r="N82" i="128"/>
  <c r="M82" i="128"/>
  <c r="L82" i="128"/>
  <c r="K82" i="128"/>
  <c r="J82" i="128"/>
  <c r="I82" i="128"/>
  <c r="H82" i="128"/>
  <c r="G82" i="128"/>
  <c r="F82" i="128"/>
  <c r="E82" i="128"/>
  <c r="R81" i="128"/>
  <c r="Q81" i="128"/>
  <c r="P81" i="128"/>
  <c r="O81" i="128"/>
  <c r="N81" i="128"/>
  <c r="M81" i="128"/>
  <c r="L81" i="128"/>
  <c r="K81" i="128"/>
  <c r="J81" i="128"/>
  <c r="I81" i="128"/>
  <c r="H81" i="128"/>
  <c r="G81" i="128"/>
  <c r="F81" i="128"/>
  <c r="E81" i="128"/>
  <c r="R80" i="128"/>
  <c r="Q80" i="128"/>
  <c r="P80" i="128"/>
  <c r="O80" i="128"/>
  <c r="N80" i="128"/>
  <c r="M80" i="128"/>
  <c r="L80" i="128"/>
  <c r="K80" i="128"/>
  <c r="J80" i="128"/>
  <c r="I80" i="128"/>
  <c r="H80" i="128"/>
  <c r="G80" i="128"/>
  <c r="F80" i="128"/>
  <c r="E80" i="128"/>
  <c r="R79" i="128"/>
  <c r="Q79" i="128"/>
  <c r="P79" i="128"/>
  <c r="O79" i="128"/>
  <c r="N79" i="128"/>
  <c r="M79" i="128"/>
  <c r="L79" i="128"/>
  <c r="K79" i="128"/>
  <c r="J79" i="128"/>
  <c r="I79" i="128"/>
  <c r="H79" i="128"/>
  <c r="G79" i="128"/>
  <c r="F79" i="128"/>
  <c r="E79" i="128"/>
  <c r="R78" i="128"/>
  <c r="Q78" i="128"/>
  <c r="P78" i="128"/>
  <c r="O78" i="128"/>
  <c r="N78" i="128"/>
  <c r="M78" i="128"/>
  <c r="L78" i="128"/>
  <c r="K78" i="128"/>
  <c r="J78" i="128"/>
  <c r="I78" i="128"/>
  <c r="H78" i="128"/>
  <c r="G78" i="128"/>
  <c r="F78" i="128"/>
  <c r="E78" i="128"/>
  <c r="R77" i="128"/>
  <c r="Q77" i="128"/>
  <c r="P77" i="128"/>
  <c r="O77" i="128"/>
  <c r="N77" i="128"/>
  <c r="M77" i="128"/>
  <c r="L77" i="128"/>
  <c r="K77" i="128"/>
  <c r="J77" i="128"/>
  <c r="I77" i="128"/>
  <c r="H77" i="128"/>
  <c r="G77" i="128"/>
  <c r="F77" i="128"/>
  <c r="E77" i="128"/>
  <c r="R76" i="128"/>
  <c r="Q76" i="128"/>
  <c r="P76" i="128"/>
  <c r="O76" i="128"/>
  <c r="N76" i="128"/>
  <c r="M76" i="128"/>
  <c r="L76" i="128"/>
  <c r="K76" i="128"/>
  <c r="J76" i="128"/>
  <c r="I76" i="128"/>
  <c r="H76" i="128"/>
  <c r="G76" i="128"/>
  <c r="F76" i="128"/>
  <c r="E76" i="128"/>
  <c r="R75" i="128"/>
  <c r="Q75" i="128"/>
  <c r="P75" i="128"/>
  <c r="O75" i="128"/>
  <c r="N75" i="128"/>
  <c r="M75" i="128"/>
  <c r="L75" i="128"/>
  <c r="K75" i="128"/>
  <c r="J75" i="128"/>
  <c r="I75" i="128"/>
  <c r="H75" i="128"/>
  <c r="G75" i="128"/>
  <c r="F75" i="128"/>
  <c r="E75" i="128"/>
  <c r="R74" i="128"/>
  <c r="Q74" i="128"/>
  <c r="P74" i="128"/>
  <c r="O74" i="128"/>
  <c r="N74" i="128"/>
  <c r="M74" i="128"/>
  <c r="L74" i="128"/>
  <c r="K74" i="128"/>
  <c r="J74" i="128"/>
  <c r="I74" i="128"/>
  <c r="H74" i="128"/>
  <c r="G74" i="128"/>
  <c r="F74" i="128"/>
  <c r="E74" i="128"/>
  <c r="R73" i="128"/>
  <c r="Q73" i="128"/>
  <c r="P73" i="128"/>
  <c r="O73" i="128"/>
  <c r="N73" i="128"/>
  <c r="M73" i="128"/>
  <c r="L73" i="128"/>
  <c r="K73" i="128"/>
  <c r="J73" i="128"/>
  <c r="I73" i="128"/>
  <c r="H73" i="128"/>
  <c r="G73" i="128"/>
  <c r="F73" i="128"/>
  <c r="E73" i="128"/>
  <c r="R72" i="128"/>
  <c r="Q72" i="128"/>
  <c r="P72" i="128"/>
  <c r="O72" i="128"/>
  <c r="N72" i="128"/>
  <c r="M72" i="128"/>
  <c r="L72" i="128"/>
  <c r="K72" i="128"/>
  <c r="J72" i="128"/>
  <c r="I72" i="128"/>
  <c r="H72" i="128"/>
  <c r="G72" i="128"/>
  <c r="F72" i="128"/>
  <c r="E72" i="128"/>
  <c r="R71" i="128"/>
  <c r="Q71" i="128"/>
  <c r="P71" i="128"/>
  <c r="O71" i="128"/>
  <c r="N71" i="128"/>
  <c r="M71" i="128"/>
  <c r="L71" i="128"/>
  <c r="K71" i="128"/>
  <c r="J71" i="128"/>
  <c r="I71" i="128"/>
  <c r="H71" i="128"/>
  <c r="G71" i="128"/>
  <c r="F71" i="128"/>
  <c r="E71" i="128"/>
  <c r="E90" i="127" l="1"/>
  <c r="R85" i="127"/>
  <c r="Q85" i="127"/>
  <c r="P85" i="127"/>
  <c r="O85" i="127"/>
  <c r="N85" i="127"/>
  <c r="M85" i="127"/>
  <c r="L85" i="127"/>
  <c r="K85" i="127"/>
  <c r="J85" i="127"/>
  <c r="I85" i="127"/>
  <c r="H85" i="127"/>
  <c r="G85" i="127"/>
  <c r="F85" i="127"/>
  <c r="E85" i="127"/>
  <c r="R84" i="127"/>
  <c r="Q84" i="127"/>
  <c r="P84" i="127"/>
  <c r="O84" i="127"/>
  <c r="N84" i="127"/>
  <c r="M84" i="127"/>
  <c r="L84" i="127"/>
  <c r="K84" i="127"/>
  <c r="J84" i="127"/>
  <c r="I84" i="127"/>
  <c r="H84" i="127"/>
  <c r="G84" i="127"/>
  <c r="F84" i="127"/>
  <c r="E84" i="127"/>
  <c r="R83" i="127"/>
  <c r="Q83" i="127"/>
  <c r="P83" i="127"/>
  <c r="O83" i="127"/>
  <c r="N83" i="127"/>
  <c r="M83" i="127"/>
  <c r="L83" i="127"/>
  <c r="K83" i="127"/>
  <c r="J83" i="127"/>
  <c r="I83" i="127"/>
  <c r="H83" i="127"/>
  <c r="G83" i="127"/>
  <c r="F83" i="127"/>
  <c r="E83" i="127"/>
  <c r="R82" i="127"/>
  <c r="Q82" i="127"/>
  <c r="P82" i="127"/>
  <c r="O82" i="127"/>
  <c r="N82" i="127"/>
  <c r="M82" i="127"/>
  <c r="L82" i="127"/>
  <c r="K82" i="127"/>
  <c r="J82" i="127"/>
  <c r="I82" i="127"/>
  <c r="H82" i="127"/>
  <c r="G82" i="127"/>
  <c r="F82" i="127"/>
  <c r="E82" i="127"/>
  <c r="R81" i="127"/>
  <c r="Q81" i="127"/>
  <c r="P81" i="127"/>
  <c r="O81" i="127"/>
  <c r="N81" i="127"/>
  <c r="M81" i="127"/>
  <c r="L81" i="127"/>
  <c r="K81" i="127"/>
  <c r="J81" i="127"/>
  <c r="I81" i="127"/>
  <c r="H81" i="127"/>
  <c r="G81" i="127"/>
  <c r="F81" i="127"/>
  <c r="E81" i="127"/>
  <c r="R80" i="127"/>
  <c r="Q80" i="127"/>
  <c r="P80" i="127"/>
  <c r="O80" i="127"/>
  <c r="N80" i="127"/>
  <c r="M80" i="127"/>
  <c r="L80" i="127"/>
  <c r="K80" i="127"/>
  <c r="J80" i="127"/>
  <c r="I80" i="127"/>
  <c r="H80" i="127"/>
  <c r="G80" i="127"/>
  <c r="F80" i="127"/>
  <c r="E80" i="127"/>
  <c r="R79" i="127"/>
  <c r="Q79" i="127"/>
  <c r="P79" i="127"/>
  <c r="O79" i="127"/>
  <c r="N79" i="127"/>
  <c r="M79" i="127"/>
  <c r="L79" i="127"/>
  <c r="K79" i="127"/>
  <c r="J79" i="127"/>
  <c r="I79" i="127"/>
  <c r="H79" i="127"/>
  <c r="G79" i="127"/>
  <c r="F79" i="127"/>
  <c r="E79" i="127"/>
  <c r="R78" i="127"/>
  <c r="Q78" i="127"/>
  <c r="P78" i="127"/>
  <c r="O78" i="127"/>
  <c r="N78" i="127"/>
  <c r="M78" i="127"/>
  <c r="L78" i="127"/>
  <c r="K78" i="127"/>
  <c r="J78" i="127"/>
  <c r="I78" i="127"/>
  <c r="H78" i="127"/>
  <c r="G78" i="127"/>
  <c r="F78" i="127"/>
  <c r="E78" i="127"/>
  <c r="R77" i="127"/>
  <c r="Q77" i="127"/>
  <c r="P77" i="127"/>
  <c r="O77" i="127"/>
  <c r="N77" i="127"/>
  <c r="M77" i="127"/>
  <c r="L77" i="127"/>
  <c r="K77" i="127"/>
  <c r="J77" i="127"/>
  <c r="I77" i="127"/>
  <c r="H77" i="127"/>
  <c r="G77" i="127"/>
  <c r="F77" i="127"/>
  <c r="E77" i="127"/>
  <c r="R76" i="127"/>
  <c r="Q76" i="127"/>
  <c r="P76" i="127"/>
  <c r="O76" i="127"/>
  <c r="N76" i="127"/>
  <c r="M76" i="127"/>
  <c r="L76" i="127"/>
  <c r="K76" i="127"/>
  <c r="J76" i="127"/>
  <c r="I76" i="127"/>
  <c r="H76" i="127"/>
  <c r="G76" i="127"/>
  <c r="F76" i="127"/>
  <c r="E76" i="127"/>
  <c r="R75" i="127"/>
  <c r="Q75" i="127"/>
  <c r="P75" i="127"/>
  <c r="O75" i="127"/>
  <c r="N75" i="127"/>
  <c r="M75" i="127"/>
  <c r="L75" i="127"/>
  <c r="K75" i="127"/>
  <c r="J75" i="127"/>
  <c r="I75" i="127"/>
  <c r="H75" i="127"/>
  <c r="G75" i="127"/>
  <c r="F75" i="127"/>
  <c r="E75" i="127"/>
  <c r="R74" i="127"/>
  <c r="Q74" i="127"/>
  <c r="P74" i="127"/>
  <c r="O74" i="127"/>
  <c r="N74" i="127"/>
  <c r="M74" i="127"/>
  <c r="L74" i="127"/>
  <c r="K74" i="127"/>
  <c r="J74" i="127"/>
  <c r="I74" i="127"/>
  <c r="H74" i="127"/>
  <c r="G74" i="127"/>
  <c r="F74" i="127"/>
  <c r="E74" i="127"/>
  <c r="R73" i="127"/>
  <c r="Q73" i="127"/>
  <c r="P73" i="127"/>
  <c r="O73" i="127"/>
  <c r="N73" i="127"/>
  <c r="M73" i="127"/>
  <c r="L73" i="127"/>
  <c r="K73" i="127"/>
  <c r="J73" i="127"/>
  <c r="I73" i="127"/>
  <c r="H73" i="127"/>
  <c r="G73" i="127"/>
  <c r="F73" i="127"/>
  <c r="E73" i="127"/>
  <c r="R72" i="127"/>
  <c r="Q72" i="127"/>
  <c r="P72" i="127"/>
  <c r="O72" i="127"/>
  <c r="N72" i="127"/>
  <c r="M72" i="127"/>
  <c r="L72" i="127"/>
  <c r="K72" i="127"/>
  <c r="J72" i="127"/>
  <c r="I72" i="127"/>
  <c r="H72" i="127"/>
  <c r="G72" i="127"/>
  <c r="F72" i="127"/>
  <c r="E72" i="127"/>
  <c r="R71" i="127"/>
  <c r="Q71" i="127"/>
  <c r="P71" i="127"/>
  <c r="O71" i="127"/>
  <c r="N71" i="127"/>
  <c r="M71" i="127"/>
  <c r="L71" i="127"/>
  <c r="K71" i="127"/>
  <c r="J71" i="127"/>
  <c r="I71" i="127"/>
  <c r="H71" i="127"/>
  <c r="G71" i="127"/>
  <c r="F71" i="127"/>
  <c r="E71" i="127"/>
  <c r="E101" i="126" l="1"/>
  <c r="R96" i="126"/>
  <c r="Q96" i="126"/>
  <c r="P96" i="126"/>
  <c r="O96" i="126"/>
  <c r="N96" i="126"/>
  <c r="M96" i="126"/>
  <c r="L96" i="126"/>
  <c r="K96" i="126"/>
  <c r="J96" i="126"/>
  <c r="I96" i="126"/>
  <c r="H96" i="126"/>
  <c r="G96" i="126"/>
  <c r="F96" i="126"/>
  <c r="E96" i="126"/>
  <c r="R95" i="126"/>
  <c r="Q95" i="126"/>
  <c r="P95" i="126"/>
  <c r="O95" i="126"/>
  <c r="N95" i="126"/>
  <c r="M95" i="126"/>
  <c r="L95" i="126"/>
  <c r="K95" i="126"/>
  <c r="J95" i="126"/>
  <c r="I95" i="126"/>
  <c r="H95" i="126"/>
  <c r="G95" i="126"/>
  <c r="F95" i="126"/>
  <c r="E95" i="126"/>
  <c r="R94" i="126"/>
  <c r="Q94" i="126"/>
  <c r="P94" i="126"/>
  <c r="O94" i="126"/>
  <c r="N94" i="126"/>
  <c r="M94" i="126"/>
  <c r="L94" i="126"/>
  <c r="K94" i="126"/>
  <c r="J94" i="126"/>
  <c r="I94" i="126"/>
  <c r="H94" i="126"/>
  <c r="G94" i="126"/>
  <c r="F94" i="126"/>
  <c r="E94" i="126"/>
  <c r="R93" i="126"/>
  <c r="Q93" i="126"/>
  <c r="P93" i="126"/>
  <c r="O93" i="126"/>
  <c r="N93" i="126"/>
  <c r="M93" i="126"/>
  <c r="L93" i="126"/>
  <c r="K93" i="126"/>
  <c r="J93" i="126"/>
  <c r="I93" i="126"/>
  <c r="H93" i="126"/>
  <c r="G93" i="126"/>
  <c r="F93" i="126"/>
  <c r="E93" i="126"/>
  <c r="R92" i="126"/>
  <c r="Q92" i="126"/>
  <c r="P92" i="126"/>
  <c r="O92" i="126"/>
  <c r="N92" i="126"/>
  <c r="M92" i="126"/>
  <c r="L92" i="126"/>
  <c r="K92" i="126"/>
  <c r="J92" i="126"/>
  <c r="I92" i="126"/>
  <c r="H92" i="126"/>
  <c r="G92" i="126"/>
  <c r="F92" i="126"/>
  <c r="E92" i="126"/>
  <c r="R91" i="126"/>
  <c r="Q91" i="126"/>
  <c r="P91" i="126"/>
  <c r="O91" i="126"/>
  <c r="N91" i="126"/>
  <c r="M91" i="126"/>
  <c r="L91" i="126"/>
  <c r="K91" i="126"/>
  <c r="J91" i="126"/>
  <c r="I91" i="126"/>
  <c r="H91" i="126"/>
  <c r="G91" i="126"/>
  <c r="F91" i="126"/>
  <c r="E91" i="126"/>
  <c r="R90" i="126"/>
  <c r="Q90" i="126"/>
  <c r="P90" i="126"/>
  <c r="O90" i="126"/>
  <c r="N90" i="126"/>
  <c r="M90" i="126"/>
  <c r="L90" i="126"/>
  <c r="K90" i="126"/>
  <c r="J90" i="126"/>
  <c r="I90" i="126"/>
  <c r="H90" i="126"/>
  <c r="G90" i="126"/>
  <c r="F90" i="126"/>
  <c r="E90" i="126"/>
  <c r="R89" i="126"/>
  <c r="Q89" i="126"/>
  <c r="P89" i="126"/>
  <c r="O89" i="126"/>
  <c r="N89" i="126"/>
  <c r="M89" i="126"/>
  <c r="L89" i="126"/>
  <c r="K89" i="126"/>
  <c r="J89" i="126"/>
  <c r="I89" i="126"/>
  <c r="H89" i="126"/>
  <c r="G89" i="126"/>
  <c r="F89" i="126"/>
  <c r="E89" i="126"/>
  <c r="R88" i="126"/>
  <c r="Q88" i="126"/>
  <c r="P88" i="126"/>
  <c r="O88" i="126"/>
  <c r="N88" i="126"/>
  <c r="M88" i="126"/>
  <c r="L88" i="126"/>
  <c r="K88" i="126"/>
  <c r="J88" i="126"/>
  <c r="I88" i="126"/>
  <c r="H88" i="126"/>
  <c r="G88" i="126"/>
  <c r="F88" i="126"/>
  <c r="E88" i="126"/>
  <c r="R87" i="126"/>
  <c r="Q87" i="126"/>
  <c r="P87" i="126"/>
  <c r="O87" i="126"/>
  <c r="N87" i="126"/>
  <c r="M87" i="126"/>
  <c r="L87" i="126"/>
  <c r="K87" i="126"/>
  <c r="J87" i="126"/>
  <c r="I87" i="126"/>
  <c r="H87" i="126"/>
  <c r="G87" i="126"/>
  <c r="F87" i="126"/>
  <c r="E87" i="126"/>
  <c r="R86" i="126"/>
  <c r="Q86" i="126"/>
  <c r="P86" i="126"/>
  <c r="O86" i="126"/>
  <c r="N86" i="126"/>
  <c r="M86" i="126"/>
  <c r="L86" i="126"/>
  <c r="K86" i="126"/>
  <c r="J86" i="126"/>
  <c r="I86" i="126"/>
  <c r="H86" i="126"/>
  <c r="G86" i="126"/>
  <c r="F86" i="126"/>
  <c r="E86" i="126"/>
  <c r="R85" i="126"/>
  <c r="Q85" i="126"/>
  <c r="P85" i="126"/>
  <c r="O85" i="126"/>
  <c r="N85" i="126"/>
  <c r="M85" i="126"/>
  <c r="L85" i="126"/>
  <c r="K85" i="126"/>
  <c r="J85" i="126"/>
  <c r="I85" i="126"/>
  <c r="H85" i="126"/>
  <c r="G85" i="126"/>
  <c r="F85" i="126"/>
  <c r="E85" i="126"/>
  <c r="R84" i="126"/>
  <c r="Q84" i="126"/>
  <c r="P84" i="126"/>
  <c r="O84" i="126"/>
  <c r="N84" i="126"/>
  <c r="M84" i="126"/>
  <c r="L84" i="126"/>
  <c r="K84" i="126"/>
  <c r="J84" i="126"/>
  <c r="I84" i="126"/>
  <c r="H84" i="126"/>
  <c r="G84" i="126"/>
  <c r="F84" i="126"/>
  <c r="E84" i="126"/>
  <c r="R83" i="126"/>
  <c r="Q83" i="126"/>
  <c r="P83" i="126"/>
  <c r="O83" i="126"/>
  <c r="N83" i="126"/>
  <c r="M83" i="126"/>
  <c r="L83" i="126"/>
  <c r="K83" i="126"/>
  <c r="J83" i="126"/>
  <c r="I83" i="126"/>
  <c r="H83" i="126"/>
  <c r="G83" i="126"/>
  <c r="F83" i="126"/>
  <c r="E83" i="126"/>
  <c r="E100" i="125" l="1"/>
  <c r="R95" i="125"/>
  <c r="Q95" i="125"/>
  <c r="P95" i="125"/>
  <c r="O95" i="125"/>
  <c r="N95" i="125"/>
  <c r="M95" i="125"/>
  <c r="L95" i="125"/>
  <c r="K95" i="125"/>
  <c r="J95" i="125"/>
  <c r="I95" i="125"/>
  <c r="H95" i="125"/>
  <c r="G95" i="125"/>
  <c r="F95" i="125"/>
  <c r="E95" i="125"/>
  <c r="R94" i="125"/>
  <c r="Q94" i="125"/>
  <c r="P94" i="125"/>
  <c r="O94" i="125"/>
  <c r="N94" i="125"/>
  <c r="M94" i="125"/>
  <c r="L94" i="125"/>
  <c r="K94" i="125"/>
  <c r="J94" i="125"/>
  <c r="I94" i="125"/>
  <c r="H94" i="125"/>
  <c r="G94" i="125"/>
  <c r="F94" i="125"/>
  <c r="E94" i="125"/>
  <c r="R93" i="125"/>
  <c r="Q93" i="125"/>
  <c r="P93" i="125"/>
  <c r="O93" i="125"/>
  <c r="N93" i="125"/>
  <c r="M93" i="125"/>
  <c r="L93" i="125"/>
  <c r="K93" i="125"/>
  <c r="J93" i="125"/>
  <c r="I93" i="125"/>
  <c r="H93" i="125"/>
  <c r="G93" i="125"/>
  <c r="F93" i="125"/>
  <c r="E93" i="125"/>
  <c r="R92" i="125"/>
  <c r="Q92" i="125"/>
  <c r="P92" i="125"/>
  <c r="O92" i="125"/>
  <c r="N92" i="125"/>
  <c r="M92" i="125"/>
  <c r="L92" i="125"/>
  <c r="K92" i="125"/>
  <c r="J92" i="125"/>
  <c r="I92" i="125"/>
  <c r="H92" i="125"/>
  <c r="G92" i="125"/>
  <c r="F92" i="125"/>
  <c r="E92" i="125"/>
  <c r="R91" i="125"/>
  <c r="Q91" i="125"/>
  <c r="P91" i="125"/>
  <c r="O91" i="125"/>
  <c r="N91" i="125"/>
  <c r="M91" i="125"/>
  <c r="L91" i="125"/>
  <c r="K91" i="125"/>
  <c r="J91" i="125"/>
  <c r="I91" i="125"/>
  <c r="H91" i="125"/>
  <c r="G91" i="125"/>
  <c r="F91" i="125"/>
  <c r="E91" i="125"/>
  <c r="R90" i="125"/>
  <c r="Q90" i="125"/>
  <c r="P90" i="125"/>
  <c r="O90" i="125"/>
  <c r="N90" i="125"/>
  <c r="M90" i="125"/>
  <c r="L90" i="125"/>
  <c r="K90" i="125"/>
  <c r="J90" i="125"/>
  <c r="I90" i="125"/>
  <c r="H90" i="125"/>
  <c r="G90" i="125"/>
  <c r="F90" i="125"/>
  <c r="E90" i="125"/>
  <c r="R89" i="125"/>
  <c r="Q89" i="125"/>
  <c r="P89" i="125"/>
  <c r="O89" i="125"/>
  <c r="N89" i="125"/>
  <c r="M89" i="125"/>
  <c r="L89" i="125"/>
  <c r="K89" i="125"/>
  <c r="J89" i="125"/>
  <c r="I89" i="125"/>
  <c r="H89" i="125"/>
  <c r="G89" i="125"/>
  <c r="F89" i="125"/>
  <c r="E89" i="125"/>
  <c r="R88" i="125"/>
  <c r="Q88" i="125"/>
  <c r="P88" i="125"/>
  <c r="O88" i="125"/>
  <c r="N88" i="125"/>
  <c r="M88" i="125"/>
  <c r="L88" i="125"/>
  <c r="K88" i="125"/>
  <c r="J88" i="125"/>
  <c r="I88" i="125"/>
  <c r="H88" i="125"/>
  <c r="G88" i="125"/>
  <c r="F88" i="125"/>
  <c r="E88" i="125"/>
  <c r="R87" i="125"/>
  <c r="Q87" i="125"/>
  <c r="P87" i="125"/>
  <c r="O87" i="125"/>
  <c r="N87" i="125"/>
  <c r="M87" i="125"/>
  <c r="L87" i="125"/>
  <c r="K87" i="125"/>
  <c r="J87" i="125"/>
  <c r="I87" i="125"/>
  <c r="H87" i="125"/>
  <c r="G87" i="125"/>
  <c r="F87" i="125"/>
  <c r="E87" i="125"/>
  <c r="R86" i="125"/>
  <c r="Q86" i="125"/>
  <c r="P86" i="125"/>
  <c r="O86" i="125"/>
  <c r="N86" i="125"/>
  <c r="M86" i="125"/>
  <c r="L86" i="125"/>
  <c r="K86" i="125"/>
  <c r="J86" i="125"/>
  <c r="I86" i="125"/>
  <c r="H86" i="125"/>
  <c r="G86" i="125"/>
  <c r="F86" i="125"/>
  <c r="E86" i="125"/>
  <c r="R85" i="125"/>
  <c r="Q85" i="125"/>
  <c r="P85" i="125"/>
  <c r="O85" i="125"/>
  <c r="N85" i="125"/>
  <c r="M85" i="125"/>
  <c r="L85" i="125"/>
  <c r="K85" i="125"/>
  <c r="J85" i="125"/>
  <c r="I85" i="125"/>
  <c r="H85" i="125"/>
  <c r="G85" i="125"/>
  <c r="F85" i="125"/>
  <c r="E85" i="125"/>
  <c r="R84" i="125"/>
  <c r="Q84" i="125"/>
  <c r="P84" i="125"/>
  <c r="O84" i="125"/>
  <c r="N84" i="125"/>
  <c r="M84" i="125"/>
  <c r="L84" i="125"/>
  <c r="K84" i="125"/>
  <c r="J84" i="125"/>
  <c r="I84" i="125"/>
  <c r="H84" i="125"/>
  <c r="G84" i="125"/>
  <c r="F84" i="125"/>
  <c r="E84" i="125"/>
  <c r="R83" i="125"/>
  <c r="Q83" i="125"/>
  <c r="P83" i="125"/>
  <c r="O83" i="125"/>
  <c r="N83" i="125"/>
  <c r="M83" i="125"/>
  <c r="L83" i="125"/>
  <c r="K83" i="125"/>
  <c r="J83" i="125"/>
  <c r="I83" i="125"/>
  <c r="H83" i="125"/>
  <c r="G83" i="125"/>
  <c r="F83" i="125"/>
  <c r="E83" i="125"/>
  <c r="R82" i="125"/>
  <c r="Q82" i="125"/>
  <c r="P82" i="125"/>
  <c r="O82" i="125"/>
  <c r="N82" i="125"/>
  <c r="M82" i="125"/>
  <c r="L82" i="125"/>
  <c r="K82" i="125"/>
  <c r="J82" i="125"/>
  <c r="I82" i="125"/>
  <c r="H82" i="125"/>
  <c r="G82" i="125"/>
  <c r="F82" i="125"/>
  <c r="E82" i="125"/>
  <c r="R81" i="125"/>
  <c r="Q81" i="125"/>
  <c r="P81" i="125"/>
  <c r="O81" i="125"/>
  <c r="N81" i="125"/>
  <c r="M81" i="125"/>
  <c r="L81" i="125"/>
  <c r="K81" i="125"/>
  <c r="J81" i="125"/>
  <c r="I81" i="125"/>
  <c r="H81" i="125"/>
  <c r="G81" i="125"/>
  <c r="F81" i="125"/>
  <c r="E81" i="125"/>
  <c r="R80" i="125"/>
  <c r="Q80" i="125"/>
  <c r="P80" i="125"/>
  <c r="O80" i="125"/>
  <c r="N80" i="125"/>
  <c r="M80" i="125"/>
  <c r="L80" i="125"/>
  <c r="K80" i="125"/>
  <c r="J80" i="125"/>
  <c r="I80" i="125"/>
  <c r="H80" i="125"/>
  <c r="G80" i="125"/>
  <c r="F80" i="125"/>
  <c r="E80" i="125"/>
  <c r="E112" i="124" l="1"/>
  <c r="R106" i="124"/>
  <c r="Q106" i="124"/>
  <c r="P106" i="124"/>
  <c r="O106" i="124"/>
  <c r="N106" i="124"/>
  <c r="M106" i="124"/>
  <c r="L106" i="124"/>
  <c r="K106" i="124"/>
  <c r="J106" i="124"/>
  <c r="I106" i="124"/>
  <c r="H106" i="124"/>
  <c r="G106" i="124"/>
  <c r="F106" i="124"/>
  <c r="E106" i="124"/>
  <c r="R103" i="124"/>
  <c r="Q103" i="124"/>
  <c r="P103" i="124"/>
  <c r="O103" i="124"/>
  <c r="N103" i="124"/>
  <c r="M103" i="124"/>
  <c r="L103" i="124"/>
  <c r="K103" i="124"/>
  <c r="J103" i="124"/>
  <c r="I103" i="124"/>
  <c r="H103" i="124"/>
  <c r="G103" i="124"/>
  <c r="F103" i="124"/>
  <c r="E103" i="124"/>
  <c r="R102" i="124"/>
  <c r="Q102" i="124"/>
  <c r="P102" i="124"/>
  <c r="O102" i="124"/>
  <c r="N102" i="124"/>
  <c r="M102" i="124"/>
  <c r="L102" i="124"/>
  <c r="K102" i="124"/>
  <c r="J102" i="124"/>
  <c r="I102" i="124"/>
  <c r="H102" i="124"/>
  <c r="G102" i="124"/>
  <c r="F102" i="124"/>
  <c r="E102" i="124"/>
  <c r="R101" i="124"/>
  <c r="Q101" i="124"/>
  <c r="P101" i="124"/>
  <c r="O101" i="124"/>
  <c r="N101" i="124"/>
  <c r="M101" i="124"/>
  <c r="L101" i="124"/>
  <c r="K101" i="124"/>
  <c r="J101" i="124"/>
  <c r="I101" i="124"/>
  <c r="H101" i="124"/>
  <c r="G101" i="124"/>
  <c r="F101" i="124"/>
  <c r="E101" i="124"/>
  <c r="R100" i="124"/>
  <c r="Q100" i="124"/>
  <c r="P100" i="124"/>
  <c r="O100" i="124"/>
  <c r="N100" i="124"/>
  <c r="M100" i="124"/>
  <c r="L100" i="124"/>
  <c r="K100" i="124"/>
  <c r="J100" i="124"/>
  <c r="I100" i="124"/>
  <c r="H100" i="124"/>
  <c r="G100" i="124"/>
  <c r="F100" i="124"/>
  <c r="E100" i="124"/>
  <c r="R99" i="124"/>
  <c r="Q99" i="124"/>
  <c r="P99" i="124"/>
  <c r="O99" i="124"/>
  <c r="N99" i="124"/>
  <c r="M99" i="124"/>
  <c r="L99" i="124"/>
  <c r="K99" i="124"/>
  <c r="J99" i="124"/>
  <c r="I99" i="124"/>
  <c r="H99" i="124"/>
  <c r="G99" i="124"/>
  <c r="F99" i="124"/>
  <c r="E99" i="124"/>
  <c r="R98" i="124"/>
  <c r="Q98" i="124"/>
  <c r="P98" i="124"/>
  <c r="O98" i="124"/>
  <c r="N98" i="124"/>
  <c r="M98" i="124"/>
  <c r="L98" i="124"/>
  <c r="K98" i="124"/>
  <c r="J98" i="124"/>
  <c r="I98" i="124"/>
  <c r="H98" i="124"/>
  <c r="G98" i="124"/>
  <c r="F98" i="124"/>
  <c r="E98" i="124"/>
  <c r="R97" i="124"/>
  <c r="Q97" i="124"/>
  <c r="P97" i="124"/>
  <c r="O97" i="124"/>
  <c r="N97" i="124"/>
  <c r="M97" i="124"/>
  <c r="L97" i="124"/>
  <c r="K97" i="124"/>
  <c r="J97" i="124"/>
  <c r="I97" i="124"/>
  <c r="H97" i="124"/>
  <c r="G97" i="124"/>
  <c r="F97" i="124"/>
  <c r="E97" i="124"/>
  <c r="R96" i="124"/>
  <c r="Q96" i="124"/>
  <c r="P96" i="124"/>
  <c r="O96" i="124"/>
  <c r="N96" i="124"/>
  <c r="M96" i="124"/>
  <c r="L96" i="124"/>
  <c r="K96" i="124"/>
  <c r="J96" i="124"/>
  <c r="I96" i="124"/>
  <c r="H96" i="124"/>
  <c r="G96" i="124"/>
  <c r="F96" i="124"/>
  <c r="E96" i="124"/>
  <c r="R94" i="124"/>
  <c r="Q94" i="124"/>
  <c r="P94" i="124"/>
  <c r="O94" i="124"/>
  <c r="N94" i="124"/>
  <c r="M94" i="124"/>
  <c r="L94" i="124"/>
  <c r="K94" i="124"/>
  <c r="J94" i="124"/>
  <c r="I94" i="124"/>
  <c r="H94" i="124"/>
  <c r="G94" i="124"/>
  <c r="F94" i="124"/>
  <c r="E94" i="124"/>
  <c r="R93" i="124"/>
  <c r="Q93" i="124"/>
  <c r="P93" i="124"/>
  <c r="O93" i="124"/>
  <c r="N93" i="124"/>
  <c r="M93" i="124"/>
  <c r="L93" i="124"/>
  <c r="K93" i="124"/>
  <c r="J93" i="124"/>
  <c r="I93" i="124"/>
  <c r="H93" i="124"/>
  <c r="G93" i="124"/>
  <c r="F93" i="124"/>
  <c r="E93" i="124"/>
  <c r="R91" i="124"/>
  <c r="Q91" i="124"/>
  <c r="P91" i="124"/>
  <c r="O91" i="124"/>
  <c r="N91" i="124"/>
  <c r="M91" i="124"/>
  <c r="L91" i="124"/>
  <c r="K91" i="124"/>
  <c r="J91" i="124"/>
  <c r="I91" i="124"/>
  <c r="H91" i="124"/>
  <c r="G91" i="124"/>
  <c r="F91" i="124"/>
  <c r="E91" i="124"/>
  <c r="R90" i="124"/>
  <c r="Q90" i="124"/>
  <c r="P90" i="124"/>
  <c r="O90" i="124"/>
  <c r="N90" i="124"/>
  <c r="M90" i="124"/>
  <c r="L90" i="124"/>
  <c r="K90" i="124"/>
  <c r="J90" i="124"/>
  <c r="I90" i="124"/>
  <c r="H90" i="124"/>
  <c r="G90" i="124"/>
  <c r="F90" i="124"/>
  <c r="E90" i="124"/>
  <c r="R89" i="124"/>
  <c r="Q89" i="124"/>
  <c r="P89" i="124"/>
  <c r="O89" i="124"/>
  <c r="N89" i="124"/>
  <c r="M89" i="124"/>
  <c r="L89" i="124"/>
  <c r="K89" i="124"/>
  <c r="J89" i="124"/>
  <c r="I89" i="124"/>
  <c r="H89" i="124"/>
  <c r="G89" i="124"/>
  <c r="F89" i="124"/>
  <c r="E89" i="124"/>
  <c r="R87" i="124"/>
  <c r="Q87" i="124"/>
  <c r="P87" i="124"/>
  <c r="O87" i="124"/>
  <c r="N87" i="124"/>
  <c r="M87" i="124"/>
  <c r="L87" i="124"/>
  <c r="K87" i="124"/>
  <c r="J87" i="124"/>
  <c r="I87" i="124"/>
  <c r="H87" i="124"/>
  <c r="G87" i="124"/>
  <c r="F87" i="124"/>
  <c r="E87" i="124"/>
  <c r="E109" i="123" l="1"/>
  <c r="R104" i="123"/>
  <c r="Q104" i="123"/>
  <c r="P104" i="123"/>
  <c r="O104" i="123"/>
  <c r="N104" i="123"/>
  <c r="M104" i="123"/>
  <c r="L104" i="123"/>
  <c r="K104" i="123"/>
  <c r="J104" i="123"/>
  <c r="I104" i="123"/>
  <c r="H104" i="123"/>
  <c r="G104" i="123"/>
  <c r="F104" i="123"/>
  <c r="E104" i="123"/>
  <c r="R103" i="123"/>
  <c r="Q103" i="123"/>
  <c r="P103" i="123"/>
  <c r="O103" i="123"/>
  <c r="N103" i="123"/>
  <c r="M103" i="123"/>
  <c r="L103" i="123"/>
  <c r="K103" i="123"/>
  <c r="J103" i="123"/>
  <c r="I103" i="123"/>
  <c r="H103" i="123"/>
  <c r="G103" i="123"/>
  <c r="F103" i="123"/>
  <c r="E103" i="123"/>
  <c r="R102" i="123"/>
  <c r="Q102" i="123"/>
  <c r="P102" i="123"/>
  <c r="O102" i="123"/>
  <c r="N102" i="123"/>
  <c r="M102" i="123"/>
  <c r="L102" i="123"/>
  <c r="K102" i="123"/>
  <c r="J102" i="123"/>
  <c r="I102" i="123"/>
  <c r="H102" i="123"/>
  <c r="G102" i="123"/>
  <c r="F102" i="123"/>
  <c r="E102" i="123"/>
  <c r="R100" i="123"/>
  <c r="Q100" i="123"/>
  <c r="P100" i="123"/>
  <c r="O100" i="123"/>
  <c r="N100" i="123"/>
  <c r="M100" i="123"/>
  <c r="L100" i="123"/>
  <c r="K100" i="123"/>
  <c r="J100" i="123"/>
  <c r="I100" i="123"/>
  <c r="H100" i="123"/>
  <c r="G100" i="123"/>
  <c r="F100" i="123"/>
  <c r="E100" i="123"/>
  <c r="R99" i="123"/>
  <c r="Q99" i="123"/>
  <c r="P99" i="123"/>
  <c r="O99" i="123"/>
  <c r="N99" i="123"/>
  <c r="M99" i="123"/>
  <c r="L99" i="123"/>
  <c r="K99" i="123"/>
  <c r="J99" i="123"/>
  <c r="I99" i="123"/>
  <c r="H99" i="123"/>
  <c r="G99" i="123"/>
  <c r="F99" i="123"/>
  <c r="E99" i="123"/>
  <c r="R98" i="123"/>
  <c r="Q98" i="123"/>
  <c r="P98" i="123"/>
  <c r="O98" i="123"/>
  <c r="N98" i="123"/>
  <c r="M98" i="123"/>
  <c r="L98" i="123"/>
  <c r="K98" i="123"/>
  <c r="J98" i="123"/>
  <c r="I98" i="123"/>
  <c r="H98" i="123"/>
  <c r="G98" i="123"/>
  <c r="F98" i="123"/>
  <c r="E98" i="123"/>
  <c r="R97" i="123"/>
  <c r="Q97" i="123"/>
  <c r="P97" i="123"/>
  <c r="O97" i="123"/>
  <c r="N97" i="123"/>
  <c r="M97" i="123"/>
  <c r="L97" i="123"/>
  <c r="K97" i="123"/>
  <c r="J97" i="123"/>
  <c r="I97" i="123"/>
  <c r="H97" i="123"/>
  <c r="G97" i="123"/>
  <c r="F97" i="123"/>
  <c r="E97" i="123"/>
  <c r="R96" i="123"/>
  <c r="Q96" i="123"/>
  <c r="P96" i="123"/>
  <c r="O96" i="123"/>
  <c r="N96" i="123"/>
  <c r="M96" i="123"/>
  <c r="L96" i="123"/>
  <c r="K96" i="123"/>
  <c r="J96" i="123"/>
  <c r="I96" i="123"/>
  <c r="H96" i="123"/>
  <c r="G96" i="123"/>
  <c r="F96" i="123"/>
  <c r="E96" i="123"/>
  <c r="R94" i="123"/>
  <c r="Q94" i="123"/>
  <c r="P94" i="123"/>
  <c r="O94" i="123"/>
  <c r="N94" i="123"/>
  <c r="M94" i="123"/>
  <c r="L94" i="123"/>
  <c r="K94" i="123"/>
  <c r="J94" i="123"/>
  <c r="I94" i="123"/>
  <c r="H94" i="123"/>
  <c r="G94" i="123"/>
  <c r="F94" i="123"/>
  <c r="E94" i="123"/>
  <c r="R93" i="123"/>
  <c r="Q93" i="123"/>
  <c r="P93" i="123"/>
  <c r="O93" i="123"/>
  <c r="N93" i="123"/>
  <c r="M93" i="123"/>
  <c r="L93" i="123"/>
  <c r="K93" i="123"/>
  <c r="J93" i="123"/>
  <c r="I93" i="123"/>
  <c r="H93" i="123"/>
  <c r="G93" i="123"/>
  <c r="F93" i="123"/>
  <c r="E93" i="123"/>
  <c r="R92" i="123"/>
  <c r="Q92" i="123"/>
  <c r="P92" i="123"/>
  <c r="O92" i="123"/>
  <c r="N92" i="123"/>
  <c r="M92" i="123"/>
  <c r="L92" i="123"/>
  <c r="K92" i="123"/>
  <c r="J92" i="123"/>
  <c r="I92" i="123"/>
  <c r="H92" i="123"/>
  <c r="G92" i="123"/>
  <c r="F92" i="123"/>
  <c r="E92" i="123"/>
  <c r="R91" i="123"/>
  <c r="Q91" i="123"/>
  <c r="P91" i="123"/>
  <c r="O91" i="123"/>
  <c r="N91" i="123"/>
  <c r="M91" i="123"/>
  <c r="L91" i="123"/>
  <c r="K91" i="123"/>
  <c r="J91" i="123"/>
  <c r="I91" i="123"/>
  <c r="H91" i="123"/>
  <c r="G91" i="123"/>
  <c r="F91" i="123"/>
  <c r="E91" i="123"/>
  <c r="R90" i="123"/>
  <c r="Q90" i="123"/>
  <c r="P90" i="123"/>
  <c r="O90" i="123"/>
  <c r="N90" i="123"/>
  <c r="M90" i="123"/>
  <c r="L90" i="123"/>
  <c r="K90" i="123"/>
  <c r="J90" i="123"/>
  <c r="I90" i="123"/>
  <c r="H90" i="123"/>
  <c r="G90" i="123"/>
  <c r="F90" i="123"/>
  <c r="E90" i="123"/>
  <c r="R88" i="123"/>
  <c r="Q88" i="123"/>
  <c r="P88" i="123"/>
  <c r="O88" i="123"/>
  <c r="N88" i="123"/>
  <c r="M88" i="123"/>
  <c r="L88" i="123"/>
  <c r="K88" i="123"/>
  <c r="J88" i="123"/>
  <c r="I88" i="123"/>
  <c r="H88" i="123"/>
  <c r="G88" i="123"/>
  <c r="F88" i="123"/>
  <c r="E88" i="123"/>
  <c r="R87" i="123"/>
  <c r="Q87" i="123"/>
  <c r="P87" i="123"/>
  <c r="O87" i="123"/>
  <c r="N87" i="123"/>
  <c r="M87" i="123"/>
  <c r="L87" i="123"/>
  <c r="K87" i="123"/>
  <c r="J87" i="123"/>
  <c r="I87" i="123"/>
  <c r="H87" i="123"/>
  <c r="G87" i="123"/>
  <c r="F87" i="123"/>
  <c r="E87" i="123"/>
  <c r="R86" i="123"/>
  <c r="Q86" i="123"/>
  <c r="P86" i="123"/>
  <c r="O86" i="123"/>
  <c r="N86" i="123"/>
  <c r="M86" i="123"/>
  <c r="L86" i="123"/>
  <c r="K86" i="123"/>
  <c r="J86" i="123"/>
  <c r="I86" i="123"/>
  <c r="H86" i="123"/>
  <c r="G86" i="123"/>
  <c r="F86" i="123"/>
  <c r="E86" i="123"/>
  <c r="R84" i="123"/>
  <c r="Q84" i="123"/>
  <c r="P84" i="123"/>
  <c r="O84" i="123"/>
  <c r="N84" i="123"/>
  <c r="M84" i="123"/>
  <c r="L84" i="123"/>
  <c r="K84" i="123"/>
  <c r="J84" i="123"/>
  <c r="I84" i="123"/>
  <c r="H84" i="123"/>
  <c r="G84" i="123"/>
  <c r="F84" i="123"/>
  <c r="E84" i="123"/>
  <c r="E90" i="122" l="1"/>
  <c r="R85" i="122"/>
  <c r="Q85" i="122"/>
  <c r="P85" i="122"/>
  <c r="O85" i="122"/>
  <c r="N85" i="122"/>
  <c r="M85" i="122"/>
  <c r="L85" i="122"/>
  <c r="K85" i="122"/>
  <c r="J85" i="122"/>
  <c r="I85" i="122"/>
  <c r="H85" i="122"/>
  <c r="G85" i="122"/>
  <c r="F85" i="122"/>
  <c r="E85" i="122"/>
  <c r="R84" i="122"/>
  <c r="Q84" i="122"/>
  <c r="P84" i="122"/>
  <c r="O84" i="122"/>
  <c r="N84" i="122"/>
  <c r="M84" i="122"/>
  <c r="L84" i="122"/>
  <c r="K84" i="122"/>
  <c r="J84" i="122"/>
  <c r="I84" i="122"/>
  <c r="H84" i="122"/>
  <c r="G84" i="122"/>
  <c r="F84" i="122"/>
  <c r="E84" i="122"/>
  <c r="R83" i="122"/>
  <c r="Q83" i="122"/>
  <c r="P83" i="122"/>
  <c r="O83" i="122"/>
  <c r="N83" i="122"/>
  <c r="M83" i="122"/>
  <c r="L83" i="122"/>
  <c r="K83" i="122"/>
  <c r="J83" i="122"/>
  <c r="I83" i="122"/>
  <c r="H83" i="122"/>
  <c r="G83" i="122"/>
  <c r="F83" i="122"/>
  <c r="E83" i="122"/>
  <c r="R82" i="122"/>
  <c r="Q82" i="122"/>
  <c r="P82" i="122"/>
  <c r="O82" i="122"/>
  <c r="N82" i="122"/>
  <c r="M82" i="122"/>
  <c r="L82" i="122"/>
  <c r="K82" i="122"/>
  <c r="J82" i="122"/>
  <c r="I82" i="122"/>
  <c r="H82" i="122"/>
  <c r="G82" i="122"/>
  <c r="F82" i="122"/>
  <c r="E82" i="122"/>
  <c r="R81" i="122"/>
  <c r="Q81" i="122"/>
  <c r="P81" i="122"/>
  <c r="O81" i="122"/>
  <c r="N81" i="122"/>
  <c r="M81" i="122"/>
  <c r="L81" i="122"/>
  <c r="K81" i="122"/>
  <c r="J81" i="122"/>
  <c r="I81" i="122"/>
  <c r="H81" i="122"/>
  <c r="G81" i="122"/>
  <c r="F81" i="122"/>
  <c r="E81" i="122"/>
  <c r="R80" i="122"/>
  <c r="Q80" i="122"/>
  <c r="P80" i="122"/>
  <c r="O80" i="122"/>
  <c r="N80" i="122"/>
  <c r="M80" i="122"/>
  <c r="L80" i="122"/>
  <c r="K80" i="122"/>
  <c r="J80" i="122"/>
  <c r="I80" i="122"/>
  <c r="H80" i="122"/>
  <c r="G80" i="122"/>
  <c r="F80" i="122"/>
  <c r="E80" i="122"/>
  <c r="R79" i="122"/>
  <c r="Q79" i="122"/>
  <c r="P79" i="122"/>
  <c r="O79" i="122"/>
  <c r="N79" i="122"/>
  <c r="M79" i="122"/>
  <c r="L79" i="122"/>
  <c r="K79" i="122"/>
  <c r="J79" i="122"/>
  <c r="I79" i="122"/>
  <c r="H79" i="122"/>
  <c r="G79" i="122"/>
  <c r="F79" i="122"/>
  <c r="E79" i="122"/>
  <c r="R78" i="122"/>
  <c r="Q78" i="122"/>
  <c r="P78" i="122"/>
  <c r="O78" i="122"/>
  <c r="N78" i="122"/>
  <c r="M78" i="122"/>
  <c r="L78" i="122"/>
  <c r="K78" i="122"/>
  <c r="J78" i="122"/>
  <c r="I78" i="122"/>
  <c r="H78" i="122"/>
  <c r="G78" i="122"/>
  <c r="F78" i="122"/>
  <c r="E78" i="122"/>
  <c r="R77" i="122"/>
  <c r="Q77" i="122"/>
  <c r="P77" i="122"/>
  <c r="O77" i="122"/>
  <c r="N77" i="122"/>
  <c r="M77" i="122"/>
  <c r="L77" i="122"/>
  <c r="K77" i="122"/>
  <c r="J77" i="122"/>
  <c r="I77" i="122"/>
  <c r="H77" i="122"/>
  <c r="G77" i="122"/>
  <c r="F77" i="122"/>
  <c r="E77" i="122"/>
  <c r="R76" i="122"/>
  <c r="Q76" i="122"/>
  <c r="P76" i="122"/>
  <c r="O76" i="122"/>
  <c r="N76" i="122"/>
  <c r="M76" i="122"/>
  <c r="L76" i="122"/>
  <c r="K76" i="122"/>
  <c r="J76" i="122"/>
  <c r="I76" i="122"/>
  <c r="H76" i="122"/>
  <c r="G76" i="122"/>
  <c r="F76" i="122"/>
  <c r="E76" i="122"/>
  <c r="R75" i="122"/>
  <c r="Q75" i="122"/>
  <c r="P75" i="122"/>
  <c r="O75" i="122"/>
  <c r="N75" i="122"/>
  <c r="M75" i="122"/>
  <c r="L75" i="122"/>
  <c r="K75" i="122"/>
  <c r="J75" i="122"/>
  <c r="I75" i="122"/>
  <c r="H75" i="122"/>
  <c r="G75" i="122"/>
  <c r="F75" i="122"/>
  <c r="E75" i="122"/>
  <c r="R74" i="122"/>
  <c r="Q74" i="122"/>
  <c r="P74" i="122"/>
  <c r="O74" i="122"/>
  <c r="N74" i="122"/>
  <c r="M74" i="122"/>
  <c r="L74" i="122"/>
  <c r="K74" i="122"/>
  <c r="J74" i="122"/>
  <c r="I74" i="122"/>
  <c r="H74" i="122"/>
  <c r="G74" i="122"/>
  <c r="F74" i="122"/>
  <c r="E74" i="122"/>
  <c r="R73" i="122"/>
  <c r="Q73" i="122"/>
  <c r="P73" i="122"/>
  <c r="O73" i="122"/>
  <c r="N73" i="122"/>
  <c r="M73" i="122"/>
  <c r="L73" i="122"/>
  <c r="K73" i="122"/>
  <c r="J73" i="122"/>
  <c r="I73" i="122"/>
  <c r="H73" i="122"/>
  <c r="G73" i="122"/>
  <c r="F73" i="122"/>
  <c r="E73" i="122"/>
  <c r="R72" i="122"/>
  <c r="Q72" i="122"/>
  <c r="P72" i="122"/>
  <c r="O72" i="122"/>
  <c r="N72" i="122"/>
  <c r="M72" i="122"/>
  <c r="L72" i="122"/>
  <c r="K72" i="122"/>
  <c r="J72" i="122"/>
  <c r="I72" i="122"/>
  <c r="H72" i="122"/>
  <c r="G72" i="122"/>
  <c r="F72" i="122"/>
  <c r="E72" i="122"/>
  <c r="R71" i="122"/>
  <c r="Q71" i="122"/>
  <c r="P71" i="122"/>
  <c r="O71" i="122"/>
  <c r="N71" i="122"/>
  <c r="M71" i="122"/>
  <c r="L71" i="122"/>
  <c r="K71" i="122"/>
  <c r="J71" i="122"/>
  <c r="I71" i="122"/>
  <c r="H71" i="122"/>
  <c r="G71" i="122"/>
  <c r="F71" i="122"/>
  <c r="E71" i="122"/>
  <c r="E94" i="121" l="1"/>
  <c r="R89" i="121"/>
  <c r="Q89" i="121"/>
  <c r="P89" i="121"/>
  <c r="O89" i="121"/>
  <c r="N89" i="121"/>
  <c r="M89" i="121"/>
  <c r="L89" i="121"/>
  <c r="K89" i="121"/>
  <c r="J89" i="121"/>
  <c r="I89" i="121"/>
  <c r="H89" i="121"/>
  <c r="G89" i="121"/>
  <c r="F89" i="121"/>
  <c r="E89" i="121"/>
  <c r="R88" i="121"/>
  <c r="Q88" i="121"/>
  <c r="P88" i="121"/>
  <c r="O88" i="121"/>
  <c r="N88" i="121"/>
  <c r="M88" i="121"/>
  <c r="L88" i="121"/>
  <c r="K88" i="121"/>
  <c r="J88" i="121"/>
  <c r="I88" i="121"/>
  <c r="H88" i="121"/>
  <c r="G88" i="121"/>
  <c r="F88" i="121"/>
  <c r="E88" i="121"/>
  <c r="R87" i="121"/>
  <c r="Q87" i="121"/>
  <c r="P87" i="121"/>
  <c r="O87" i="121"/>
  <c r="N87" i="121"/>
  <c r="M87" i="121"/>
  <c r="L87" i="121"/>
  <c r="K87" i="121"/>
  <c r="J87" i="121"/>
  <c r="I87" i="121"/>
  <c r="H87" i="121"/>
  <c r="G87" i="121"/>
  <c r="F87" i="121"/>
  <c r="E87" i="121"/>
  <c r="R86" i="121"/>
  <c r="Q86" i="121"/>
  <c r="P86" i="121"/>
  <c r="O86" i="121"/>
  <c r="N86" i="121"/>
  <c r="M86" i="121"/>
  <c r="L86" i="121"/>
  <c r="K86" i="121"/>
  <c r="J86" i="121"/>
  <c r="I86" i="121"/>
  <c r="H86" i="121"/>
  <c r="G86" i="121"/>
  <c r="F86" i="121"/>
  <c r="E86" i="121"/>
  <c r="R85" i="121"/>
  <c r="Q85" i="121"/>
  <c r="P85" i="121"/>
  <c r="O85" i="121"/>
  <c r="N85" i="121"/>
  <c r="M85" i="121"/>
  <c r="L85" i="121"/>
  <c r="K85" i="121"/>
  <c r="J85" i="121"/>
  <c r="I85" i="121"/>
  <c r="H85" i="121"/>
  <c r="G85" i="121"/>
  <c r="F85" i="121"/>
  <c r="E85" i="121"/>
  <c r="R84" i="121"/>
  <c r="Q84" i="121"/>
  <c r="P84" i="121"/>
  <c r="O84" i="121"/>
  <c r="N84" i="121"/>
  <c r="M84" i="121"/>
  <c r="L84" i="121"/>
  <c r="K84" i="121"/>
  <c r="J84" i="121"/>
  <c r="I84" i="121"/>
  <c r="H84" i="121"/>
  <c r="G84" i="121"/>
  <c r="F84" i="121"/>
  <c r="E84" i="121"/>
  <c r="R83" i="121"/>
  <c r="Q83" i="121"/>
  <c r="P83" i="121"/>
  <c r="O83" i="121"/>
  <c r="N83" i="121"/>
  <c r="M83" i="121"/>
  <c r="L83" i="121"/>
  <c r="K83" i="121"/>
  <c r="J83" i="121"/>
  <c r="I83" i="121"/>
  <c r="H83" i="121"/>
  <c r="G83" i="121"/>
  <c r="F83" i="121"/>
  <c r="E83" i="121"/>
  <c r="R82" i="121"/>
  <c r="Q82" i="121"/>
  <c r="P82" i="121"/>
  <c r="O82" i="121"/>
  <c r="N82" i="121"/>
  <c r="M82" i="121"/>
  <c r="L82" i="121"/>
  <c r="K82" i="121"/>
  <c r="J82" i="121"/>
  <c r="I82" i="121"/>
  <c r="H82" i="121"/>
  <c r="G82" i="121"/>
  <c r="F82" i="121"/>
  <c r="E82" i="121"/>
  <c r="R81" i="121"/>
  <c r="Q81" i="121"/>
  <c r="P81" i="121"/>
  <c r="O81" i="121"/>
  <c r="N81" i="121"/>
  <c r="M81" i="121"/>
  <c r="L81" i="121"/>
  <c r="K81" i="121"/>
  <c r="J81" i="121"/>
  <c r="I81" i="121"/>
  <c r="H81" i="121"/>
  <c r="G81" i="121"/>
  <c r="F81" i="121"/>
  <c r="E81" i="121"/>
  <c r="R80" i="121"/>
  <c r="Q80" i="121"/>
  <c r="P80" i="121"/>
  <c r="O80" i="121"/>
  <c r="N80" i="121"/>
  <c r="M80" i="121"/>
  <c r="L80" i="121"/>
  <c r="K80" i="121"/>
  <c r="J80" i="121"/>
  <c r="I80" i="121"/>
  <c r="H80" i="121"/>
  <c r="G80" i="121"/>
  <c r="F80" i="121"/>
  <c r="E80" i="121"/>
  <c r="R79" i="121"/>
  <c r="Q79" i="121"/>
  <c r="P79" i="121"/>
  <c r="O79" i="121"/>
  <c r="N79" i="121"/>
  <c r="M79" i="121"/>
  <c r="L79" i="121"/>
  <c r="K79" i="121"/>
  <c r="J79" i="121"/>
  <c r="I79" i="121"/>
  <c r="H79" i="121"/>
  <c r="G79" i="121"/>
  <c r="F79" i="121"/>
  <c r="E79" i="121"/>
  <c r="R78" i="121"/>
  <c r="Q78" i="121"/>
  <c r="P78" i="121"/>
  <c r="O78" i="121"/>
  <c r="N78" i="121"/>
  <c r="M78" i="121"/>
  <c r="L78" i="121"/>
  <c r="K78" i="121"/>
  <c r="J78" i="121"/>
  <c r="I78" i="121"/>
  <c r="H78" i="121"/>
  <c r="G78" i="121"/>
  <c r="F78" i="121"/>
  <c r="E78" i="121"/>
  <c r="R77" i="121"/>
  <c r="Q77" i="121"/>
  <c r="P77" i="121"/>
  <c r="O77" i="121"/>
  <c r="N77" i="121"/>
  <c r="M77" i="121"/>
  <c r="L77" i="121"/>
  <c r="K77" i="121"/>
  <c r="J77" i="121"/>
  <c r="I77" i="121"/>
  <c r="H77" i="121"/>
  <c r="G77" i="121"/>
  <c r="F77" i="121"/>
  <c r="E77" i="121"/>
  <c r="R76" i="121"/>
  <c r="Q76" i="121"/>
  <c r="P76" i="121"/>
  <c r="O76" i="121"/>
  <c r="N76" i="121"/>
  <c r="M76" i="121"/>
  <c r="L76" i="121"/>
  <c r="K76" i="121"/>
  <c r="J76" i="121"/>
  <c r="I76" i="121"/>
  <c r="H76" i="121"/>
  <c r="G76" i="121"/>
  <c r="F76" i="121"/>
  <c r="E76" i="121"/>
  <c r="R75" i="121"/>
  <c r="Q75" i="121"/>
  <c r="P75" i="121"/>
  <c r="O75" i="121"/>
  <c r="N75" i="121"/>
  <c r="M75" i="121"/>
  <c r="L75" i="121"/>
  <c r="K75" i="121"/>
  <c r="J75" i="121"/>
  <c r="I75" i="121"/>
  <c r="H75" i="121"/>
  <c r="G75" i="121"/>
  <c r="F75" i="121"/>
  <c r="E75" i="121"/>
  <c r="E94" i="120" l="1"/>
  <c r="R89" i="120"/>
  <c r="Q89" i="120"/>
  <c r="P89" i="120"/>
  <c r="O89" i="120"/>
  <c r="N89" i="120"/>
  <c r="M89" i="120"/>
  <c r="L89" i="120"/>
  <c r="K89" i="120"/>
  <c r="J89" i="120"/>
  <c r="I89" i="120"/>
  <c r="H89" i="120"/>
  <c r="G89" i="120"/>
  <c r="F89" i="120"/>
  <c r="E89" i="120"/>
  <c r="R88" i="120"/>
  <c r="Q88" i="120"/>
  <c r="P88" i="120"/>
  <c r="O88" i="120"/>
  <c r="N88" i="120"/>
  <c r="M88" i="120"/>
  <c r="L88" i="120"/>
  <c r="K88" i="120"/>
  <c r="J88" i="120"/>
  <c r="I88" i="120"/>
  <c r="H88" i="120"/>
  <c r="G88" i="120"/>
  <c r="F88" i="120"/>
  <c r="E88" i="120"/>
  <c r="R87" i="120"/>
  <c r="Q87" i="120"/>
  <c r="P87" i="120"/>
  <c r="O87" i="120"/>
  <c r="N87" i="120"/>
  <c r="M87" i="120"/>
  <c r="L87" i="120"/>
  <c r="K87" i="120"/>
  <c r="J87" i="120"/>
  <c r="I87" i="120"/>
  <c r="H87" i="120"/>
  <c r="G87" i="120"/>
  <c r="F87" i="120"/>
  <c r="E87" i="120"/>
  <c r="R86" i="120"/>
  <c r="Q86" i="120"/>
  <c r="P86" i="120"/>
  <c r="O86" i="120"/>
  <c r="N86" i="120"/>
  <c r="M86" i="120"/>
  <c r="L86" i="120"/>
  <c r="K86" i="120"/>
  <c r="J86" i="120"/>
  <c r="I86" i="120"/>
  <c r="H86" i="120"/>
  <c r="G86" i="120"/>
  <c r="F86" i="120"/>
  <c r="E86" i="120"/>
  <c r="R85" i="120"/>
  <c r="Q85" i="120"/>
  <c r="P85" i="120"/>
  <c r="O85" i="120"/>
  <c r="N85" i="120"/>
  <c r="M85" i="120"/>
  <c r="L85" i="120"/>
  <c r="K85" i="120"/>
  <c r="J85" i="120"/>
  <c r="I85" i="120"/>
  <c r="H85" i="120"/>
  <c r="G85" i="120"/>
  <c r="F85" i="120"/>
  <c r="E85" i="120"/>
  <c r="R84" i="120"/>
  <c r="Q84" i="120"/>
  <c r="P84" i="120"/>
  <c r="O84" i="120"/>
  <c r="N84" i="120"/>
  <c r="M84" i="120"/>
  <c r="L84" i="120"/>
  <c r="K84" i="120"/>
  <c r="J84" i="120"/>
  <c r="I84" i="120"/>
  <c r="H84" i="120"/>
  <c r="G84" i="120"/>
  <c r="F84" i="120"/>
  <c r="E84" i="120"/>
  <c r="R83" i="120"/>
  <c r="Q83" i="120"/>
  <c r="P83" i="120"/>
  <c r="O83" i="120"/>
  <c r="N83" i="120"/>
  <c r="M83" i="120"/>
  <c r="L83" i="120"/>
  <c r="K83" i="120"/>
  <c r="J83" i="120"/>
  <c r="I83" i="120"/>
  <c r="H83" i="120"/>
  <c r="G83" i="120"/>
  <c r="F83" i="120"/>
  <c r="E83" i="120"/>
  <c r="R82" i="120"/>
  <c r="Q82" i="120"/>
  <c r="P82" i="120"/>
  <c r="O82" i="120"/>
  <c r="N82" i="120"/>
  <c r="M82" i="120"/>
  <c r="L82" i="120"/>
  <c r="K82" i="120"/>
  <c r="J82" i="120"/>
  <c r="I82" i="120"/>
  <c r="H82" i="120"/>
  <c r="G82" i="120"/>
  <c r="F82" i="120"/>
  <c r="E82" i="120"/>
  <c r="R81" i="120"/>
  <c r="Q81" i="120"/>
  <c r="P81" i="120"/>
  <c r="O81" i="120"/>
  <c r="N81" i="120"/>
  <c r="M81" i="120"/>
  <c r="L81" i="120"/>
  <c r="K81" i="120"/>
  <c r="J81" i="120"/>
  <c r="I81" i="120"/>
  <c r="H81" i="120"/>
  <c r="G81" i="120"/>
  <c r="F81" i="120"/>
  <c r="E81" i="120"/>
  <c r="R80" i="120"/>
  <c r="Q80" i="120"/>
  <c r="P80" i="120"/>
  <c r="O80" i="120"/>
  <c r="N80" i="120"/>
  <c r="M80" i="120"/>
  <c r="L80" i="120"/>
  <c r="K80" i="120"/>
  <c r="J80" i="120"/>
  <c r="I80" i="120"/>
  <c r="H80" i="120"/>
  <c r="G80" i="120"/>
  <c r="F80" i="120"/>
  <c r="E80" i="120"/>
  <c r="R79" i="120"/>
  <c r="Q79" i="120"/>
  <c r="P79" i="120"/>
  <c r="O79" i="120"/>
  <c r="N79" i="120"/>
  <c r="M79" i="120"/>
  <c r="L79" i="120"/>
  <c r="K79" i="120"/>
  <c r="J79" i="120"/>
  <c r="I79" i="120"/>
  <c r="H79" i="120"/>
  <c r="G79" i="120"/>
  <c r="F79" i="120"/>
  <c r="E79" i="120"/>
  <c r="R78" i="120"/>
  <c r="Q78" i="120"/>
  <c r="P78" i="120"/>
  <c r="O78" i="120"/>
  <c r="N78" i="120"/>
  <c r="M78" i="120"/>
  <c r="L78" i="120"/>
  <c r="K78" i="120"/>
  <c r="J78" i="120"/>
  <c r="I78" i="120"/>
  <c r="H78" i="120"/>
  <c r="G78" i="120"/>
  <c r="F78" i="120"/>
  <c r="E78" i="120"/>
  <c r="R77" i="120"/>
  <c r="Q77" i="120"/>
  <c r="P77" i="120"/>
  <c r="O77" i="120"/>
  <c r="N77" i="120"/>
  <c r="M77" i="120"/>
  <c r="L77" i="120"/>
  <c r="K77" i="120"/>
  <c r="J77" i="120"/>
  <c r="I77" i="120"/>
  <c r="H77" i="120"/>
  <c r="G77" i="120"/>
  <c r="F77" i="120"/>
  <c r="E77" i="120"/>
  <c r="R76" i="120"/>
  <c r="Q76" i="120"/>
  <c r="P76" i="120"/>
  <c r="O76" i="120"/>
  <c r="N76" i="120"/>
  <c r="M76" i="120"/>
  <c r="L76" i="120"/>
  <c r="K76" i="120"/>
  <c r="J76" i="120"/>
  <c r="I76" i="120"/>
  <c r="H76" i="120"/>
  <c r="G76" i="120"/>
  <c r="F76" i="120"/>
  <c r="E76" i="120"/>
  <c r="R75" i="120"/>
  <c r="Q75" i="120"/>
  <c r="P75" i="120"/>
  <c r="O75" i="120"/>
  <c r="N75" i="120"/>
  <c r="M75" i="120"/>
  <c r="L75" i="120"/>
  <c r="K75" i="120"/>
  <c r="J75" i="120"/>
  <c r="I75" i="120"/>
  <c r="H75" i="120"/>
  <c r="G75" i="120"/>
  <c r="F75" i="120"/>
  <c r="E75" i="120"/>
</calcChain>
</file>

<file path=xl/sharedStrings.xml><?xml version="1.0" encoding="utf-8"?>
<sst xmlns="http://schemas.openxmlformats.org/spreadsheetml/2006/main" count="5791" uniqueCount="552">
  <si>
    <t>別添様式３</t>
    <rPh sb="0" eb="2">
      <t>ベッテン</t>
    </rPh>
    <rPh sb="2" eb="4">
      <t>ヨウシキ</t>
    </rPh>
    <phoneticPr fontId="3"/>
  </si>
  <si>
    <t>採取地点</t>
    <rPh sb="0" eb="2">
      <t>サイシュ</t>
    </rPh>
    <rPh sb="2" eb="4">
      <t>チテン</t>
    </rPh>
    <phoneticPr fontId="3"/>
  </si>
  <si>
    <t>東京湾1</t>
    <rPh sb="0" eb="3">
      <t>トウキョウワン</t>
    </rPh>
    <phoneticPr fontId="3"/>
  </si>
  <si>
    <t>東京湾3</t>
    <rPh sb="0" eb="3">
      <t>トウキョウワン</t>
    </rPh>
    <phoneticPr fontId="3"/>
  </si>
  <si>
    <t>東京湾4</t>
    <rPh sb="0" eb="3">
      <t>トウキョウワン</t>
    </rPh>
    <phoneticPr fontId="3"/>
  </si>
  <si>
    <t>東京湾5</t>
    <rPh sb="0" eb="3">
      <t>トウキョウワン</t>
    </rPh>
    <phoneticPr fontId="3"/>
  </si>
  <si>
    <t>東京湾7</t>
    <rPh sb="0" eb="3">
      <t>トウキョウワン</t>
    </rPh>
    <phoneticPr fontId="3"/>
  </si>
  <si>
    <t>東京湾8</t>
    <rPh sb="0" eb="3">
      <t>トウキョウワン</t>
    </rPh>
    <phoneticPr fontId="3"/>
  </si>
  <si>
    <t>東京湾9</t>
    <rPh sb="0" eb="3">
      <t>トウキョウワン</t>
    </rPh>
    <phoneticPr fontId="3"/>
  </si>
  <si>
    <t>東京湾13</t>
    <rPh sb="0" eb="3">
      <t>トウキョウワン</t>
    </rPh>
    <phoneticPr fontId="3"/>
  </si>
  <si>
    <t>東京湾15</t>
    <rPh sb="0" eb="3">
      <t>トウキョウワン</t>
    </rPh>
    <phoneticPr fontId="3"/>
  </si>
  <si>
    <t>東京湾20</t>
    <rPh sb="0" eb="3">
      <t>トウキョウワン</t>
    </rPh>
    <phoneticPr fontId="3"/>
  </si>
  <si>
    <t>採取年月日</t>
    <rPh sb="0" eb="2">
      <t>サイシュ</t>
    </rPh>
    <rPh sb="2" eb="5">
      <t>ネンガッピ</t>
    </rPh>
    <phoneticPr fontId="3"/>
  </si>
  <si>
    <t>採取時刻</t>
    <rPh sb="0" eb="2">
      <t>サイシュ</t>
    </rPh>
    <rPh sb="2" eb="4">
      <t>ジコク</t>
    </rPh>
    <phoneticPr fontId="3"/>
  </si>
  <si>
    <t>全水深（ｍ）</t>
    <rPh sb="0" eb="1">
      <t>ゼン</t>
    </rPh>
    <rPh sb="1" eb="3">
      <t>スイシン</t>
    </rPh>
    <phoneticPr fontId="3"/>
  </si>
  <si>
    <t>採取水深（ｍ）</t>
    <rPh sb="0" eb="2">
      <t>サイシュ</t>
    </rPh>
    <rPh sb="2" eb="4">
      <t>スイシン</t>
    </rPh>
    <phoneticPr fontId="3"/>
  </si>
  <si>
    <t>採水量（ｍL)</t>
    <rPh sb="0" eb="2">
      <t>サイスイ</t>
    </rPh>
    <rPh sb="2" eb="3">
      <t>リョウ</t>
    </rPh>
    <phoneticPr fontId="3"/>
  </si>
  <si>
    <r>
      <t>沈殿量</t>
    </r>
    <r>
      <rPr>
        <vertAlign val="superscript"/>
        <sz val="12"/>
        <rFont val="ＭＳ 明朝"/>
        <family val="1"/>
        <charset val="128"/>
      </rPr>
      <t>*</t>
    </r>
    <r>
      <rPr>
        <sz val="12"/>
        <rFont val="ＭＳ 明朝"/>
        <family val="1"/>
        <charset val="128"/>
      </rPr>
      <t>（ｍL／ｍ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0" eb="2">
      <t>チンデン</t>
    </rPh>
    <rPh sb="2" eb="3">
      <t>リョウ</t>
    </rPh>
    <phoneticPr fontId="3"/>
  </si>
  <si>
    <t>No</t>
    <phoneticPr fontId="3"/>
  </si>
  <si>
    <t>門</t>
    <rPh sb="0" eb="1">
      <t>モン</t>
    </rPh>
    <phoneticPr fontId="3"/>
  </si>
  <si>
    <t>綱</t>
    <rPh sb="0" eb="1">
      <t>ツナ</t>
    </rPh>
    <phoneticPr fontId="3"/>
  </si>
  <si>
    <t>出現種名</t>
    <rPh sb="0" eb="2">
      <t>シュツゲン</t>
    </rPh>
    <rPh sb="2" eb="3">
      <t>シュ</t>
    </rPh>
    <rPh sb="3" eb="4">
      <t>メイ</t>
    </rPh>
    <phoneticPr fontId="3"/>
  </si>
  <si>
    <t>ｸﾘﾌﾟﾄ植物</t>
  </si>
  <si>
    <t>ｸﾘﾌﾟﾄ藻</t>
  </si>
  <si>
    <t>Cryptomonadaceae</t>
  </si>
  <si>
    <t>渦鞭毛植物</t>
  </si>
  <si>
    <t>渦鞭毛藻</t>
  </si>
  <si>
    <t>Prorocentrum micans</t>
  </si>
  <si>
    <t>Prorocentrum minimum</t>
  </si>
  <si>
    <t>Prorocentrum triestinum</t>
  </si>
  <si>
    <t>Dinophysis acuminata</t>
  </si>
  <si>
    <t>Oxyphysis oxytoxoides</t>
  </si>
  <si>
    <t>Noctiluca scintillans</t>
  </si>
  <si>
    <t>Heterocapsa triquetra</t>
  </si>
  <si>
    <t>Protoperidinium bipes</t>
  </si>
  <si>
    <t>Protoperidinium pellucidum</t>
  </si>
  <si>
    <t>Ceratium kofoidii</t>
  </si>
  <si>
    <t>不等毛植物</t>
  </si>
  <si>
    <t>ｴﾌﾞﾘｱ藻</t>
  </si>
  <si>
    <t>Ebria tripartita</t>
  </si>
  <si>
    <t>ﾃﾞｨｸﾁｵｶ藻</t>
  </si>
  <si>
    <t>Dictyocha fibula</t>
  </si>
  <si>
    <t>Distephanus speculum</t>
  </si>
  <si>
    <t>ﾗﾌｨﾄﾞ藻</t>
  </si>
  <si>
    <t>Heterosigma akashiwo</t>
  </si>
  <si>
    <t>珪藻</t>
  </si>
  <si>
    <t>Detonula pumila</t>
  </si>
  <si>
    <t>Lauderia annulata</t>
  </si>
  <si>
    <t>Skeletonema costatum</t>
  </si>
  <si>
    <t>Thalassiosira anguste-lineata</t>
  </si>
  <si>
    <t>Thalassiosiraceae</t>
  </si>
  <si>
    <t>Leptocylindrus danicus</t>
  </si>
  <si>
    <t>Leptocylindrus mediterraneus</t>
  </si>
  <si>
    <t>Leptocylindrus minimus</t>
  </si>
  <si>
    <t>Actinoptychus senarius</t>
  </si>
  <si>
    <t>Rhizosolenia alata</t>
  </si>
  <si>
    <t>Rhizosolenia delicatula</t>
  </si>
  <si>
    <t>Rhizosolenia fragilissima</t>
  </si>
  <si>
    <t>Rhizosolenia setigera</t>
  </si>
  <si>
    <t>Eucampia cornuta</t>
  </si>
  <si>
    <t>Eucampia zodiacus</t>
  </si>
  <si>
    <t>Chaetoceros compressum</t>
  </si>
  <si>
    <t>Chaetoceros danicum</t>
  </si>
  <si>
    <t>Chaetoceros debile</t>
  </si>
  <si>
    <t>Chaetoceros didymum</t>
  </si>
  <si>
    <t>Chaetoceros lorenzianum</t>
  </si>
  <si>
    <t>Chaetoceros sociale</t>
  </si>
  <si>
    <t>Ditylum brightwellii</t>
  </si>
  <si>
    <t>Thalassionema nitzschioides</t>
  </si>
  <si>
    <t>ﾕｰｸﾞﾚﾅ植物</t>
  </si>
  <si>
    <t>ﾕ-ｸﾞﾚﾅ藻</t>
  </si>
  <si>
    <t>Euglenophyceae</t>
  </si>
  <si>
    <t>緑色植物</t>
  </si>
  <si>
    <t>ﾌﾟﾗｼﾉ藻</t>
  </si>
  <si>
    <t>Prasinophyceae</t>
  </si>
  <si>
    <t>微小鞭毛藻類</t>
  </si>
  <si>
    <t/>
  </si>
  <si>
    <t>Micro-flagellates</t>
  </si>
  <si>
    <t>原生動物</t>
  </si>
  <si>
    <t>ｷﾈﾄﾌﾗｸﾞﾐﾉﾌｫｰﾗ</t>
  </si>
  <si>
    <t>Mesodinium rubrum</t>
  </si>
  <si>
    <t>多膜</t>
  </si>
  <si>
    <t>Oligotrichida</t>
  </si>
  <si>
    <t>（繊毛虫類）</t>
  </si>
  <si>
    <t>Ciliophora</t>
  </si>
  <si>
    <t>軟体動物</t>
    <rPh sb="0" eb="2">
      <t>ナンタイ</t>
    </rPh>
    <rPh sb="2" eb="4">
      <t>ドウブツ</t>
    </rPh>
    <phoneticPr fontId="5"/>
  </si>
  <si>
    <t>ﾆﾏｲｶﾞｲ</t>
  </si>
  <si>
    <t>D larva of Bivalvia</t>
  </si>
  <si>
    <t>節足動物</t>
  </si>
  <si>
    <t>甲殻</t>
  </si>
  <si>
    <t>Nauplius larva of Copepoda</t>
  </si>
  <si>
    <t>総　　　　　数</t>
    <rPh sb="0" eb="1">
      <t>フサ</t>
    </rPh>
    <rPh sb="6" eb="7">
      <t>カズ</t>
    </rPh>
    <phoneticPr fontId="3"/>
  </si>
  <si>
    <t>ﾃﾞｨｸﾁｵｶ藻</t>
    <rPh sb="7" eb="8">
      <t>モ</t>
    </rPh>
    <phoneticPr fontId="3"/>
  </si>
  <si>
    <t>ﾕｰｸﾞﾚﾅ藻</t>
  </si>
  <si>
    <t>微細鞭毛藻類</t>
  </si>
  <si>
    <t>検査条件</t>
    <rPh sb="0" eb="2">
      <t>ケンサ</t>
    </rPh>
    <rPh sb="2" eb="4">
      <t>ジョウケン</t>
    </rPh>
    <phoneticPr fontId="3"/>
  </si>
  <si>
    <t>固定条件</t>
    <rPh sb="0" eb="2">
      <t>コテイ</t>
    </rPh>
    <rPh sb="2" eb="4">
      <t>ジョウケン</t>
    </rPh>
    <phoneticPr fontId="3"/>
  </si>
  <si>
    <t>ルゴール液　試水2Lに10mL添加(濃度0.5%）</t>
  </si>
  <si>
    <t>分離条件</t>
    <rPh sb="0" eb="2">
      <t>ブンリ</t>
    </rPh>
    <rPh sb="2" eb="4">
      <t>ジョウケン</t>
    </rPh>
    <phoneticPr fontId="3"/>
  </si>
  <si>
    <t>なし</t>
  </si>
  <si>
    <t>検鏡条件</t>
    <rPh sb="0" eb="2">
      <t>ケンキョウ</t>
    </rPh>
    <rPh sb="2" eb="4">
      <t>ジョウケン</t>
    </rPh>
    <phoneticPr fontId="3"/>
  </si>
  <si>
    <t>備　　考</t>
    <rPh sb="0" eb="1">
      <t>ソナエ</t>
    </rPh>
    <rPh sb="3" eb="4">
      <t>コウ</t>
    </rPh>
    <phoneticPr fontId="3"/>
  </si>
  <si>
    <t>*沈殿量：海洋観測指針 6.2.3.1 体積測定(沈殿法）による</t>
    <rPh sb="1" eb="4">
      <t>チンデンリョウ</t>
    </rPh>
    <rPh sb="5" eb="7">
      <t>カイヨウ</t>
    </rPh>
    <rPh sb="7" eb="9">
      <t>カンソク</t>
    </rPh>
    <rPh sb="9" eb="11">
      <t>シシン</t>
    </rPh>
    <rPh sb="20" eb="22">
      <t>タイセキ</t>
    </rPh>
    <rPh sb="22" eb="24">
      <t>ソクテイ</t>
    </rPh>
    <rPh sb="25" eb="27">
      <t>チンデン</t>
    </rPh>
    <rPh sb="27" eb="28">
      <t>ホウ</t>
    </rPh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</si>
  <si>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</si>
  <si>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</si>
  <si>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</si>
  <si>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</si>
  <si>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</si>
  <si>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</si>
  <si>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</si>
  <si>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</si>
  <si>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</si>
  <si>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</si>
  <si>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</si>
  <si>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</si>
  <si>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</si>
  <si>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</si>
  <si>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</si>
  <si>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  <phoneticPr fontId="3"/>
  </si>
  <si>
    <t>Asteromphalus cleveanus</t>
  </si>
  <si>
    <t>Asterionella glacialis</t>
  </si>
  <si>
    <t>Rhizosolenia imbricata</t>
  </si>
  <si>
    <t>東京湾22</t>
    <rPh sb="0" eb="3">
      <t>トウキョウワン</t>
    </rPh>
    <phoneticPr fontId="3"/>
  </si>
  <si>
    <t>東京湾27</t>
    <rPh sb="0" eb="3">
      <t>トウキョウワン</t>
    </rPh>
    <phoneticPr fontId="3"/>
  </si>
  <si>
    <t>東京湾28</t>
    <rPh sb="0" eb="3">
      <t>トウキョウワン</t>
    </rPh>
    <phoneticPr fontId="3"/>
  </si>
  <si>
    <t>東京湾24</t>
    <rPh sb="0" eb="3">
      <t>トウキョウワン</t>
    </rPh>
    <phoneticPr fontId="3"/>
  </si>
  <si>
    <t>調査名：千葉県公共用水域水質等監視業務（4月）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</si>
  <si>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種類組成</t>
    <phoneticPr fontId="3"/>
  </si>
  <si>
    <t>0948</t>
  </si>
  <si>
    <t>1112</t>
  </si>
  <si>
    <t>1015</t>
  </si>
  <si>
    <t>1136</t>
  </si>
  <si>
    <t>1206</t>
  </si>
  <si>
    <t>1315</t>
  </si>
  <si>
    <t>1229</t>
  </si>
  <si>
    <t>1040</t>
  </si>
  <si>
    <t>1120</t>
  </si>
  <si>
    <t>1002</t>
  </si>
  <si>
    <t>8.4</t>
  </si>
  <si>
    <t>6.5</t>
  </si>
  <si>
    <t>11.7</t>
  </si>
  <si>
    <t>8.2</t>
  </si>
  <si>
    <t>9.8</t>
  </si>
  <si>
    <t>18.2</t>
  </si>
  <si>
    <t>15.9</t>
  </si>
  <si>
    <t>20.4</t>
  </si>
  <si>
    <t>10.3</t>
  </si>
  <si>
    <t>13.9</t>
    <phoneticPr fontId="3"/>
  </si>
  <si>
    <t>1107</t>
  </si>
  <si>
    <t>1141</t>
  </si>
  <si>
    <t>17.7</t>
  </si>
  <si>
    <t>27.0</t>
  </si>
  <si>
    <t>64.0</t>
  </si>
  <si>
    <t>&gt;300</t>
  </si>
  <si>
    <t>調査名：千葉県公共用水域水質等監視業務（5月）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</si>
  <si>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東京湾21</t>
    <rPh sb="0" eb="3">
      <t>トウキョウワン</t>
    </rPh>
    <phoneticPr fontId="3"/>
  </si>
  <si>
    <t>東京湾23</t>
    <rPh sb="0" eb="3">
      <t>トウキョウワン</t>
    </rPh>
    <phoneticPr fontId="3"/>
  </si>
  <si>
    <t>東京湾25</t>
    <rPh sb="0" eb="3">
      <t>トウキョウワン</t>
    </rPh>
    <phoneticPr fontId="3"/>
  </si>
  <si>
    <t>0951</t>
  </si>
  <si>
    <t>1301</t>
  </si>
  <si>
    <t>1241</t>
  </si>
  <si>
    <t>1212</t>
  </si>
  <si>
    <t>1143</t>
  </si>
  <si>
    <t>1017</t>
  </si>
  <si>
    <t>1119</t>
  </si>
  <si>
    <t>1020</t>
  </si>
  <si>
    <t>1055</t>
  </si>
  <si>
    <t>1003</t>
  </si>
  <si>
    <t>1035</t>
  </si>
  <si>
    <t>1100</t>
  </si>
  <si>
    <t>1125</t>
  </si>
  <si>
    <t>1158</t>
  </si>
  <si>
    <t>8.6</t>
  </si>
  <si>
    <t>6.4</t>
  </si>
  <si>
    <t>11.6</t>
  </si>
  <si>
    <t>8.5</t>
  </si>
  <si>
    <t>18.7</t>
  </si>
  <si>
    <t>16.3</t>
  </si>
  <si>
    <t>20.3</t>
  </si>
  <si>
    <t>13.7</t>
  </si>
  <si>
    <t>10.7</t>
  </si>
  <si>
    <t>22.7</t>
  </si>
  <si>
    <t>25.6</t>
  </si>
  <si>
    <t>12.7</t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</si>
  <si>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</si>
  <si>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</si>
  <si>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</si>
  <si>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</si>
  <si>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</si>
  <si>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</si>
  <si>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</si>
  <si>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</si>
  <si>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</si>
  <si>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t>Rhizosolenia stolterfothii</t>
  </si>
  <si>
    <t>Hemiaulus sinensis</t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</si>
  <si>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</si>
  <si>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t>Chaetoceros affine</t>
  </si>
  <si>
    <t>Chaetoceros curvisetum</t>
  </si>
  <si>
    <t>Chaetoceros pseudocurvisetum</t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</si>
  <si>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</si>
  <si>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</si>
  <si>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ﾊﾌﾟﾄ植物</t>
  </si>
  <si>
    <t>ﾊﾌﾟﾄ藻</t>
  </si>
  <si>
    <t>Haptophyceae</t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</si>
  <si>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</si>
  <si>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t>Helicostomella fusiformis</t>
    <phoneticPr fontId="3"/>
  </si>
  <si>
    <t>原索動物</t>
  </si>
  <si>
    <t>ｵﾀﾏﾎﾞﾔ</t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</si>
  <si>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</si>
  <si>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調査名：千葉県公共用水域水質等監視業務（6月）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</si>
  <si>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東京湾1</t>
  </si>
  <si>
    <t>東京湾3</t>
  </si>
  <si>
    <t>東京湾4</t>
  </si>
  <si>
    <t>東京湾5</t>
  </si>
  <si>
    <t>東京湾7</t>
  </si>
  <si>
    <t>東京湾8</t>
  </si>
  <si>
    <t>東京湾9</t>
  </si>
  <si>
    <t>東京湾13</t>
  </si>
  <si>
    <t>東京湾15</t>
  </si>
  <si>
    <t>東京湾20</t>
  </si>
  <si>
    <t>東京湾22</t>
  </si>
  <si>
    <t>東京湾24</t>
    <phoneticPr fontId="3"/>
  </si>
  <si>
    <t>東京湾27</t>
  </si>
  <si>
    <t>東京湾28</t>
  </si>
  <si>
    <t>1105</t>
  </si>
  <si>
    <t>1500</t>
  </si>
  <si>
    <t>1000</t>
  </si>
  <si>
    <t>1425</t>
  </si>
  <si>
    <t>1346</t>
  </si>
  <si>
    <t>1208</t>
  </si>
  <si>
    <t>1317</t>
  </si>
  <si>
    <t>1147</t>
  </si>
  <si>
    <t>0955</t>
  </si>
  <si>
    <t>1047</t>
  </si>
  <si>
    <t>1128</t>
  </si>
  <si>
    <t>1150</t>
  </si>
  <si>
    <t>8.3</t>
  </si>
  <si>
    <t>5.8</t>
  </si>
  <si>
    <t>7.7</t>
  </si>
  <si>
    <t>9.5</t>
  </si>
  <si>
    <t>18.3</t>
  </si>
  <si>
    <t>15.7</t>
  </si>
  <si>
    <t>20.2</t>
  </si>
  <si>
    <t>13.2</t>
  </si>
  <si>
    <t>9.0</t>
  </si>
  <si>
    <t>16.8</t>
  </si>
  <si>
    <t>28.3</t>
  </si>
  <si>
    <t>63.2</t>
  </si>
  <si>
    <t>Gymnodinium sanguineum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</si>
  <si>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</si>
  <si>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</si>
  <si>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</si>
  <si>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3"/>
  </si>
  <si>
    <t>Ceratium furca</t>
  </si>
  <si>
    <t>Peridiniales</t>
    <phoneticPr fontId="3"/>
  </si>
  <si>
    <t>Thalassiosira rotula</t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</si>
  <si>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</si>
  <si>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t>Rhizosolenia calcar-avis</t>
  </si>
  <si>
    <t>Cerataulina dentata</t>
  </si>
  <si>
    <t>Cerataulina pelagica</t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</si>
  <si>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</si>
  <si>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3"/>
  </si>
  <si>
    <t>袋形動物</t>
  </si>
  <si>
    <t>ﾜﾑｼ</t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</si>
  <si>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</si>
  <si>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</si>
  <si>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調査名：千葉県公共用水域水質等監視業務（7月）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</si>
  <si>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東京湾21</t>
    <phoneticPr fontId="3"/>
  </si>
  <si>
    <t>東京湾23</t>
    <phoneticPr fontId="3"/>
  </si>
  <si>
    <t>東京湾23</t>
    <phoneticPr fontId="3"/>
  </si>
  <si>
    <t>東京湾25</t>
    <phoneticPr fontId="3"/>
  </si>
  <si>
    <t>1330</t>
  </si>
  <si>
    <t>0940</t>
  </si>
  <si>
    <t>1251</t>
  </si>
  <si>
    <t>1215</t>
  </si>
  <si>
    <t>1140</t>
  </si>
  <si>
    <t>1108</t>
  </si>
  <si>
    <t>0952</t>
  </si>
  <si>
    <t>1030</t>
  </si>
  <si>
    <t>1104</t>
  </si>
  <si>
    <t>1130</t>
  </si>
  <si>
    <t>1157</t>
  </si>
  <si>
    <t>8.0</t>
  </si>
  <si>
    <t>6.7</t>
  </si>
  <si>
    <t>11.1</t>
  </si>
  <si>
    <t>10.0</t>
  </si>
  <si>
    <t>18.1</t>
  </si>
  <si>
    <t>16.0</t>
  </si>
  <si>
    <t>20.1</t>
  </si>
  <si>
    <t>13.4</t>
  </si>
  <si>
    <t>25.1</t>
  </si>
  <si>
    <t>29.5</t>
  </si>
  <si>
    <t>No</t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</si>
  <si>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</si>
  <si>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</si>
  <si>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</si>
  <si>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t>Diplopsalis lenticula</t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</si>
  <si>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</si>
  <si>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</si>
  <si>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Fibrocapsa japonica</t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</si>
  <si>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3"/>
  </si>
  <si>
    <t>Skeletonema costatum</t>
    <phoneticPr fontId="3"/>
  </si>
  <si>
    <t>Leptocylindrus danicus</t>
    <phoneticPr fontId="3"/>
  </si>
  <si>
    <t>Helicostomella fusiformis</t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</si>
  <si>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</si>
  <si>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</si>
  <si>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t>環形動物</t>
  </si>
  <si>
    <t>多毛</t>
  </si>
  <si>
    <t>Polychaeta larva</t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</si>
  <si>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</si>
  <si>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種類組成</t>
    <rPh sb="0" eb="2">
      <t>シュルイ</t>
    </rPh>
    <rPh sb="2" eb="4">
      <t>ソセイ</t>
    </rPh>
    <phoneticPr fontId="3"/>
  </si>
  <si>
    <t>藍藻</t>
  </si>
  <si>
    <t>緑藻</t>
  </si>
  <si>
    <t>調査名：千葉県公共用水域水質等監視業務（8月）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</si>
  <si>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東京湾22</t>
    <phoneticPr fontId="3"/>
  </si>
  <si>
    <t>東京湾22</t>
    <phoneticPr fontId="3"/>
  </si>
  <si>
    <t>東京湾24</t>
    <phoneticPr fontId="3"/>
  </si>
  <si>
    <t>東京湾27</t>
    <phoneticPr fontId="3"/>
  </si>
  <si>
    <t>東京湾27</t>
    <phoneticPr fontId="3"/>
  </si>
  <si>
    <t>0949</t>
  </si>
  <si>
    <t>1339</t>
  </si>
  <si>
    <t>0925</t>
  </si>
  <si>
    <t>1254</t>
  </si>
  <si>
    <t>1226</t>
  </si>
  <si>
    <t>1031</t>
  </si>
  <si>
    <t>1028</t>
  </si>
  <si>
    <t>1101</t>
  </si>
  <si>
    <t>0957</t>
  </si>
  <si>
    <t>1045</t>
  </si>
  <si>
    <t>1121</t>
  </si>
  <si>
    <t>1200</t>
  </si>
  <si>
    <t>11.8</t>
  </si>
  <si>
    <t>7.6</t>
  </si>
  <si>
    <t>9.4</t>
  </si>
  <si>
    <t>15.4</t>
  </si>
  <si>
    <t>20.0</t>
  </si>
  <si>
    <t>13.0</t>
  </si>
  <si>
    <t>10.4</t>
  </si>
  <si>
    <t>17.4</t>
  </si>
  <si>
    <t>28.8</t>
  </si>
  <si>
    <t>62.5</t>
  </si>
  <si>
    <t>Prorocentrum sigmoides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</si>
  <si>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</si>
  <si>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t>Karenia mikimotoi</t>
    <phoneticPr fontId="3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</si>
  <si>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</si>
  <si>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</si>
  <si>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3"/>
  </si>
  <si>
    <t>Ceratium fusus</t>
  </si>
  <si>
    <r>
      <t xml:space="preserve">Ceratium </t>
    </r>
    <r>
      <rPr>
        <sz val="12"/>
        <rFont val="ＭＳ 明朝"/>
        <family val="1"/>
        <charset val="128"/>
      </rPr>
      <t>sp.</t>
    </r>
    <phoneticPr fontId="3"/>
  </si>
  <si>
    <t>Chattonella marina</t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</si>
  <si>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3"/>
  </si>
  <si>
    <t>Guinardia flaccida</t>
  </si>
  <si>
    <t>Chaetoceros radicans</t>
  </si>
  <si>
    <t>Neodelphineis pelagica</t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</si>
  <si>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</si>
  <si>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</si>
  <si>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</si>
  <si>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Scenedesmus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</si>
  <si>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</si>
  <si>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t>Favella ehrenbergii</t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</si>
  <si>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</si>
  <si>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</si>
  <si>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</si>
  <si>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調査名：千葉県公共用水域水質等監視業務（9月）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</si>
  <si>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東京湾21</t>
    <phoneticPr fontId="3"/>
  </si>
  <si>
    <t>東京湾23</t>
    <phoneticPr fontId="3"/>
  </si>
  <si>
    <t>東京湾25</t>
    <phoneticPr fontId="3"/>
  </si>
  <si>
    <t>1211</t>
  </si>
  <si>
    <t>0915</t>
  </si>
  <si>
    <t>1145</t>
  </si>
  <si>
    <t>1004</t>
  </si>
  <si>
    <t>1050</t>
  </si>
  <si>
    <t>1029</t>
  </si>
  <si>
    <t>1106</t>
  </si>
  <si>
    <t>0953</t>
  </si>
  <si>
    <t>1027</t>
  </si>
  <si>
    <t>1057</t>
  </si>
  <si>
    <t>1152</t>
  </si>
  <si>
    <t>6.0</t>
  </si>
  <si>
    <t>12.0</t>
  </si>
  <si>
    <t>7.9</t>
  </si>
  <si>
    <t>19.8</t>
  </si>
  <si>
    <t>13.3</t>
  </si>
  <si>
    <t>10.8</t>
  </si>
  <si>
    <t>22.5</t>
  </si>
  <si>
    <t>29.6</t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</si>
  <si>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3"/>
  </si>
  <si>
    <t>Gymnodiniales</t>
    <phoneticPr fontId="3"/>
  </si>
  <si>
    <r>
      <t xml:space="preserve">Ceratium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</si>
  <si>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</si>
  <si>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</si>
  <si>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3"/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</si>
  <si>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</si>
  <si>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</si>
  <si>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t>Lithodesmium variabile</t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</si>
  <si>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</si>
  <si>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</si>
  <si>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</si>
  <si>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</si>
  <si>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</si>
  <si>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</si>
  <si>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t>Amphorellopsis acuta</t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</si>
  <si>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</si>
  <si>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調査名：千葉県公共用水域水質等監視業務（10月）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3"/>
  </si>
  <si>
    <t>東京湾22</t>
    <phoneticPr fontId="3"/>
  </si>
  <si>
    <t>東京湾24</t>
    <phoneticPr fontId="3"/>
  </si>
  <si>
    <t>1235</t>
  </si>
  <si>
    <t>0936</t>
  </si>
  <si>
    <t>1202</t>
  </si>
  <si>
    <t>1133</t>
  </si>
  <si>
    <t>1026</t>
  </si>
  <si>
    <t>1110</t>
  </si>
  <si>
    <t>1118</t>
  </si>
  <si>
    <t>1013</t>
  </si>
  <si>
    <t>1139</t>
  </si>
  <si>
    <t>1154</t>
  </si>
  <si>
    <t>1217</t>
  </si>
  <si>
    <t>10.2</t>
  </si>
  <si>
    <t>18.6</t>
  </si>
  <si>
    <t>16.2</t>
  </si>
  <si>
    <t>14.0</t>
  </si>
  <si>
    <t>11.0</t>
  </si>
  <si>
    <t>29.4</t>
  </si>
  <si>
    <t>61.6</t>
  </si>
  <si>
    <t>No</t>
    <phoneticPr fontId="3"/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</si>
  <si>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3"/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</si>
  <si>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</si>
  <si>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</si>
  <si>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t>Thalassiothrix frauenfeldii</t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</si>
  <si>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</si>
  <si>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</si>
  <si>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</si>
  <si>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t>ニコン光学顕微鏡　倍率100、200、400で検鏡</t>
    <phoneticPr fontId="3"/>
  </si>
  <si>
    <t>調査名：千葉県公共用水域水質等監視業務（11月）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3"/>
  </si>
  <si>
    <t>0950</t>
  </si>
  <si>
    <t>1245</t>
  </si>
  <si>
    <t>0928</t>
  </si>
  <si>
    <t>1148</t>
  </si>
  <si>
    <t>1124</t>
  </si>
  <si>
    <t>1025</t>
  </si>
  <si>
    <t>1034</t>
  </si>
  <si>
    <t>1129</t>
  </si>
  <si>
    <t>8.1</t>
  </si>
  <si>
    <t>9.7</t>
  </si>
  <si>
    <t>17.9</t>
  </si>
  <si>
    <t>15.5</t>
  </si>
  <si>
    <t>23.7</t>
  </si>
  <si>
    <t>31.4</t>
  </si>
  <si>
    <t>13.5</t>
  </si>
  <si>
    <t>No</t>
    <phoneticPr fontId="3"/>
  </si>
  <si>
    <t>Dinophysis caudata</t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</si>
  <si>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</si>
  <si>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</si>
  <si>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</si>
  <si>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</si>
  <si>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</si>
  <si>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Tiarina fusus</t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</si>
  <si>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</si>
  <si>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</si>
  <si>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  <phoneticPr fontId="3"/>
  </si>
  <si>
    <t>調査名：千葉県公共用水域水質等監視業務（12月）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3"/>
  </si>
  <si>
    <t>1259</t>
  </si>
  <si>
    <t>0935</t>
  </si>
  <si>
    <t>1233</t>
  </si>
  <si>
    <t>1203</t>
  </si>
  <si>
    <t>1046</t>
  </si>
  <si>
    <t>1135</t>
  </si>
  <si>
    <t>1048</t>
  </si>
  <si>
    <t>1137</t>
  </si>
  <si>
    <t>1146</t>
  </si>
  <si>
    <t>7.0</t>
  </si>
  <si>
    <t>11.5</t>
  </si>
  <si>
    <t>8.7</t>
  </si>
  <si>
    <t>10.5</t>
  </si>
  <si>
    <t>18.4</t>
  </si>
  <si>
    <t>29.3</t>
  </si>
  <si>
    <t>63.0</t>
  </si>
  <si>
    <t>No</t>
    <phoneticPr fontId="3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</si>
  <si>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</si>
  <si>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t>Gonyaulax verior</t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</si>
  <si>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3"/>
  </si>
  <si>
    <t>Peridiniales</t>
    <phoneticPr fontId="3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</si>
  <si>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3"/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</si>
  <si>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</si>
  <si>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t>Chrysochromulina quadrikonta</t>
  </si>
  <si>
    <t>種類組成</t>
    <phoneticPr fontId="3"/>
  </si>
  <si>
    <t>調査名：千葉県公共用水域水質等監視業務（1月）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</si>
  <si>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東京湾21</t>
    <phoneticPr fontId="3"/>
  </si>
  <si>
    <t>東京湾23</t>
    <phoneticPr fontId="3"/>
  </si>
  <si>
    <t>東京湾25</t>
    <phoneticPr fontId="3"/>
  </si>
  <si>
    <t>0945</t>
  </si>
  <si>
    <t>1234</t>
  </si>
  <si>
    <t>1204</t>
  </si>
  <si>
    <t>1009</t>
  </si>
  <si>
    <t>1021</t>
  </si>
  <si>
    <t>1103</t>
  </si>
  <si>
    <t>0943</t>
  </si>
  <si>
    <t>1014</t>
  </si>
  <si>
    <t>12.1</t>
  </si>
  <si>
    <t>16.1</t>
  </si>
  <si>
    <t>20.8</t>
  </si>
  <si>
    <t>13.9</t>
  </si>
  <si>
    <t>10.6</t>
  </si>
  <si>
    <t>23.5</t>
  </si>
  <si>
    <t>32.1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</si>
  <si>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</si>
  <si>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</si>
  <si>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3"/>
  </si>
  <si>
    <t>Skeletonema costatum</t>
    <phoneticPr fontId="3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</si>
  <si>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</si>
  <si>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</si>
  <si>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</si>
  <si>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3"/>
  </si>
  <si>
    <t>Cylindrotheca closterium</t>
    <phoneticPr fontId="3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</si>
  <si>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</si>
  <si>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</si>
  <si>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t>ニコン光学顕微鏡　倍率100、200、400で検鏡</t>
    <phoneticPr fontId="3"/>
  </si>
  <si>
    <t>調査名：千葉県公共用水域水質等監視業務（2月）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</si>
  <si>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東京湾22</t>
    <phoneticPr fontId="3"/>
  </si>
  <si>
    <t>1005</t>
  </si>
  <si>
    <t>1335</t>
  </si>
  <si>
    <t>1227</t>
  </si>
  <si>
    <t>1038</t>
  </si>
  <si>
    <t>1111</t>
  </si>
  <si>
    <t>0941</t>
  </si>
  <si>
    <t>1016</t>
  </si>
  <si>
    <t>1042</t>
  </si>
  <si>
    <t>1058</t>
  </si>
  <si>
    <t>1122</t>
  </si>
  <si>
    <t>6.9</t>
  </si>
  <si>
    <t>18.5</t>
  </si>
  <si>
    <t>20.7</t>
  </si>
  <si>
    <t>13.8</t>
  </si>
  <si>
    <t>28.9</t>
  </si>
  <si>
    <t>Thalassiosira nordenskioeldii</t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</si>
  <si>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3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</si>
  <si>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3"/>
  </si>
  <si>
    <t>調査名：千葉県公共用水域水質等監視業務（3月）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3"/>
  </si>
  <si>
    <t>0932</t>
  </si>
  <si>
    <t>1033</t>
  </si>
  <si>
    <t>1024</t>
  </si>
  <si>
    <t>1044</t>
  </si>
  <si>
    <t>6.8</t>
  </si>
  <si>
    <t>11.9</t>
  </si>
  <si>
    <t>16.4</t>
  </si>
  <si>
    <t>20.6</t>
  </si>
  <si>
    <t>30.8</t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</si>
  <si>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3"/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</si>
  <si>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</si>
  <si>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3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</si>
  <si>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3"/>
  </si>
  <si>
    <t>ニコン光学顕微鏡　倍率100、200、400で検鏡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</si>
</sst>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7" fontId="2" fillId="0" borderId="2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4" xfId="0" applyNumberFormat="1" applyFont="1" applyBorder="1">
      <alignment vertical="center"/>
    </xf>
    <xf numFmtId="177" fontId="2" fillId="0" borderId="2" xfId="0" applyNumberFormat="1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2" fillId="0" borderId="0" xfId="0" applyNumberFormat="1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3" xfId="0" applyNumberFormat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8" fillId="0" borderId="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9" fillId="0" borderId="2" xfId="0" applyNumberFormat="1" applyFont="1" applyFill="1" applyBorder="1">
      <alignment vertical="center"/>
    </xf>
    <xf numFmtId="0" fontId="7" fillId="0" borderId="15" xfId="0" applyFont="1" applyBorder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4">
    <cellStyle name="標準" xfId="0" builtinId="0"/>
    <cellStyle name="標準 2" xfId="1"/>
    <cellStyle name="標準 3" xfId="2"/>
    <cellStyle name="標準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showZeros="0" tabSelected="1" zoomScale="70" zoomScaleNormal="70" zoomScaleSheetLayoutView="7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9" width="10.875" style="1" bestFit="1" customWidth="1"/>
    <col min="20" max="16384" width="9" style="1"/>
  </cols>
  <sheetData>
    <row r="1" spans="1:19" ht="18.75" customHeight="1" x14ac:dyDescent="0.15">
      <c r="A1" s="32" t="s">
        <v>0</v>
      </c>
      <c r="B1" s="32"/>
      <c r="C1" s="32"/>
      <c r="D1" s="32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9" ht="18.75" customHeight="1" x14ac:dyDescent="0.15">
      <c r="A2" s="33" t="s">
        <v>126</v>
      </c>
      <c r="B2" s="33"/>
      <c r="C2" s="33"/>
      <c r="D2" s="3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ht="18.75" customHeight="1" x14ac:dyDescent="0.15">
      <c r="A3" s="30" t="s">
        <v>1</v>
      </c>
      <c r="B3" s="30"/>
      <c r="C3" s="30"/>
      <c r="D3" s="30"/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122</v>
      </c>
      <c r="P3" s="2" t="s">
        <v>125</v>
      </c>
      <c r="Q3" s="2" t="s">
        <v>123</v>
      </c>
      <c r="R3" s="2" t="s">
        <v>124</v>
      </c>
    </row>
    <row r="4" spans="1:19" ht="18.75" customHeight="1" x14ac:dyDescent="0.15">
      <c r="A4" s="30" t="s">
        <v>12</v>
      </c>
      <c r="B4" s="30"/>
      <c r="C4" s="30"/>
      <c r="D4" s="30"/>
      <c r="E4" s="3">
        <v>43213</v>
      </c>
      <c r="F4" s="3">
        <v>43213</v>
      </c>
      <c r="G4" s="3">
        <v>43213</v>
      </c>
      <c r="H4" s="3">
        <v>43213</v>
      </c>
      <c r="I4" s="3">
        <v>43213</v>
      </c>
      <c r="J4" s="3">
        <v>43213</v>
      </c>
      <c r="K4" s="3">
        <v>43213</v>
      </c>
      <c r="L4" s="3">
        <v>43216</v>
      </c>
      <c r="M4" s="3">
        <v>43216</v>
      </c>
      <c r="N4" s="3">
        <v>43217</v>
      </c>
      <c r="O4" s="3">
        <v>43217</v>
      </c>
      <c r="P4" s="3">
        <v>43217</v>
      </c>
      <c r="Q4" s="3">
        <v>43217</v>
      </c>
      <c r="R4" s="3">
        <v>43217</v>
      </c>
    </row>
    <row r="5" spans="1:19" ht="18.75" customHeight="1" x14ac:dyDescent="0.15">
      <c r="A5" s="30" t="s">
        <v>13</v>
      </c>
      <c r="B5" s="30"/>
      <c r="C5" s="30"/>
      <c r="D5" s="30"/>
      <c r="E5" s="28" t="s">
        <v>128</v>
      </c>
      <c r="F5" s="28" t="s">
        <v>129</v>
      </c>
      <c r="G5" s="28" t="s">
        <v>130</v>
      </c>
      <c r="H5" s="28" t="s">
        <v>131</v>
      </c>
      <c r="I5" s="28" t="s">
        <v>132</v>
      </c>
      <c r="J5" s="28" t="s">
        <v>133</v>
      </c>
      <c r="K5" s="28" t="s">
        <v>134</v>
      </c>
      <c r="L5" s="28" t="s">
        <v>135</v>
      </c>
      <c r="M5" s="28" t="s">
        <v>136</v>
      </c>
      <c r="N5" s="28" t="s">
        <v>137</v>
      </c>
      <c r="O5" s="28" t="s">
        <v>135</v>
      </c>
      <c r="P5" s="28" t="s">
        <v>148</v>
      </c>
      <c r="Q5" s="28" t="s">
        <v>136</v>
      </c>
      <c r="R5" s="2" t="s">
        <v>149</v>
      </c>
    </row>
    <row r="6" spans="1:19" ht="18.75" customHeight="1" x14ac:dyDescent="0.15">
      <c r="A6" s="30" t="s">
        <v>14</v>
      </c>
      <c r="B6" s="30"/>
      <c r="C6" s="30"/>
      <c r="D6" s="30"/>
      <c r="E6" s="28" t="s">
        <v>138</v>
      </c>
      <c r="F6" s="28" t="s">
        <v>139</v>
      </c>
      <c r="G6" s="28" t="s">
        <v>140</v>
      </c>
      <c r="H6" s="28" t="s">
        <v>141</v>
      </c>
      <c r="I6" s="28" t="s">
        <v>142</v>
      </c>
      <c r="J6" s="28" t="s">
        <v>143</v>
      </c>
      <c r="K6" s="28" t="s">
        <v>144</v>
      </c>
      <c r="L6" s="28" t="s">
        <v>145</v>
      </c>
      <c r="M6" s="28" t="s">
        <v>147</v>
      </c>
      <c r="N6" s="28" t="s">
        <v>146</v>
      </c>
      <c r="O6" s="28" t="s">
        <v>150</v>
      </c>
      <c r="P6" s="28" t="s">
        <v>151</v>
      </c>
      <c r="Q6" s="28" t="s">
        <v>152</v>
      </c>
      <c r="R6" s="2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  <c r="O7" s="2">
        <v>0.5</v>
      </c>
      <c r="P7" s="2">
        <v>0.5</v>
      </c>
      <c r="Q7" s="2">
        <v>0.5</v>
      </c>
      <c r="R7" s="2">
        <v>0.5</v>
      </c>
    </row>
    <row r="8" spans="1:19" ht="18.75" customHeight="1" x14ac:dyDescent="0.15">
      <c r="A8" s="31" t="s">
        <v>16</v>
      </c>
      <c r="B8" s="31"/>
      <c r="C8" s="31"/>
      <c r="D8" s="31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  <c r="O8" s="4">
        <v>2000</v>
      </c>
      <c r="P8" s="4">
        <v>2000</v>
      </c>
      <c r="Q8" s="4">
        <v>2000</v>
      </c>
      <c r="R8" s="4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4">
        <v>500</v>
      </c>
      <c r="F9" s="4">
        <v>300</v>
      </c>
      <c r="G9" s="4">
        <v>300</v>
      </c>
      <c r="H9" s="4">
        <v>450</v>
      </c>
      <c r="I9" s="4">
        <v>100</v>
      </c>
      <c r="J9" s="4">
        <v>100</v>
      </c>
      <c r="K9" s="4">
        <v>550</v>
      </c>
      <c r="L9" s="4">
        <v>200</v>
      </c>
      <c r="M9" s="4">
        <v>350</v>
      </c>
      <c r="N9" s="4">
        <v>50</v>
      </c>
      <c r="O9" s="4">
        <v>200</v>
      </c>
      <c r="P9" s="4">
        <v>100</v>
      </c>
      <c r="Q9" s="4">
        <v>100</v>
      </c>
      <c r="R9" s="4">
        <v>100</v>
      </c>
    </row>
    <row r="10" spans="1:19" ht="18.75" customHeight="1" thickTop="1" x14ac:dyDescent="0.15">
      <c r="A10" s="25" t="s">
        <v>18</v>
      </c>
      <c r="B10" s="25" t="s">
        <v>19</v>
      </c>
      <c r="C10" s="25" t="s">
        <v>20</v>
      </c>
      <c r="D10" s="25" t="s">
        <v>21</v>
      </c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29491.200000000001</v>
      </c>
      <c r="F11" s="24">
        <v>10368</v>
      </c>
      <c r="G11" s="24">
        <v>16896</v>
      </c>
      <c r="H11" s="24">
        <v>15360</v>
      </c>
      <c r="I11" s="24">
        <v>1203.2</v>
      </c>
      <c r="J11" s="24">
        <v>7065.6</v>
      </c>
      <c r="K11" s="24">
        <v>17510.400000000001</v>
      </c>
      <c r="L11" s="24">
        <v>1792</v>
      </c>
      <c r="M11" s="24">
        <v>4953.6000000000004</v>
      </c>
      <c r="N11" s="24">
        <v>908.8</v>
      </c>
      <c r="O11" s="24">
        <v>44.8</v>
      </c>
      <c r="P11" s="24">
        <v>51.2</v>
      </c>
      <c r="Q11" s="24">
        <v>108.8</v>
      </c>
      <c r="R11" s="24">
        <v>99.2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 t="s">
        <v>76</v>
      </c>
      <c r="F12" s="24" t="s">
        <v>76</v>
      </c>
      <c r="G12" s="24" t="s">
        <v>76</v>
      </c>
      <c r="H12" s="24" t="s">
        <v>76</v>
      </c>
      <c r="I12" s="24" t="s">
        <v>76</v>
      </c>
      <c r="J12" s="24" t="s">
        <v>76</v>
      </c>
      <c r="K12" s="24" t="s">
        <v>76</v>
      </c>
      <c r="L12" s="24" t="s">
        <v>76</v>
      </c>
      <c r="M12" s="24" t="s">
        <v>76</v>
      </c>
      <c r="N12" s="24">
        <v>1.6</v>
      </c>
      <c r="O12" s="24" t="s">
        <v>76</v>
      </c>
      <c r="P12" s="24">
        <v>1.6</v>
      </c>
      <c r="Q12" s="24" t="s">
        <v>76</v>
      </c>
      <c r="R12" s="24" t="s">
        <v>76</v>
      </c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24">
        <v>588.79999999999995</v>
      </c>
      <c r="F13" s="24">
        <v>870.4</v>
      </c>
      <c r="G13" s="24">
        <v>268.8</v>
      </c>
      <c r="H13" s="24">
        <v>563.20000000000005</v>
      </c>
      <c r="I13" s="24">
        <v>1.6</v>
      </c>
      <c r="J13" s="24">
        <v>844.8</v>
      </c>
      <c r="K13" s="24">
        <v>1177.5999999999999</v>
      </c>
      <c r="L13" s="24">
        <v>691.2</v>
      </c>
      <c r="M13" s="24">
        <v>44.8</v>
      </c>
      <c r="N13" s="24">
        <v>124.8</v>
      </c>
      <c r="O13" s="24">
        <v>1.6</v>
      </c>
      <c r="P13" s="24">
        <v>3.2</v>
      </c>
      <c r="Q13" s="24">
        <v>1.6</v>
      </c>
      <c r="R13" s="24" t="s">
        <v>76</v>
      </c>
      <c r="S13" s="21"/>
    </row>
    <row r="14" spans="1:19" ht="18.75" customHeight="1" x14ac:dyDescent="0.15">
      <c r="A14" s="5">
        <v>4</v>
      </c>
      <c r="B14" s="5"/>
      <c r="C14" s="5"/>
      <c r="D14" s="11" t="s">
        <v>29</v>
      </c>
      <c r="E14" s="24" t="s">
        <v>76</v>
      </c>
      <c r="F14" s="24" t="s">
        <v>76</v>
      </c>
      <c r="G14" s="24" t="s">
        <v>76</v>
      </c>
      <c r="H14" s="24" t="s">
        <v>76</v>
      </c>
      <c r="I14" s="24" t="s">
        <v>76</v>
      </c>
      <c r="J14" s="24" t="s">
        <v>76</v>
      </c>
      <c r="K14" s="24" t="s">
        <v>76</v>
      </c>
      <c r="L14" s="24" t="s">
        <v>76</v>
      </c>
      <c r="M14" s="24" t="s">
        <v>76</v>
      </c>
      <c r="N14" s="24">
        <v>3.2</v>
      </c>
      <c r="O14" s="24" t="s">
        <v>76</v>
      </c>
      <c r="P14" s="24">
        <v>0.8</v>
      </c>
      <c r="Q14" s="24" t="s">
        <v>76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11" t="s">
        <v>30</v>
      </c>
      <c r="E15" s="24" t="s">
        <v>76</v>
      </c>
      <c r="F15" s="24" t="s">
        <v>76</v>
      </c>
      <c r="G15" s="24" t="s">
        <v>76</v>
      </c>
      <c r="H15" s="24" t="s">
        <v>76</v>
      </c>
      <c r="I15" s="24" t="s">
        <v>76</v>
      </c>
      <c r="J15" s="24" t="s">
        <v>76</v>
      </c>
      <c r="K15" s="24" t="s">
        <v>76</v>
      </c>
      <c r="L15" s="24" t="s">
        <v>76</v>
      </c>
      <c r="M15" s="24" t="s">
        <v>76</v>
      </c>
      <c r="N15" s="24" t="s">
        <v>76</v>
      </c>
      <c r="O15" s="24">
        <v>0.8</v>
      </c>
      <c r="P15" s="24" t="s">
        <v>76</v>
      </c>
      <c r="Q15" s="24" t="s">
        <v>76</v>
      </c>
      <c r="R15" s="24" t="s">
        <v>76</v>
      </c>
      <c r="S15" s="21"/>
    </row>
    <row r="16" spans="1:19" ht="18.75" customHeight="1" x14ac:dyDescent="0.15">
      <c r="A16" s="5">
        <v>6</v>
      </c>
      <c r="B16" s="5"/>
      <c r="C16" s="5"/>
      <c r="D16" s="11" t="s">
        <v>31</v>
      </c>
      <c r="E16" s="24">
        <v>1.6</v>
      </c>
      <c r="F16" s="24">
        <v>3.2</v>
      </c>
      <c r="G16" s="24" t="s">
        <v>76</v>
      </c>
      <c r="H16" s="24">
        <v>0.8</v>
      </c>
      <c r="I16" s="24" t="s">
        <v>76</v>
      </c>
      <c r="J16" s="24" t="s">
        <v>76</v>
      </c>
      <c r="K16" s="24">
        <v>1.6</v>
      </c>
      <c r="L16" s="24">
        <v>1.6</v>
      </c>
      <c r="M16" s="24" t="s">
        <v>76</v>
      </c>
      <c r="N16" s="24" t="s">
        <v>76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5" t="s">
        <v>103</v>
      </c>
      <c r="E17" s="24">
        <v>3.2</v>
      </c>
      <c r="F17" s="24">
        <v>12.8</v>
      </c>
      <c r="G17" s="24">
        <v>1.6</v>
      </c>
      <c r="H17" s="24">
        <v>3.2</v>
      </c>
      <c r="I17" s="24">
        <v>1.6</v>
      </c>
      <c r="J17" s="24">
        <v>1.6</v>
      </c>
      <c r="K17" s="24">
        <v>0.8</v>
      </c>
      <c r="L17" s="24">
        <v>3.2</v>
      </c>
      <c r="M17" s="24">
        <v>3.2</v>
      </c>
      <c r="N17" s="24">
        <v>9.6</v>
      </c>
      <c r="O17" s="24">
        <v>0.8</v>
      </c>
      <c r="P17" s="24">
        <v>0.4</v>
      </c>
      <c r="Q17" s="24">
        <v>0.8</v>
      </c>
      <c r="R17" s="24">
        <v>3.2</v>
      </c>
      <c r="S17" s="21"/>
    </row>
    <row r="18" spans="1:19" ht="18.75" customHeight="1" x14ac:dyDescent="0.15">
      <c r="A18" s="5">
        <v>8</v>
      </c>
      <c r="B18" s="5"/>
      <c r="C18" s="5"/>
      <c r="D18" s="11" t="s">
        <v>32</v>
      </c>
      <c r="E18" s="24" t="s">
        <v>76</v>
      </c>
      <c r="F18" s="24" t="s">
        <v>76</v>
      </c>
      <c r="G18" s="24" t="s">
        <v>76</v>
      </c>
      <c r="H18" s="24" t="s">
        <v>76</v>
      </c>
      <c r="I18" s="24" t="s">
        <v>76</v>
      </c>
      <c r="J18" s="24" t="s">
        <v>76</v>
      </c>
      <c r="K18" s="24" t="s">
        <v>76</v>
      </c>
      <c r="L18" s="24" t="s">
        <v>76</v>
      </c>
      <c r="M18" s="24" t="s">
        <v>76</v>
      </c>
      <c r="N18" s="24" t="s">
        <v>76</v>
      </c>
      <c r="O18" s="24">
        <v>0.4</v>
      </c>
      <c r="P18" s="24" t="s">
        <v>76</v>
      </c>
      <c r="Q18" s="24" t="s">
        <v>76</v>
      </c>
      <c r="R18" s="24">
        <v>0.4</v>
      </c>
      <c r="S18" s="21"/>
    </row>
    <row r="19" spans="1:19" ht="18.75" customHeight="1" x14ac:dyDescent="0.15">
      <c r="A19" s="5">
        <v>9</v>
      </c>
      <c r="B19" s="5"/>
      <c r="C19" s="5"/>
      <c r="D19" s="5" t="s">
        <v>104</v>
      </c>
      <c r="E19" s="24" t="s">
        <v>76</v>
      </c>
      <c r="F19" s="24">
        <v>6.4</v>
      </c>
      <c r="G19" s="24" t="s">
        <v>76</v>
      </c>
      <c r="H19" s="24">
        <v>6.4</v>
      </c>
      <c r="I19" s="24" t="s">
        <v>76</v>
      </c>
      <c r="J19" s="24" t="s">
        <v>76</v>
      </c>
      <c r="K19" s="24" t="s">
        <v>76</v>
      </c>
      <c r="L19" s="24" t="s">
        <v>76</v>
      </c>
      <c r="M19" s="24" t="s">
        <v>76</v>
      </c>
      <c r="N19" s="24">
        <v>0.8</v>
      </c>
      <c r="O19" s="24">
        <v>1.6</v>
      </c>
      <c r="P19" s="24" t="s">
        <v>76</v>
      </c>
      <c r="Q19" s="24" t="s">
        <v>76</v>
      </c>
      <c r="R19" s="24" t="s">
        <v>76</v>
      </c>
      <c r="S19" s="21"/>
    </row>
    <row r="20" spans="1:19" ht="18.75" customHeight="1" x14ac:dyDescent="0.15">
      <c r="A20" s="5">
        <v>10</v>
      </c>
      <c r="B20" s="5"/>
      <c r="C20" s="5"/>
      <c r="D20" s="11" t="s">
        <v>33</v>
      </c>
      <c r="E20" s="24" t="s">
        <v>76</v>
      </c>
      <c r="F20" s="24" t="s">
        <v>76</v>
      </c>
      <c r="G20" s="24" t="s">
        <v>76</v>
      </c>
      <c r="H20" s="24">
        <v>1.6</v>
      </c>
      <c r="I20" s="24" t="s">
        <v>76</v>
      </c>
      <c r="J20" s="24" t="s">
        <v>76</v>
      </c>
      <c r="K20" s="24" t="s">
        <v>76</v>
      </c>
      <c r="L20" s="24" t="s">
        <v>76</v>
      </c>
      <c r="M20" s="24" t="s">
        <v>76</v>
      </c>
      <c r="N20" s="24">
        <v>1.6</v>
      </c>
      <c r="O20" s="24" t="s">
        <v>76</v>
      </c>
      <c r="P20" s="24" t="s">
        <v>76</v>
      </c>
      <c r="Q20" s="24" t="s">
        <v>76</v>
      </c>
      <c r="R20" s="24" t="s">
        <v>76</v>
      </c>
      <c r="S20" s="21"/>
    </row>
    <row r="21" spans="1:19" ht="18.75" customHeight="1" x14ac:dyDescent="0.15">
      <c r="A21" s="5">
        <v>11</v>
      </c>
      <c r="B21" s="5"/>
      <c r="C21" s="5"/>
      <c r="D21" s="5" t="s">
        <v>105</v>
      </c>
      <c r="E21" s="24">
        <v>128</v>
      </c>
      <c r="F21" s="24">
        <v>12.8</v>
      </c>
      <c r="G21" s="24">
        <v>25.6</v>
      </c>
      <c r="H21" s="24">
        <v>38.4</v>
      </c>
      <c r="I21" s="24">
        <v>0.8</v>
      </c>
      <c r="J21" s="24">
        <v>3.2</v>
      </c>
      <c r="K21" s="24">
        <v>12.8</v>
      </c>
      <c r="L21" s="24">
        <v>12.8</v>
      </c>
      <c r="M21" s="24">
        <v>3.2</v>
      </c>
      <c r="N21" s="24">
        <v>6.4</v>
      </c>
      <c r="O21" s="24">
        <v>6.4</v>
      </c>
      <c r="P21" s="24">
        <v>3.2</v>
      </c>
      <c r="Q21" s="24">
        <v>9.6</v>
      </c>
      <c r="R21" s="24" t="s">
        <v>76</v>
      </c>
      <c r="S21" s="21"/>
    </row>
    <row r="22" spans="1:19" ht="18.75" customHeight="1" x14ac:dyDescent="0.15">
      <c r="A22" s="5">
        <v>12</v>
      </c>
      <c r="B22" s="5"/>
      <c r="C22" s="5"/>
      <c r="D22" s="11" t="s">
        <v>34</v>
      </c>
      <c r="E22" s="24" t="s">
        <v>76</v>
      </c>
      <c r="F22" s="24" t="s">
        <v>76</v>
      </c>
      <c r="G22" s="24" t="s">
        <v>76</v>
      </c>
      <c r="H22" s="24">
        <v>6.4</v>
      </c>
      <c r="I22" s="24" t="s">
        <v>76</v>
      </c>
      <c r="J22" s="24" t="s">
        <v>76</v>
      </c>
      <c r="K22" s="24">
        <v>0.8</v>
      </c>
      <c r="L22" s="24">
        <v>6.4</v>
      </c>
      <c r="M22" s="24">
        <v>1.6</v>
      </c>
      <c r="N22" s="24">
        <v>3.2</v>
      </c>
      <c r="O22" s="24">
        <v>0.8</v>
      </c>
      <c r="P22" s="24" t="s">
        <v>76</v>
      </c>
      <c r="Q22" s="24" t="s">
        <v>76</v>
      </c>
      <c r="R22" s="24" t="s">
        <v>76</v>
      </c>
      <c r="S22" s="21"/>
    </row>
    <row r="23" spans="1:19" ht="18.75" customHeight="1" x14ac:dyDescent="0.15">
      <c r="A23" s="5">
        <v>13</v>
      </c>
      <c r="B23" s="5"/>
      <c r="C23" s="5"/>
      <c r="D23" s="11" t="s">
        <v>35</v>
      </c>
      <c r="E23" s="24">
        <v>1.6</v>
      </c>
      <c r="F23" s="24" t="s">
        <v>76</v>
      </c>
      <c r="G23" s="24" t="s">
        <v>76</v>
      </c>
      <c r="H23" s="24" t="s">
        <v>76</v>
      </c>
      <c r="I23" s="24" t="s">
        <v>76</v>
      </c>
      <c r="J23" s="24" t="s">
        <v>76</v>
      </c>
      <c r="K23" s="24" t="s">
        <v>76</v>
      </c>
      <c r="L23" s="24" t="s">
        <v>76</v>
      </c>
      <c r="M23" s="24" t="s">
        <v>76</v>
      </c>
      <c r="N23" s="24" t="s">
        <v>76</v>
      </c>
      <c r="O23" s="24" t="s">
        <v>76</v>
      </c>
      <c r="P23" s="24" t="s">
        <v>76</v>
      </c>
      <c r="Q23" s="24" t="s">
        <v>76</v>
      </c>
      <c r="R23" s="24" t="s">
        <v>76</v>
      </c>
      <c r="S23" s="21"/>
    </row>
    <row r="24" spans="1:19" ht="18.75" customHeight="1" x14ac:dyDescent="0.15">
      <c r="A24" s="5">
        <v>14</v>
      </c>
      <c r="B24" s="5"/>
      <c r="C24" s="5"/>
      <c r="D24" s="5" t="s">
        <v>106</v>
      </c>
      <c r="E24" s="24">
        <v>6.4</v>
      </c>
      <c r="F24" s="24">
        <v>25.6</v>
      </c>
      <c r="G24" s="24">
        <v>6.4</v>
      </c>
      <c r="H24" s="24">
        <v>3.2</v>
      </c>
      <c r="I24" s="24">
        <v>1.6</v>
      </c>
      <c r="J24" s="24">
        <v>1.6</v>
      </c>
      <c r="K24" s="24">
        <v>1.6</v>
      </c>
      <c r="L24" s="24">
        <v>1.6</v>
      </c>
      <c r="M24" s="24" t="s">
        <v>76</v>
      </c>
      <c r="N24" s="24">
        <v>0.8</v>
      </c>
      <c r="O24" s="24">
        <v>0.8</v>
      </c>
      <c r="P24" s="24">
        <v>0.8</v>
      </c>
      <c r="Q24" s="24" t="s">
        <v>76</v>
      </c>
      <c r="R24" s="24" t="s">
        <v>76</v>
      </c>
      <c r="S24" s="21"/>
    </row>
    <row r="25" spans="1:19" ht="18.75" customHeight="1" x14ac:dyDescent="0.15">
      <c r="A25" s="5">
        <v>15</v>
      </c>
      <c r="B25" s="5"/>
      <c r="C25" s="5"/>
      <c r="D25" s="5" t="s">
        <v>107</v>
      </c>
      <c r="E25" s="24">
        <v>12.8</v>
      </c>
      <c r="F25" s="24">
        <v>1.6</v>
      </c>
      <c r="G25" s="24" t="s">
        <v>76</v>
      </c>
      <c r="H25" s="24" t="s">
        <v>76</v>
      </c>
      <c r="I25" s="24" t="s">
        <v>76</v>
      </c>
      <c r="J25" s="24">
        <v>3.2</v>
      </c>
      <c r="K25" s="24">
        <v>0.8</v>
      </c>
      <c r="L25" s="24" t="s">
        <v>76</v>
      </c>
      <c r="M25" s="24" t="s">
        <v>76</v>
      </c>
      <c r="N25" s="24" t="s">
        <v>76</v>
      </c>
      <c r="O25" s="24" t="s">
        <v>76</v>
      </c>
      <c r="P25" s="24" t="s">
        <v>76</v>
      </c>
      <c r="Q25" s="24" t="s">
        <v>76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11" t="s">
        <v>36</v>
      </c>
      <c r="E26" s="24" t="s">
        <v>76</v>
      </c>
      <c r="F26" s="24" t="s">
        <v>76</v>
      </c>
      <c r="G26" s="24" t="s">
        <v>76</v>
      </c>
      <c r="H26" s="24" t="s">
        <v>76</v>
      </c>
      <c r="I26" s="24" t="s">
        <v>76</v>
      </c>
      <c r="J26" s="24" t="s">
        <v>76</v>
      </c>
      <c r="K26" s="24" t="s">
        <v>76</v>
      </c>
      <c r="L26" s="24" t="s">
        <v>76</v>
      </c>
      <c r="M26" s="24" t="s">
        <v>76</v>
      </c>
      <c r="N26" s="24" t="s">
        <v>76</v>
      </c>
      <c r="O26" s="24" t="s">
        <v>76</v>
      </c>
      <c r="P26" s="24" t="s">
        <v>76</v>
      </c>
      <c r="Q26" s="24">
        <v>0.8</v>
      </c>
      <c r="R26" s="24" t="s">
        <v>76</v>
      </c>
      <c r="S26" s="21"/>
    </row>
    <row r="27" spans="1:19" ht="18.75" customHeight="1" x14ac:dyDescent="0.15">
      <c r="A27" s="5">
        <v>17</v>
      </c>
      <c r="B27" s="5"/>
      <c r="C27" s="5"/>
      <c r="D27" s="5" t="s">
        <v>108</v>
      </c>
      <c r="E27" s="24" t="s">
        <v>76</v>
      </c>
      <c r="F27" s="24">
        <v>6.4</v>
      </c>
      <c r="G27" s="24">
        <v>3.2</v>
      </c>
      <c r="H27" s="24">
        <v>6.4</v>
      </c>
      <c r="I27" s="24" t="s">
        <v>76</v>
      </c>
      <c r="J27" s="24">
        <v>0.8</v>
      </c>
      <c r="K27" s="24">
        <v>1.6</v>
      </c>
      <c r="L27" s="24">
        <v>0.8</v>
      </c>
      <c r="M27" s="24" t="s">
        <v>76</v>
      </c>
      <c r="N27" s="24" t="s">
        <v>76</v>
      </c>
      <c r="O27" s="24" t="s">
        <v>76</v>
      </c>
      <c r="P27" s="24" t="s">
        <v>76</v>
      </c>
      <c r="Q27" s="24" t="s">
        <v>76</v>
      </c>
      <c r="R27" s="24" t="s">
        <v>76</v>
      </c>
      <c r="S27" s="21"/>
    </row>
    <row r="28" spans="1:19" ht="18.75" customHeight="1" x14ac:dyDescent="0.15">
      <c r="A28" s="5">
        <v>18</v>
      </c>
      <c r="B28" s="5" t="s">
        <v>37</v>
      </c>
      <c r="C28" s="5" t="s">
        <v>38</v>
      </c>
      <c r="D28" s="11" t="s">
        <v>39</v>
      </c>
      <c r="E28" s="24">
        <v>1.6</v>
      </c>
      <c r="F28" s="24">
        <v>1.6</v>
      </c>
      <c r="G28" s="24" t="s">
        <v>76</v>
      </c>
      <c r="H28" s="24" t="s">
        <v>76</v>
      </c>
      <c r="I28" s="24" t="s">
        <v>76</v>
      </c>
      <c r="J28" s="24" t="s">
        <v>76</v>
      </c>
      <c r="K28" s="24" t="s">
        <v>76</v>
      </c>
      <c r="L28" s="24" t="s">
        <v>76</v>
      </c>
      <c r="M28" s="24" t="s">
        <v>76</v>
      </c>
      <c r="N28" s="24" t="s">
        <v>76</v>
      </c>
      <c r="O28" s="24" t="s">
        <v>76</v>
      </c>
      <c r="P28" s="24" t="s">
        <v>76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 t="s">
        <v>40</v>
      </c>
      <c r="D29" s="11" t="s">
        <v>41</v>
      </c>
      <c r="E29" s="24">
        <v>1.6</v>
      </c>
      <c r="F29" s="24" t="s">
        <v>76</v>
      </c>
      <c r="G29" s="24" t="s">
        <v>76</v>
      </c>
      <c r="H29" s="24" t="s">
        <v>76</v>
      </c>
      <c r="I29" s="24">
        <v>1.6</v>
      </c>
      <c r="J29" s="24" t="s">
        <v>76</v>
      </c>
      <c r="K29" s="24" t="s">
        <v>76</v>
      </c>
      <c r="L29" s="24" t="s">
        <v>76</v>
      </c>
      <c r="M29" s="24" t="s">
        <v>76</v>
      </c>
      <c r="N29" s="24" t="s">
        <v>76</v>
      </c>
      <c r="O29" s="24" t="s">
        <v>76</v>
      </c>
      <c r="P29" s="24" t="s">
        <v>76</v>
      </c>
      <c r="Q29" s="24" t="s">
        <v>76</v>
      </c>
      <c r="R29" s="24" t="s">
        <v>76</v>
      </c>
      <c r="S29" s="21"/>
    </row>
    <row r="30" spans="1:19" ht="18.75" customHeight="1" x14ac:dyDescent="0.15">
      <c r="A30" s="5">
        <v>20</v>
      </c>
      <c r="B30" s="5"/>
      <c r="C30" s="5"/>
      <c r="D30" s="11" t="s">
        <v>42</v>
      </c>
      <c r="E30" s="24">
        <v>6.4</v>
      </c>
      <c r="F30" s="24">
        <v>3.2</v>
      </c>
      <c r="G30" s="24">
        <v>1.6</v>
      </c>
      <c r="H30" s="24">
        <v>1.6</v>
      </c>
      <c r="I30" s="24">
        <v>3.2</v>
      </c>
      <c r="J30" s="24">
        <v>0.8</v>
      </c>
      <c r="K30" s="24">
        <v>3.2</v>
      </c>
      <c r="L30" s="24">
        <v>3.2</v>
      </c>
      <c r="M30" s="24">
        <v>1.6</v>
      </c>
      <c r="N30" s="24">
        <v>0.8</v>
      </c>
      <c r="O30" s="24" t="s">
        <v>76</v>
      </c>
      <c r="P30" s="24" t="s">
        <v>76</v>
      </c>
      <c r="Q30" s="24" t="s">
        <v>76</v>
      </c>
      <c r="R30" s="24" t="s">
        <v>76</v>
      </c>
      <c r="S30" s="21"/>
    </row>
    <row r="31" spans="1:19" ht="18.75" customHeight="1" x14ac:dyDescent="0.15">
      <c r="A31" s="5">
        <v>21</v>
      </c>
      <c r="B31" s="5"/>
      <c r="C31" s="5" t="s">
        <v>43</v>
      </c>
      <c r="D31" s="11" t="s">
        <v>44</v>
      </c>
      <c r="E31" s="24">
        <v>12.8</v>
      </c>
      <c r="F31" s="24">
        <v>563.20000000000005</v>
      </c>
      <c r="G31" s="24">
        <v>64</v>
      </c>
      <c r="H31" s="24">
        <v>691.2</v>
      </c>
      <c r="I31" s="24">
        <v>6.4</v>
      </c>
      <c r="J31" s="24">
        <v>89.6</v>
      </c>
      <c r="K31" s="24">
        <v>192</v>
      </c>
      <c r="L31" s="24">
        <v>64</v>
      </c>
      <c r="M31" s="24">
        <v>38.4</v>
      </c>
      <c r="N31" s="24">
        <v>19.2</v>
      </c>
      <c r="O31" s="24">
        <v>1.6</v>
      </c>
      <c r="P31" s="24">
        <v>1.6</v>
      </c>
      <c r="Q31" s="24" t="s">
        <v>76</v>
      </c>
      <c r="R31" s="24" t="s">
        <v>76</v>
      </c>
      <c r="S31" s="21"/>
    </row>
    <row r="32" spans="1:19" ht="18.75" customHeight="1" x14ac:dyDescent="0.15">
      <c r="A32" s="5">
        <v>22</v>
      </c>
      <c r="B32" s="5"/>
      <c r="C32" s="5" t="s">
        <v>45</v>
      </c>
      <c r="D32" s="11" t="s">
        <v>46</v>
      </c>
      <c r="E32" s="24" t="s">
        <v>76</v>
      </c>
      <c r="F32" s="24" t="s">
        <v>76</v>
      </c>
      <c r="G32" s="24" t="s">
        <v>76</v>
      </c>
      <c r="H32" s="24" t="s">
        <v>76</v>
      </c>
      <c r="I32" s="24" t="s">
        <v>76</v>
      </c>
      <c r="J32" s="24" t="s">
        <v>76</v>
      </c>
      <c r="K32" s="24" t="s">
        <v>76</v>
      </c>
      <c r="L32" s="24" t="s">
        <v>76</v>
      </c>
      <c r="M32" s="24" t="s">
        <v>76</v>
      </c>
      <c r="N32" s="24" t="s">
        <v>76</v>
      </c>
      <c r="O32" s="24" t="s">
        <v>76</v>
      </c>
      <c r="P32" s="24">
        <v>9.6</v>
      </c>
      <c r="Q32" s="24" t="s">
        <v>76</v>
      </c>
      <c r="R32" s="24" t="s">
        <v>76</v>
      </c>
      <c r="S32" s="21"/>
    </row>
    <row r="33" spans="1:19" ht="18.75" customHeight="1" x14ac:dyDescent="0.15">
      <c r="A33" s="5">
        <v>23</v>
      </c>
      <c r="B33" s="5"/>
      <c r="C33" s="5"/>
      <c r="D33" s="11" t="s">
        <v>47</v>
      </c>
      <c r="E33" s="24" t="s">
        <v>76</v>
      </c>
      <c r="F33" s="24" t="s">
        <v>76</v>
      </c>
      <c r="G33" s="24" t="s">
        <v>76</v>
      </c>
      <c r="H33" s="24" t="s">
        <v>76</v>
      </c>
      <c r="I33" s="24" t="s">
        <v>76</v>
      </c>
      <c r="J33" s="24" t="s">
        <v>76</v>
      </c>
      <c r="K33" s="24" t="s">
        <v>76</v>
      </c>
      <c r="L33" s="24" t="s">
        <v>76</v>
      </c>
      <c r="M33" s="24" t="s">
        <v>76</v>
      </c>
      <c r="N33" s="24" t="s">
        <v>76</v>
      </c>
      <c r="O33" s="24">
        <v>1.6</v>
      </c>
      <c r="P33" s="24">
        <v>0.8</v>
      </c>
      <c r="Q33" s="24" t="s">
        <v>76</v>
      </c>
      <c r="R33" s="24" t="s">
        <v>76</v>
      </c>
      <c r="S33" s="21"/>
    </row>
    <row r="34" spans="1:19" ht="18.75" customHeight="1" x14ac:dyDescent="0.15">
      <c r="A34" s="5">
        <v>24</v>
      </c>
      <c r="B34" s="5"/>
      <c r="C34" s="5"/>
      <c r="D34" s="11" t="s">
        <v>48</v>
      </c>
      <c r="E34" s="24">
        <v>230.4</v>
      </c>
      <c r="F34" s="24">
        <v>115.2</v>
      </c>
      <c r="G34" s="24">
        <v>38.4</v>
      </c>
      <c r="H34" s="24">
        <v>115.2</v>
      </c>
      <c r="I34" s="24">
        <v>12.8</v>
      </c>
      <c r="J34" s="24">
        <v>6.4</v>
      </c>
      <c r="K34" s="24">
        <v>76.8</v>
      </c>
      <c r="L34" s="24">
        <v>44.8</v>
      </c>
      <c r="M34" s="24" t="s">
        <v>76</v>
      </c>
      <c r="N34" s="24">
        <v>9.6</v>
      </c>
      <c r="O34" s="24" t="s">
        <v>76</v>
      </c>
      <c r="P34" s="24">
        <v>6.4</v>
      </c>
      <c r="Q34" s="24">
        <v>9.6</v>
      </c>
      <c r="R34" s="24">
        <v>3.2</v>
      </c>
      <c r="S34" s="21"/>
    </row>
    <row r="35" spans="1:19" ht="18.75" customHeight="1" x14ac:dyDescent="0.15">
      <c r="A35" s="5">
        <v>25</v>
      </c>
      <c r="B35" s="5"/>
      <c r="C35" s="5"/>
      <c r="D35" s="11" t="s">
        <v>49</v>
      </c>
      <c r="E35" s="24" t="s">
        <v>76</v>
      </c>
      <c r="F35" s="24" t="s">
        <v>76</v>
      </c>
      <c r="G35" s="24" t="s">
        <v>76</v>
      </c>
      <c r="H35" s="24" t="s">
        <v>76</v>
      </c>
      <c r="I35" s="24" t="s">
        <v>76</v>
      </c>
      <c r="J35" s="24" t="s">
        <v>76</v>
      </c>
      <c r="K35" s="24" t="s">
        <v>76</v>
      </c>
      <c r="L35" s="24" t="s">
        <v>76</v>
      </c>
      <c r="M35" s="24" t="s">
        <v>76</v>
      </c>
      <c r="N35" s="24" t="s">
        <v>76</v>
      </c>
      <c r="O35" s="24">
        <v>6.4</v>
      </c>
      <c r="P35" s="24" t="s">
        <v>76</v>
      </c>
      <c r="Q35" s="24" t="s">
        <v>76</v>
      </c>
      <c r="R35" s="24" t="s">
        <v>76</v>
      </c>
      <c r="S35" s="21"/>
    </row>
    <row r="36" spans="1:19" ht="18.75" customHeight="1" x14ac:dyDescent="0.15">
      <c r="A36" s="5">
        <v>26</v>
      </c>
      <c r="B36" s="5"/>
      <c r="C36" s="5"/>
      <c r="D36" s="5" t="s">
        <v>109</v>
      </c>
      <c r="E36" s="24">
        <v>332.8</v>
      </c>
      <c r="F36" s="24">
        <v>38.4</v>
      </c>
      <c r="G36" s="24">
        <v>38.4</v>
      </c>
      <c r="H36" s="24">
        <v>89.6</v>
      </c>
      <c r="I36" s="24">
        <v>44.8</v>
      </c>
      <c r="J36" s="24">
        <v>38.4</v>
      </c>
      <c r="K36" s="24">
        <v>38.4</v>
      </c>
      <c r="L36" s="24">
        <v>19.2</v>
      </c>
      <c r="M36" s="24">
        <v>32</v>
      </c>
      <c r="N36" s="24">
        <v>140.80000000000001</v>
      </c>
      <c r="O36" s="24">
        <v>25.6</v>
      </c>
      <c r="P36" s="24">
        <v>3.2</v>
      </c>
      <c r="Q36" s="24">
        <v>9.6</v>
      </c>
      <c r="R36" s="24">
        <v>16</v>
      </c>
      <c r="S36" s="21"/>
    </row>
    <row r="37" spans="1:19" ht="18.75" customHeight="1" x14ac:dyDescent="0.15">
      <c r="A37" s="5">
        <v>27</v>
      </c>
      <c r="B37" s="5"/>
      <c r="C37" s="5"/>
      <c r="D37" s="5" t="s">
        <v>50</v>
      </c>
      <c r="E37" s="24">
        <v>25.6</v>
      </c>
      <c r="F37" s="24">
        <v>6.4</v>
      </c>
      <c r="G37" s="24">
        <v>6.4</v>
      </c>
      <c r="H37" s="24">
        <v>25.6</v>
      </c>
      <c r="I37" s="24">
        <v>19.2</v>
      </c>
      <c r="J37" s="24">
        <v>19.2</v>
      </c>
      <c r="K37" s="24">
        <v>6.4</v>
      </c>
      <c r="L37" s="24">
        <v>3.2</v>
      </c>
      <c r="M37" s="24">
        <v>3.2</v>
      </c>
      <c r="N37" s="24">
        <v>0.8</v>
      </c>
      <c r="O37" s="24">
        <v>1.6</v>
      </c>
      <c r="P37" s="24" t="s">
        <v>76</v>
      </c>
      <c r="Q37" s="24">
        <v>1.6</v>
      </c>
      <c r="R37" s="24" t="s">
        <v>76</v>
      </c>
      <c r="S37" s="21"/>
    </row>
    <row r="38" spans="1:19" ht="18.75" customHeight="1" x14ac:dyDescent="0.15">
      <c r="A38" s="5">
        <v>28</v>
      </c>
      <c r="B38" s="5"/>
      <c r="C38" s="5"/>
      <c r="D38" s="11" t="s">
        <v>51</v>
      </c>
      <c r="E38" s="24">
        <v>12.8</v>
      </c>
      <c r="F38" s="24" t="s">
        <v>76</v>
      </c>
      <c r="G38" s="24" t="s">
        <v>76</v>
      </c>
      <c r="H38" s="24" t="s">
        <v>76</v>
      </c>
      <c r="I38" s="24" t="s">
        <v>76</v>
      </c>
      <c r="J38" s="24" t="s">
        <v>76</v>
      </c>
      <c r="K38" s="24" t="s">
        <v>76</v>
      </c>
      <c r="L38" s="24" t="s">
        <v>76</v>
      </c>
      <c r="M38" s="24" t="s">
        <v>76</v>
      </c>
      <c r="N38" s="24">
        <v>0.8</v>
      </c>
      <c r="O38" s="24">
        <v>48</v>
      </c>
      <c r="P38" s="24">
        <v>6.4</v>
      </c>
      <c r="Q38" s="24" t="s">
        <v>76</v>
      </c>
      <c r="R38" s="24">
        <v>25.6</v>
      </c>
      <c r="S38" s="21"/>
    </row>
    <row r="39" spans="1:19" ht="18.75" customHeight="1" x14ac:dyDescent="0.15">
      <c r="A39" s="5">
        <v>29</v>
      </c>
      <c r="B39" s="5"/>
      <c r="C39" s="5"/>
      <c r="D39" s="11" t="s">
        <v>52</v>
      </c>
      <c r="E39" s="24" t="s">
        <v>76</v>
      </c>
      <c r="F39" s="24" t="s">
        <v>76</v>
      </c>
      <c r="G39" s="24" t="s">
        <v>76</v>
      </c>
      <c r="H39" s="24" t="s">
        <v>76</v>
      </c>
      <c r="I39" s="24" t="s">
        <v>76</v>
      </c>
      <c r="J39" s="24" t="s">
        <v>76</v>
      </c>
      <c r="K39" s="24" t="s">
        <v>76</v>
      </c>
      <c r="L39" s="24" t="s">
        <v>76</v>
      </c>
      <c r="M39" s="24" t="s">
        <v>76</v>
      </c>
      <c r="N39" s="24" t="s">
        <v>76</v>
      </c>
      <c r="O39" s="24" t="s">
        <v>76</v>
      </c>
      <c r="P39" s="24" t="s">
        <v>76</v>
      </c>
      <c r="Q39" s="24" t="s">
        <v>76</v>
      </c>
      <c r="R39" s="24">
        <v>0.8</v>
      </c>
      <c r="S39" s="21"/>
    </row>
    <row r="40" spans="1:19" ht="18.75" customHeight="1" x14ac:dyDescent="0.15">
      <c r="A40" s="5">
        <v>30</v>
      </c>
      <c r="B40" s="5"/>
      <c r="C40" s="5"/>
      <c r="D40" s="11" t="s">
        <v>53</v>
      </c>
      <c r="E40" s="24" t="s">
        <v>76</v>
      </c>
      <c r="F40" s="24" t="s">
        <v>76</v>
      </c>
      <c r="G40" s="24" t="s">
        <v>76</v>
      </c>
      <c r="H40" s="24" t="s">
        <v>76</v>
      </c>
      <c r="I40" s="24" t="s">
        <v>76</v>
      </c>
      <c r="J40" s="24" t="s">
        <v>76</v>
      </c>
      <c r="K40" s="24" t="s">
        <v>76</v>
      </c>
      <c r="L40" s="24" t="s">
        <v>76</v>
      </c>
      <c r="M40" s="24" t="s">
        <v>76</v>
      </c>
      <c r="N40" s="24" t="s">
        <v>76</v>
      </c>
      <c r="O40" s="24">
        <v>6.4</v>
      </c>
      <c r="P40" s="24" t="s">
        <v>76</v>
      </c>
      <c r="Q40" s="24" t="s">
        <v>76</v>
      </c>
      <c r="R40" s="24">
        <v>6.4</v>
      </c>
      <c r="S40" s="21"/>
    </row>
    <row r="41" spans="1:19" ht="18.75" customHeight="1" x14ac:dyDescent="0.15">
      <c r="A41" s="5">
        <v>31</v>
      </c>
      <c r="B41" s="5"/>
      <c r="C41" s="5"/>
      <c r="D41" s="5" t="s">
        <v>110</v>
      </c>
      <c r="E41" s="24" t="s">
        <v>76</v>
      </c>
      <c r="F41" s="24" t="s">
        <v>76</v>
      </c>
      <c r="G41" s="24">
        <v>0.8</v>
      </c>
      <c r="H41" s="24">
        <v>0.8</v>
      </c>
      <c r="I41" s="24" t="s">
        <v>76</v>
      </c>
      <c r="J41" s="24" t="s">
        <v>76</v>
      </c>
      <c r="K41" s="24" t="s">
        <v>76</v>
      </c>
      <c r="L41" s="24" t="s">
        <v>76</v>
      </c>
      <c r="M41" s="24">
        <v>0.8</v>
      </c>
      <c r="N41" s="24" t="s">
        <v>76</v>
      </c>
      <c r="O41" s="24">
        <v>0.8</v>
      </c>
      <c r="P41" s="24" t="s">
        <v>76</v>
      </c>
      <c r="Q41" s="24">
        <v>0.4</v>
      </c>
      <c r="R41" s="24" t="s">
        <v>76</v>
      </c>
      <c r="S41" s="21"/>
    </row>
    <row r="42" spans="1:19" ht="18.75" customHeight="1" x14ac:dyDescent="0.15">
      <c r="A42" s="5">
        <v>32</v>
      </c>
      <c r="B42" s="5"/>
      <c r="C42" s="5"/>
      <c r="D42" s="11" t="s">
        <v>119</v>
      </c>
      <c r="E42" s="24" t="s">
        <v>76</v>
      </c>
      <c r="F42" s="24" t="s">
        <v>76</v>
      </c>
      <c r="G42" s="24" t="s">
        <v>76</v>
      </c>
      <c r="H42" s="24" t="s">
        <v>76</v>
      </c>
      <c r="I42" s="24" t="s">
        <v>76</v>
      </c>
      <c r="J42" s="24" t="s">
        <v>76</v>
      </c>
      <c r="K42" s="24">
        <v>0.8</v>
      </c>
      <c r="L42" s="24" t="s">
        <v>76</v>
      </c>
      <c r="M42" s="24" t="s">
        <v>76</v>
      </c>
      <c r="N42" s="24" t="s">
        <v>76</v>
      </c>
      <c r="O42" s="24" t="s">
        <v>76</v>
      </c>
      <c r="P42" s="24" t="s">
        <v>76</v>
      </c>
      <c r="Q42" s="24" t="s">
        <v>76</v>
      </c>
      <c r="R42" s="24" t="s">
        <v>76</v>
      </c>
      <c r="S42" s="21"/>
    </row>
    <row r="43" spans="1:19" ht="18.75" customHeight="1" x14ac:dyDescent="0.15">
      <c r="A43" s="5">
        <v>33</v>
      </c>
      <c r="B43" s="5"/>
      <c r="C43" s="5"/>
      <c r="D43" s="11" t="s">
        <v>54</v>
      </c>
      <c r="E43" s="24" t="s">
        <v>76</v>
      </c>
      <c r="F43" s="24" t="s">
        <v>76</v>
      </c>
      <c r="G43" s="24" t="s">
        <v>76</v>
      </c>
      <c r="H43" s="24" t="s">
        <v>76</v>
      </c>
      <c r="I43" s="24">
        <v>6.4</v>
      </c>
      <c r="J43" s="24" t="s">
        <v>76</v>
      </c>
      <c r="K43" s="24" t="s">
        <v>76</v>
      </c>
      <c r="L43" s="24" t="s">
        <v>76</v>
      </c>
      <c r="M43" s="24" t="s">
        <v>76</v>
      </c>
      <c r="N43" s="24" t="s">
        <v>76</v>
      </c>
      <c r="O43" s="24" t="s">
        <v>76</v>
      </c>
      <c r="P43" s="24" t="s">
        <v>76</v>
      </c>
      <c r="Q43" s="24" t="s">
        <v>76</v>
      </c>
      <c r="R43" s="24" t="s">
        <v>76</v>
      </c>
      <c r="S43" s="21"/>
    </row>
    <row r="44" spans="1:19" ht="18.75" customHeight="1" x14ac:dyDescent="0.15">
      <c r="A44" s="5">
        <v>34</v>
      </c>
      <c r="B44" s="5"/>
      <c r="C44" s="5"/>
      <c r="D44" s="11" t="s">
        <v>55</v>
      </c>
      <c r="E44" s="24" t="s">
        <v>76</v>
      </c>
      <c r="F44" s="24" t="s">
        <v>76</v>
      </c>
      <c r="G44" s="24" t="s">
        <v>76</v>
      </c>
      <c r="H44" s="24" t="s">
        <v>76</v>
      </c>
      <c r="I44" s="24" t="s">
        <v>76</v>
      </c>
      <c r="J44" s="24" t="s">
        <v>76</v>
      </c>
      <c r="K44" s="24" t="s">
        <v>76</v>
      </c>
      <c r="L44" s="24" t="s">
        <v>76</v>
      </c>
      <c r="M44" s="24" t="s">
        <v>76</v>
      </c>
      <c r="N44" s="24" t="s">
        <v>76</v>
      </c>
      <c r="O44" s="24">
        <v>1.6</v>
      </c>
      <c r="P44" s="24">
        <v>1.6</v>
      </c>
      <c r="Q44" s="24">
        <v>1.6</v>
      </c>
      <c r="R44" s="24">
        <v>0.4</v>
      </c>
      <c r="S44" s="21"/>
    </row>
    <row r="45" spans="1:19" ht="18.75" customHeight="1" x14ac:dyDescent="0.15">
      <c r="A45" s="5">
        <v>35</v>
      </c>
      <c r="B45" s="5"/>
      <c r="C45" s="5"/>
      <c r="D45" s="11" t="s">
        <v>56</v>
      </c>
      <c r="E45" s="24" t="s">
        <v>76</v>
      </c>
      <c r="F45" s="24" t="s">
        <v>76</v>
      </c>
      <c r="G45" s="24" t="s">
        <v>76</v>
      </c>
      <c r="H45" s="24" t="s">
        <v>76</v>
      </c>
      <c r="I45" s="24" t="s">
        <v>76</v>
      </c>
      <c r="J45" s="24" t="s">
        <v>76</v>
      </c>
      <c r="K45" s="24" t="s">
        <v>76</v>
      </c>
      <c r="L45" s="24" t="s">
        <v>76</v>
      </c>
      <c r="M45" s="24" t="s">
        <v>76</v>
      </c>
      <c r="N45" s="24" t="s">
        <v>76</v>
      </c>
      <c r="O45" s="24">
        <v>22.4</v>
      </c>
      <c r="P45" s="24" t="s">
        <v>76</v>
      </c>
      <c r="Q45" s="24" t="s">
        <v>76</v>
      </c>
      <c r="R45" s="24" t="s">
        <v>76</v>
      </c>
      <c r="S45" s="21"/>
    </row>
    <row r="46" spans="1:19" ht="18.75" customHeight="1" x14ac:dyDescent="0.15">
      <c r="A46" s="5">
        <v>36</v>
      </c>
      <c r="B46" s="5"/>
      <c r="C46" s="5"/>
      <c r="D46" s="11" t="s">
        <v>57</v>
      </c>
      <c r="E46" s="24" t="s">
        <v>76</v>
      </c>
      <c r="F46" s="24">
        <v>6.4</v>
      </c>
      <c r="G46" s="24" t="s">
        <v>76</v>
      </c>
      <c r="H46" s="24">
        <v>0.8</v>
      </c>
      <c r="I46" s="24">
        <v>3.2</v>
      </c>
      <c r="J46" s="24" t="s">
        <v>76</v>
      </c>
      <c r="K46" s="24">
        <v>1.6</v>
      </c>
      <c r="L46" s="24">
        <v>1.6</v>
      </c>
      <c r="M46" s="24" t="s">
        <v>76</v>
      </c>
      <c r="N46" s="24">
        <v>0.4</v>
      </c>
      <c r="O46" s="24" t="s">
        <v>76</v>
      </c>
      <c r="P46" s="24">
        <v>1.6</v>
      </c>
      <c r="Q46" s="24">
        <v>6.4</v>
      </c>
      <c r="R46" s="24" t="s">
        <v>76</v>
      </c>
      <c r="S46" s="21"/>
    </row>
    <row r="47" spans="1:19" ht="18.75" customHeight="1" x14ac:dyDescent="0.15">
      <c r="A47" s="5">
        <v>37</v>
      </c>
      <c r="B47" s="5"/>
      <c r="C47" s="5"/>
      <c r="D47" s="11" t="s">
        <v>121</v>
      </c>
      <c r="E47" s="24" t="s">
        <v>76</v>
      </c>
      <c r="F47" s="24" t="s">
        <v>76</v>
      </c>
      <c r="G47" s="24" t="s">
        <v>76</v>
      </c>
      <c r="H47" s="24" t="s">
        <v>76</v>
      </c>
      <c r="I47" s="24" t="s">
        <v>76</v>
      </c>
      <c r="J47" s="24" t="s">
        <v>76</v>
      </c>
      <c r="K47" s="24" t="s">
        <v>76</v>
      </c>
      <c r="L47" s="24" t="s">
        <v>76</v>
      </c>
      <c r="M47" s="24" t="s">
        <v>76</v>
      </c>
      <c r="N47" s="24" t="s">
        <v>76</v>
      </c>
      <c r="O47" s="24">
        <v>0.8</v>
      </c>
      <c r="P47" s="24" t="s">
        <v>76</v>
      </c>
      <c r="Q47" s="24" t="s">
        <v>76</v>
      </c>
      <c r="R47" s="24">
        <v>1.6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58</v>
      </c>
      <c r="E48" s="24" t="s">
        <v>76</v>
      </c>
      <c r="F48" s="24">
        <v>3.2</v>
      </c>
      <c r="G48" s="24" t="s">
        <v>76</v>
      </c>
      <c r="H48" s="24">
        <v>1.6</v>
      </c>
      <c r="I48" s="24" t="s">
        <v>76</v>
      </c>
      <c r="J48" s="24" t="s">
        <v>76</v>
      </c>
      <c r="K48" s="24" t="s">
        <v>76</v>
      </c>
      <c r="L48" s="24" t="s">
        <v>76</v>
      </c>
      <c r="M48" s="24">
        <v>1.6</v>
      </c>
      <c r="N48" s="24" t="s">
        <v>76</v>
      </c>
      <c r="O48" s="24">
        <v>1.6</v>
      </c>
      <c r="P48" s="24" t="s">
        <v>76</v>
      </c>
      <c r="Q48" s="24" t="s">
        <v>76</v>
      </c>
      <c r="R48" s="24">
        <v>1.6</v>
      </c>
      <c r="S48" s="21"/>
    </row>
    <row r="49" spans="1:19" ht="18.75" customHeight="1" x14ac:dyDescent="0.15">
      <c r="A49" s="5">
        <v>39</v>
      </c>
      <c r="B49" s="5"/>
      <c r="C49" s="5"/>
      <c r="D49" s="11" t="s">
        <v>59</v>
      </c>
      <c r="E49" s="24" t="s">
        <v>76</v>
      </c>
      <c r="F49" s="24" t="s">
        <v>76</v>
      </c>
      <c r="G49" s="24" t="s">
        <v>76</v>
      </c>
      <c r="H49" s="24" t="s">
        <v>76</v>
      </c>
      <c r="I49" s="24" t="s">
        <v>76</v>
      </c>
      <c r="J49" s="24" t="s">
        <v>76</v>
      </c>
      <c r="K49" s="24" t="s">
        <v>76</v>
      </c>
      <c r="L49" s="24" t="s">
        <v>76</v>
      </c>
      <c r="M49" s="24" t="s">
        <v>76</v>
      </c>
      <c r="N49" s="24" t="s">
        <v>76</v>
      </c>
      <c r="O49" s="24" t="s">
        <v>76</v>
      </c>
      <c r="P49" s="24" t="s">
        <v>76</v>
      </c>
      <c r="Q49" s="24">
        <v>1.6</v>
      </c>
      <c r="R49" s="24" t="s">
        <v>76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60</v>
      </c>
      <c r="E50" s="24" t="s">
        <v>76</v>
      </c>
      <c r="F50" s="24" t="s">
        <v>76</v>
      </c>
      <c r="G50" s="24" t="s">
        <v>76</v>
      </c>
      <c r="H50" s="24" t="s">
        <v>76</v>
      </c>
      <c r="I50" s="24" t="s">
        <v>76</v>
      </c>
      <c r="J50" s="24" t="s">
        <v>76</v>
      </c>
      <c r="K50" s="24" t="s">
        <v>76</v>
      </c>
      <c r="L50" s="24" t="s">
        <v>76</v>
      </c>
      <c r="M50" s="24" t="s">
        <v>76</v>
      </c>
      <c r="N50" s="24" t="s">
        <v>76</v>
      </c>
      <c r="O50" s="24">
        <v>9.6</v>
      </c>
      <c r="P50" s="24" t="s">
        <v>76</v>
      </c>
      <c r="Q50" s="24">
        <v>1.6</v>
      </c>
      <c r="R50" s="24">
        <v>1.6</v>
      </c>
      <c r="S50" s="21"/>
    </row>
    <row r="51" spans="1:19" ht="18.75" customHeight="1" x14ac:dyDescent="0.15">
      <c r="A51" s="5">
        <v>41</v>
      </c>
      <c r="B51" s="5"/>
      <c r="C51" s="5"/>
      <c r="D51" s="11" t="s">
        <v>61</v>
      </c>
      <c r="E51" s="24" t="s">
        <v>76</v>
      </c>
      <c r="F51" s="24" t="s">
        <v>76</v>
      </c>
      <c r="G51" s="24" t="s">
        <v>76</v>
      </c>
      <c r="H51" s="24" t="s">
        <v>76</v>
      </c>
      <c r="I51" s="24" t="s">
        <v>76</v>
      </c>
      <c r="J51" s="24" t="s">
        <v>76</v>
      </c>
      <c r="K51" s="24" t="s">
        <v>76</v>
      </c>
      <c r="L51" s="24" t="s">
        <v>76</v>
      </c>
      <c r="M51" s="24" t="s">
        <v>76</v>
      </c>
      <c r="N51" s="24" t="s">
        <v>76</v>
      </c>
      <c r="O51" s="24">
        <v>6.4</v>
      </c>
      <c r="P51" s="24" t="s">
        <v>76</v>
      </c>
      <c r="Q51" s="24">
        <v>9.6</v>
      </c>
      <c r="R51" s="24" t="s">
        <v>76</v>
      </c>
      <c r="S51" s="21"/>
    </row>
    <row r="52" spans="1:19" ht="18.75" customHeight="1" x14ac:dyDescent="0.15">
      <c r="A52" s="5">
        <v>42</v>
      </c>
      <c r="B52" s="5"/>
      <c r="C52" s="5"/>
      <c r="D52" s="11" t="s">
        <v>62</v>
      </c>
      <c r="E52" s="24" t="s">
        <v>76</v>
      </c>
      <c r="F52" s="24" t="s">
        <v>76</v>
      </c>
      <c r="G52" s="24" t="s">
        <v>76</v>
      </c>
      <c r="H52" s="24" t="s">
        <v>76</v>
      </c>
      <c r="I52" s="24" t="s">
        <v>76</v>
      </c>
      <c r="J52" s="24" t="s">
        <v>76</v>
      </c>
      <c r="K52" s="24" t="s">
        <v>76</v>
      </c>
      <c r="L52" s="24" t="s">
        <v>76</v>
      </c>
      <c r="M52" s="24" t="s">
        <v>76</v>
      </c>
      <c r="N52" s="24" t="s">
        <v>76</v>
      </c>
      <c r="O52" s="24" t="s">
        <v>76</v>
      </c>
      <c r="P52" s="24" t="s">
        <v>76</v>
      </c>
      <c r="Q52" s="24">
        <v>1.6</v>
      </c>
      <c r="R52" s="24" t="s">
        <v>76</v>
      </c>
      <c r="S52" s="21"/>
    </row>
    <row r="53" spans="1:19" ht="18.75" customHeight="1" x14ac:dyDescent="0.15">
      <c r="A53" s="5">
        <v>43</v>
      </c>
      <c r="B53" s="5"/>
      <c r="C53" s="5"/>
      <c r="D53" s="11" t="s">
        <v>63</v>
      </c>
      <c r="E53" s="24" t="s">
        <v>76</v>
      </c>
      <c r="F53" s="24" t="s">
        <v>76</v>
      </c>
      <c r="G53" s="24" t="s">
        <v>76</v>
      </c>
      <c r="H53" s="24" t="s">
        <v>76</v>
      </c>
      <c r="I53" s="24" t="s">
        <v>76</v>
      </c>
      <c r="J53" s="24" t="s">
        <v>76</v>
      </c>
      <c r="K53" s="24" t="s">
        <v>76</v>
      </c>
      <c r="L53" s="24" t="s">
        <v>76</v>
      </c>
      <c r="M53" s="24" t="s">
        <v>76</v>
      </c>
      <c r="N53" s="24" t="s">
        <v>76</v>
      </c>
      <c r="O53" s="24">
        <v>48</v>
      </c>
      <c r="P53" s="24">
        <v>9.6</v>
      </c>
      <c r="Q53" s="24">
        <v>12.8</v>
      </c>
      <c r="R53" s="24" t="s">
        <v>76</v>
      </c>
      <c r="S53" s="21"/>
    </row>
    <row r="54" spans="1:19" ht="18.75" customHeight="1" x14ac:dyDescent="0.15">
      <c r="A54" s="5">
        <v>44</v>
      </c>
      <c r="B54" s="5"/>
      <c r="C54" s="5"/>
      <c r="D54" s="11" t="s">
        <v>64</v>
      </c>
      <c r="E54" s="24" t="s">
        <v>76</v>
      </c>
      <c r="F54" s="24" t="s">
        <v>76</v>
      </c>
      <c r="G54" s="24" t="s">
        <v>76</v>
      </c>
      <c r="H54" s="24" t="s">
        <v>76</v>
      </c>
      <c r="I54" s="24" t="s">
        <v>76</v>
      </c>
      <c r="J54" s="24" t="s">
        <v>76</v>
      </c>
      <c r="K54" s="24" t="s">
        <v>76</v>
      </c>
      <c r="L54" s="24" t="s">
        <v>76</v>
      </c>
      <c r="M54" s="24" t="s">
        <v>76</v>
      </c>
      <c r="N54" s="24" t="s">
        <v>76</v>
      </c>
      <c r="O54" s="24" t="s">
        <v>76</v>
      </c>
      <c r="P54" s="24">
        <v>3.2</v>
      </c>
      <c r="Q54" s="24" t="s">
        <v>76</v>
      </c>
      <c r="R54" s="24">
        <v>1.6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65</v>
      </c>
      <c r="E55" s="24" t="s">
        <v>76</v>
      </c>
      <c r="F55" s="24" t="s">
        <v>76</v>
      </c>
      <c r="G55" s="24" t="s">
        <v>76</v>
      </c>
      <c r="H55" s="24" t="s">
        <v>76</v>
      </c>
      <c r="I55" s="24" t="s">
        <v>76</v>
      </c>
      <c r="J55" s="24" t="s">
        <v>76</v>
      </c>
      <c r="K55" s="24" t="s">
        <v>76</v>
      </c>
      <c r="L55" s="24" t="s">
        <v>76</v>
      </c>
      <c r="M55" s="24" t="s">
        <v>76</v>
      </c>
      <c r="N55" s="24" t="s">
        <v>76</v>
      </c>
      <c r="O55" s="24">
        <v>3.2</v>
      </c>
      <c r="P55" s="24">
        <v>3.2</v>
      </c>
      <c r="Q55" s="24">
        <v>1.6</v>
      </c>
      <c r="R55" s="24">
        <v>6.4</v>
      </c>
      <c r="S55" s="21"/>
    </row>
    <row r="56" spans="1:19" ht="18.75" customHeight="1" x14ac:dyDescent="0.15">
      <c r="A56" s="5">
        <v>46</v>
      </c>
      <c r="B56" s="5"/>
      <c r="C56" s="5"/>
      <c r="D56" s="11" t="s">
        <v>66</v>
      </c>
      <c r="E56" s="24" t="s">
        <v>76</v>
      </c>
      <c r="F56" s="24" t="s">
        <v>76</v>
      </c>
      <c r="G56" s="24" t="s">
        <v>76</v>
      </c>
      <c r="H56" s="24" t="s">
        <v>76</v>
      </c>
      <c r="I56" s="24" t="s">
        <v>76</v>
      </c>
      <c r="J56" s="24" t="s">
        <v>76</v>
      </c>
      <c r="K56" s="24" t="s">
        <v>76</v>
      </c>
      <c r="L56" s="24" t="s">
        <v>76</v>
      </c>
      <c r="M56" s="24" t="s">
        <v>76</v>
      </c>
      <c r="N56" s="24" t="s">
        <v>76</v>
      </c>
      <c r="O56" s="24">
        <v>112</v>
      </c>
      <c r="P56" s="24">
        <v>35.200000000000003</v>
      </c>
      <c r="Q56" s="24">
        <v>9.6</v>
      </c>
      <c r="R56" s="24">
        <v>60.8</v>
      </c>
      <c r="S56" s="21"/>
    </row>
    <row r="57" spans="1:19" ht="18.75" customHeight="1" x14ac:dyDescent="0.15">
      <c r="A57" s="5">
        <v>47</v>
      </c>
      <c r="B57" s="5"/>
      <c r="C57" s="5"/>
      <c r="D57" s="5" t="s">
        <v>111</v>
      </c>
      <c r="E57" s="24">
        <v>614.4</v>
      </c>
      <c r="F57" s="24">
        <v>281.60000000000002</v>
      </c>
      <c r="G57" s="24">
        <v>486.4</v>
      </c>
      <c r="H57" s="24">
        <v>256</v>
      </c>
      <c r="I57" s="24">
        <v>51.2</v>
      </c>
      <c r="J57" s="24">
        <v>12.8</v>
      </c>
      <c r="K57" s="24">
        <v>384</v>
      </c>
      <c r="L57" s="24">
        <v>57.6</v>
      </c>
      <c r="M57" s="24">
        <v>12.8</v>
      </c>
      <c r="N57" s="24">
        <v>19.2</v>
      </c>
      <c r="O57" s="24">
        <v>64</v>
      </c>
      <c r="P57" s="24">
        <v>41.6</v>
      </c>
      <c r="Q57" s="24">
        <v>54.4</v>
      </c>
      <c r="R57" s="24">
        <v>54.4</v>
      </c>
      <c r="S57" s="21"/>
    </row>
    <row r="58" spans="1:19" ht="18.75" customHeight="1" x14ac:dyDescent="0.15">
      <c r="A58" s="5">
        <v>48</v>
      </c>
      <c r="B58" s="5"/>
      <c r="C58" s="5"/>
      <c r="D58" s="11" t="s">
        <v>67</v>
      </c>
      <c r="E58" s="24" t="s">
        <v>76</v>
      </c>
      <c r="F58" s="24" t="s">
        <v>76</v>
      </c>
      <c r="G58" s="24" t="s">
        <v>76</v>
      </c>
      <c r="H58" s="24" t="s">
        <v>76</v>
      </c>
      <c r="I58" s="24" t="s">
        <v>76</v>
      </c>
      <c r="J58" s="24" t="s">
        <v>76</v>
      </c>
      <c r="K58" s="24" t="s">
        <v>76</v>
      </c>
      <c r="L58" s="24" t="s">
        <v>76</v>
      </c>
      <c r="M58" s="24">
        <v>0.8</v>
      </c>
      <c r="N58" s="24" t="s">
        <v>76</v>
      </c>
      <c r="O58" s="24">
        <v>1.6</v>
      </c>
      <c r="P58" s="24">
        <v>0.8</v>
      </c>
      <c r="Q58" s="24">
        <v>0.4</v>
      </c>
      <c r="R58" s="24">
        <v>0.8</v>
      </c>
      <c r="S58" s="21"/>
    </row>
    <row r="59" spans="1:19" ht="18.75" customHeight="1" x14ac:dyDescent="0.15">
      <c r="A59" s="5">
        <v>49</v>
      </c>
      <c r="B59" s="5"/>
      <c r="C59" s="5"/>
      <c r="D59" s="11" t="s">
        <v>120</v>
      </c>
      <c r="E59" s="24" t="s">
        <v>76</v>
      </c>
      <c r="F59" s="24">
        <v>1.6</v>
      </c>
      <c r="G59" s="24" t="s">
        <v>76</v>
      </c>
      <c r="H59" s="24">
        <v>3.2</v>
      </c>
      <c r="I59" s="24" t="s">
        <v>76</v>
      </c>
      <c r="J59" s="24" t="s">
        <v>76</v>
      </c>
      <c r="K59" s="24" t="s">
        <v>76</v>
      </c>
      <c r="L59" s="24" t="s">
        <v>76</v>
      </c>
      <c r="M59" s="24" t="s">
        <v>76</v>
      </c>
      <c r="N59" s="24" t="s">
        <v>76</v>
      </c>
      <c r="O59" s="24" t="s">
        <v>76</v>
      </c>
      <c r="P59" s="24">
        <v>0.8</v>
      </c>
      <c r="Q59" s="24">
        <v>3.2</v>
      </c>
      <c r="R59" s="24">
        <v>0.8</v>
      </c>
      <c r="S59" s="21"/>
    </row>
    <row r="60" spans="1:19" ht="18.75" customHeight="1" x14ac:dyDescent="0.15">
      <c r="A60" s="5">
        <v>50</v>
      </c>
      <c r="B60" s="5"/>
      <c r="C60" s="5"/>
      <c r="D60" s="11" t="s">
        <v>68</v>
      </c>
      <c r="E60" s="24">
        <v>844.8</v>
      </c>
      <c r="F60" s="24">
        <v>422.4</v>
      </c>
      <c r="G60" s="24">
        <v>870.4</v>
      </c>
      <c r="H60" s="24">
        <v>204.8</v>
      </c>
      <c r="I60" s="24">
        <v>134.4</v>
      </c>
      <c r="J60" s="24">
        <v>44.8</v>
      </c>
      <c r="K60" s="24">
        <v>25.6</v>
      </c>
      <c r="L60" s="24">
        <v>76.8</v>
      </c>
      <c r="M60" s="24">
        <v>32</v>
      </c>
      <c r="N60" s="24">
        <v>16</v>
      </c>
      <c r="O60" s="24" t="s">
        <v>76</v>
      </c>
      <c r="P60" s="24" t="s">
        <v>76</v>
      </c>
      <c r="Q60" s="24">
        <v>9.6</v>
      </c>
      <c r="R60" s="24">
        <v>9.6</v>
      </c>
      <c r="S60" s="21"/>
    </row>
    <row r="61" spans="1:19" ht="18.75" customHeight="1" x14ac:dyDescent="0.15">
      <c r="A61" s="5">
        <v>51</v>
      </c>
      <c r="B61" s="5"/>
      <c r="C61" s="5"/>
      <c r="D61" s="5" t="s">
        <v>112</v>
      </c>
      <c r="E61" s="24" t="s">
        <v>76</v>
      </c>
      <c r="F61" s="24" t="s">
        <v>76</v>
      </c>
      <c r="G61" s="24" t="s">
        <v>76</v>
      </c>
      <c r="H61" s="24" t="s">
        <v>76</v>
      </c>
      <c r="I61" s="24">
        <v>0.8</v>
      </c>
      <c r="J61" s="24" t="s">
        <v>76</v>
      </c>
      <c r="K61" s="24" t="s">
        <v>76</v>
      </c>
      <c r="L61" s="24" t="s">
        <v>76</v>
      </c>
      <c r="M61" s="24" t="s">
        <v>76</v>
      </c>
      <c r="N61" s="24" t="s">
        <v>76</v>
      </c>
      <c r="O61" s="24" t="s">
        <v>76</v>
      </c>
      <c r="P61" s="24" t="s">
        <v>76</v>
      </c>
      <c r="Q61" s="24" t="s">
        <v>76</v>
      </c>
      <c r="R61" s="24" t="s">
        <v>76</v>
      </c>
      <c r="S61" s="21"/>
    </row>
    <row r="62" spans="1:19" ht="18.75" customHeight="1" x14ac:dyDescent="0.15">
      <c r="A62" s="5">
        <v>52</v>
      </c>
      <c r="B62" s="5"/>
      <c r="C62" s="5"/>
      <c r="D62" s="5" t="s">
        <v>113</v>
      </c>
      <c r="E62" s="24">
        <v>102.4</v>
      </c>
      <c r="F62" s="24">
        <v>64</v>
      </c>
      <c r="G62" s="24">
        <v>6.4</v>
      </c>
      <c r="H62" s="24">
        <v>76.8</v>
      </c>
      <c r="I62" s="24">
        <v>3.2</v>
      </c>
      <c r="J62" s="24">
        <v>25.6</v>
      </c>
      <c r="K62" s="24">
        <v>38.4</v>
      </c>
      <c r="L62" s="24">
        <v>19.2</v>
      </c>
      <c r="M62" s="24">
        <v>32</v>
      </c>
      <c r="N62" s="24" t="s">
        <v>76</v>
      </c>
      <c r="O62" s="24" t="s">
        <v>76</v>
      </c>
      <c r="P62" s="24">
        <v>0.8</v>
      </c>
      <c r="Q62" s="24">
        <v>0.8</v>
      </c>
      <c r="R62" s="24" t="s">
        <v>76</v>
      </c>
      <c r="S62" s="21"/>
    </row>
    <row r="63" spans="1:19" ht="18.75" customHeight="1" x14ac:dyDescent="0.15">
      <c r="A63" s="5">
        <v>53</v>
      </c>
      <c r="B63" s="5"/>
      <c r="C63" s="5"/>
      <c r="D63" s="11" t="s">
        <v>114</v>
      </c>
      <c r="E63" s="24">
        <v>332.8</v>
      </c>
      <c r="F63" s="24">
        <v>51.2</v>
      </c>
      <c r="G63" s="24">
        <v>102.4</v>
      </c>
      <c r="H63" s="24">
        <v>102.4</v>
      </c>
      <c r="I63" s="24">
        <v>57.6</v>
      </c>
      <c r="J63" s="24">
        <v>19.2</v>
      </c>
      <c r="K63" s="24">
        <v>1.6</v>
      </c>
      <c r="L63" s="24">
        <v>25.6</v>
      </c>
      <c r="M63" s="24">
        <v>3.2</v>
      </c>
      <c r="N63" s="24">
        <v>1.6</v>
      </c>
      <c r="O63" s="24">
        <v>3.2</v>
      </c>
      <c r="P63" s="24">
        <v>12.8</v>
      </c>
      <c r="Q63" s="24">
        <v>1.6</v>
      </c>
      <c r="R63" s="24">
        <v>9.6</v>
      </c>
      <c r="S63" s="21"/>
    </row>
    <row r="64" spans="1:19" ht="18.75" customHeight="1" x14ac:dyDescent="0.15">
      <c r="A64" s="5">
        <v>54</v>
      </c>
      <c r="B64" s="5"/>
      <c r="C64" s="5"/>
      <c r="D64" s="5" t="s">
        <v>115</v>
      </c>
      <c r="E64" s="24" t="s">
        <v>76</v>
      </c>
      <c r="F64" s="24" t="s">
        <v>76</v>
      </c>
      <c r="G64" s="24" t="s">
        <v>76</v>
      </c>
      <c r="H64" s="24" t="s">
        <v>76</v>
      </c>
      <c r="I64" s="24" t="s">
        <v>76</v>
      </c>
      <c r="J64" s="24" t="s">
        <v>76</v>
      </c>
      <c r="K64" s="24" t="s">
        <v>76</v>
      </c>
      <c r="L64" s="24" t="s">
        <v>76</v>
      </c>
      <c r="M64" s="24" t="s">
        <v>76</v>
      </c>
      <c r="N64" s="24" t="s">
        <v>76</v>
      </c>
      <c r="O64" s="24">
        <v>28.8</v>
      </c>
      <c r="P64" s="24">
        <v>35.200000000000003</v>
      </c>
      <c r="Q64" s="24">
        <v>35.200000000000003</v>
      </c>
      <c r="R64" s="24">
        <v>22.4</v>
      </c>
      <c r="S64" s="21"/>
    </row>
    <row r="65" spans="1:19" ht="18.75" customHeight="1" x14ac:dyDescent="0.15">
      <c r="A65" s="5">
        <v>55</v>
      </c>
      <c r="B65" s="5" t="s">
        <v>69</v>
      </c>
      <c r="C65" s="5" t="s">
        <v>70</v>
      </c>
      <c r="D65" s="5" t="s">
        <v>71</v>
      </c>
      <c r="E65" s="24">
        <v>3.2</v>
      </c>
      <c r="F65" s="24">
        <v>38.4</v>
      </c>
      <c r="G65" s="24">
        <v>0.8</v>
      </c>
      <c r="H65" s="24">
        <v>0.8</v>
      </c>
      <c r="I65" s="24" t="s">
        <v>76</v>
      </c>
      <c r="J65" s="24" t="s">
        <v>76</v>
      </c>
      <c r="K65" s="24">
        <v>0.8</v>
      </c>
      <c r="L65" s="24">
        <v>32</v>
      </c>
      <c r="M65" s="24">
        <v>3.2</v>
      </c>
      <c r="N65" s="24">
        <v>1.6</v>
      </c>
      <c r="O65" s="24">
        <v>0.4</v>
      </c>
      <c r="P65" s="24">
        <v>9.6</v>
      </c>
      <c r="Q65" s="24">
        <v>0.4</v>
      </c>
      <c r="R65" s="24" t="s">
        <v>76</v>
      </c>
      <c r="S65" s="21"/>
    </row>
    <row r="66" spans="1:19" ht="18.75" customHeight="1" x14ac:dyDescent="0.15">
      <c r="A66" s="5">
        <v>56</v>
      </c>
      <c r="B66" s="5" t="s">
        <v>72</v>
      </c>
      <c r="C66" s="5" t="s">
        <v>73</v>
      </c>
      <c r="D66" s="5" t="s">
        <v>74</v>
      </c>
      <c r="E66" s="24">
        <v>6.4</v>
      </c>
      <c r="F66" s="24">
        <v>3.2</v>
      </c>
      <c r="G66" s="24">
        <v>1.6</v>
      </c>
      <c r="H66" s="24" t="s">
        <v>76</v>
      </c>
      <c r="I66" s="24" t="s">
        <v>76</v>
      </c>
      <c r="J66" s="24">
        <v>6.4</v>
      </c>
      <c r="K66" s="24" t="s">
        <v>76</v>
      </c>
      <c r="L66" s="24">
        <v>3.2</v>
      </c>
      <c r="M66" s="24" t="s">
        <v>76</v>
      </c>
      <c r="N66" s="24">
        <v>0.8</v>
      </c>
      <c r="O66" s="24">
        <v>0.8</v>
      </c>
      <c r="P66" s="24" t="s">
        <v>76</v>
      </c>
      <c r="Q66" s="24" t="s">
        <v>76</v>
      </c>
      <c r="R66" s="24" t="s">
        <v>76</v>
      </c>
      <c r="S66" s="21"/>
    </row>
    <row r="67" spans="1:19" ht="18.75" customHeight="1" x14ac:dyDescent="0.15">
      <c r="A67" s="5">
        <v>57</v>
      </c>
      <c r="B67" s="5" t="s">
        <v>75</v>
      </c>
      <c r="C67" s="5" t="s">
        <v>76</v>
      </c>
      <c r="D67" s="5" t="s">
        <v>77</v>
      </c>
      <c r="E67" s="24">
        <v>230.4</v>
      </c>
      <c r="F67" s="24">
        <v>153.6</v>
      </c>
      <c r="G67" s="24">
        <v>537.6</v>
      </c>
      <c r="H67" s="24">
        <v>332.8</v>
      </c>
      <c r="I67" s="24">
        <v>96</v>
      </c>
      <c r="J67" s="24">
        <v>640</v>
      </c>
      <c r="K67" s="24">
        <v>435.2</v>
      </c>
      <c r="L67" s="24">
        <v>217.6</v>
      </c>
      <c r="M67" s="24">
        <v>281.60000000000002</v>
      </c>
      <c r="N67" s="24">
        <v>172.8</v>
      </c>
      <c r="O67" s="24">
        <v>32</v>
      </c>
      <c r="P67" s="24">
        <v>38.4</v>
      </c>
      <c r="Q67" s="24">
        <v>83.2</v>
      </c>
      <c r="R67" s="24">
        <v>67.2</v>
      </c>
      <c r="S67" s="21"/>
    </row>
    <row r="68" spans="1:19" ht="18.75" customHeight="1" x14ac:dyDescent="0.15">
      <c r="A68" s="5">
        <v>58</v>
      </c>
      <c r="B68" s="5" t="s">
        <v>78</v>
      </c>
      <c r="C68" s="5" t="s">
        <v>79</v>
      </c>
      <c r="D68" s="11" t="s">
        <v>80</v>
      </c>
      <c r="E68" s="24">
        <v>3.2</v>
      </c>
      <c r="F68" s="24" t="s">
        <v>76</v>
      </c>
      <c r="G68" s="24">
        <v>1.6</v>
      </c>
      <c r="H68" s="24" t="s">
        <v>76</v>
      </c>
      <c r="I68" s="24" t="s">
        <v>76</v>
      </c>
      <c r="J68" s="24" t="s">
        <v>76</v>
      </c>
      <c r="K68" s="24">
        <v>0.8</v>
      </c>
      <c r="L68" s="24">
        <v>3.2</v>
      </c>
      <c r="M68" s="24" t="s">
        <v>76</v>
      </c>
      <c r="N68" s="24">
        <v>1.6</v>
      </c>
      <c r="O68" s="24">
        <v>1.6</v>
      </c>
      <c r="P68" s="24" t="s">
        <v>76</v>
      </c>
      <c r="Q68" s="24">
        <v>0.4</v>
      </c>
      <c r="R68" s="24" t="s">
        <v>76</v>
      </c>
      <c r="S68" s="21"/>
    </row>
    <row r="69" spans="1:19" ht="18.75" customHeight="1" x14ac:dyDescent="0.15">
      <c r="A69" s="5">
        <v>59</v>
      </c>
      <c r="B69" s="5"/>
      <c r="C69" s="5" t="s">
        <v>81</v>
      </c>
      <c r="D69" s="5" t="s">
        <v>116</v>
      </c>
      <c r="E69" s="24">
        <v>1.6</v>
      </c>
      <c r="F69" s="24">
        <v>3.2</v>
      </c>
      <c r="G69" s="24" t="s">
        <v>76</v>
      </c>
      <c r="H69" s="24">
        <v>0.8</v>
      </c>
      <c r="I69" s="24">
        <v>1.6</v>
      </c>
      <c r="J69" s="24">
        <v>3.2</v>
      </c>
      <c r="K69" s="24" t="s">
        <v>76</v>
      </c>
      <c r="L69" s="24">
        <v>0.8</v>
      </c>
      <c r="M69" s="24" t="s">
        <v>76</v>
      </c>
      <c r="N69" s="24">
        <v>0.8</v>
      </c>
      <c r="O69" s="24" t="s">
        <v>76</v>
      </c>
      <c r="P69" s="24">
        <v>0.8</v>
      </c>
      <c r="Q69" s="24" t="s">
        <v>76</v>
      </c>
      <c r="R69" s="24" t="s">
        <v>76</v>
      </c>
      <c r="S69" s="21"/>
    </row>
    <row r="70" spans="1:19" ht="18.75" customHeight="1" x14ac:dyDescent="0.15">
      <c r="A70" s="5">
        <v>60</v>
      </c>
      <c r="B70" s="5"/>
      <c r="C70" s="5"/>
      <c r="D70" s="5" t="s">
        <v>82</v>
      </c>
      <c r="E70" s="24">
        <v>25.6</v>
      </c>
      <c r="F70" s="24">
        <v>6.4</v>
      </c>
      <c r="G70" s="24">
        <v>12.8</v>
      </c>
      <c r="H70" s="24">
        <v>38.4</v>
      </c>
      <c r="I70" s="24">
        <v>3.2</v>
      </c>
      <c r="J70" s="24">
        <v>6.4</v>
      </c>
      <c r="K70" s="24">
        <v>25.6</v>
      </c>
      <c r="L70" s="24">
        <v>25.6</v>
      </c>
      <c r="M70" s="24">
        <v>3.2</v>
      </c>
      <c r="N70" s="24">
        <v>19.2</v>
      </c>
      <c r="O70" s="24">
        <v>0.4</v>
      </c>
      <c r="P70" s="24">
        <v>1.6</v>
      </c>
      <c r="Q70" s="24">
        <v>0.4</v>
      </c>
      <c r="R70" s="24">
        <v>0.8</v>
      </c>
      <c r="S70" s="21"/>
    </row>
    <row r="71" spans="1:19" ht="18.75" customHeight="1" x14ac:dyDescent="0.15">
      <c r="A71" s="5">
        <v>61</v>
      </c>
      <c r="B71" s="5"/>
      <c r="C71" s="5" t="s">
        <v>83</v>
      </c>
      <c r="D71" s="5" t="s">
        <v>84</v>
      </c>
      <c r="E71" s="24">
        <v>3.2</v>
      </c>
      <c r="F71" s="24">
        <v>12.8</v>
      </c>
      <c r="G71" s="24">
        <v>1.6</v>
      </c>
      <c r="H71" s="24">
        <v>6.4</v>
      </c>
      <c r="I71" s="24">
        <v>1.6</v>
      </c>
      <c r="J71" s="24" t="s">
        <v>76</v>
      </c>
      <c r="K71" s="24">
        <v>0.8</v>
      </c>
      <c r="L71" s="24">
        <v>19.2</v>
      </c>
      <c r="M71" s="24">
        <v>1.6</v>
      </c>
      <c r="N71" s="24">
        <v>1.6</v>
      </c>
      <c r="O71" s="24" t="s">
        <v>76</v>
      </c>
      <c r="P71" s="24" t="s">
        <v>76</v>
      </c>
      <c r="Q71" s="24" t="s">
        <v>76</v>
      </c>
      <c r="R71" s="24" t="s">
        <v>76</v>
      </c>
      <c r="S71" s="21"/>
    </row>
    <row r="72" spans="1:19" ht="18.75" customHeight="1" x14ac:dyDescent="0.15">
      <c r="A72" s="5">
        <v>62</v>
      </c>
      <c r="B72" s="5" t="s">
        <v>85</v>
      </c>
      <c r="C72" s="5" t="s">
        <v>86</v>
      </c>
      <c r="D72" s="5" t="s">
        <v>87</v>
      </c>
      <c r="E72" s="24" t="s">
        <v>76</v>
      </c>
      <c r="F72" s="24" t="s">
        <v>76</v>
      </c>
      <c r="G72" s="24">
        <v>0.8</v>
      </c>
      <c r="H72" s="24" t="s">
        <v>76</v>
      </c>
      <c r="I72" s="24" t="s">
        <v>76</v>
      </c>
      <c r="J72" s="24" t="s">
        <v>76</v>
      </c>
      <c r="K72" s="24" t="s">
        <v>76</v>
      </c>
      <c r="L72" s="24" t="s">
        <v>76</v>
      </c>
      <c r="M72" s="24" t="s">
        <v>76</v>
      </c>
      <c r="N72" s="24" t="s">
        <v>76</v>
      </c>
      <c r="O72" s="24" t="s">
        <v>76</v>
      </c>
      <c r="P72" s="24" t="s">
        <v>76</v>
      </c>
      <c r="Q72" s="24" t="s">
        <v>76</v>
      </c>
      <c r="R72" s="24" t="s">
        <v>76</v>
      </c>
      <c r="S72" s="21"/>
    </row>
    <row r="73" spans="1:19" ht="18.75" customHeight="1" x14ac:dyDescent="0.15">
      <c r="A73" s="5">
        <v>63</v>
      </c>
      <c r="B73" s="5" t="s">
        <v>88</v>
      </c>
      <c r="C73" s="5" t="s">
        <v>89</v>
      </c>
      <c r="D73" s="5" t="s">
        <v>117</v>
      </c>
      <c r="E73" s="24">
        <v>1.6</v>
      </c>
      <c r="F73" s="24" t="s">
        <v>76</v>
      </c>
      <c r="G73" s="24">
        <v>0.8</v>
      </c>
      <c r="H73" s="24" t="s">
        <v>76</v>
      </c>
      <c r="I73" s="24" t="s">
        <v>76</v>
      </c>
      <c r="J73" s="24" t="s">
        <v>76</v>
      </c>
      <c r="K73" s="24" t="s">
        <v>76</v>
      </c>
      <c r="L73" s="24" t="s">
        <v>76</v>
      </c>
      <c r="M73" s="24" t="s">
        <v>76</v>
      </c>
      <c r="N73" s="24" t="s">
        <v>76</v>
      </c>
      <c r="O73" s="24" t="s">
        <v>76</v>
      </c>
      <c r="P73" s="24" t="s">
        <v>76</v>
      </c>
      <c r="Q73" s="24" t="s">
        <v>76</v>
      </c>
      <c r="R73" s="24" t="s">
        <v>76</v>
      </c>
      <c r="S73" s="21"/>
    </row>
    <row r="74" spans="1:19" ht="18.75" customHeight="1" thickBot="1" x14ac:dyDescent="0.2">
      <c r="A74" s="5">
        <v>64</v>
      </c>
      <c r="B74" s="5"/>
      <c r="C74" s="5"/>
      <c r="D74" s="5" t="s">
        <v>90</v>
      </c>
      <c r="E74" s="24" t="s">
        <v>76</v>
      </c>
      <c r="F74" s="24">
        <v>1.6</v>
      </c>
      <c r="G74" s="24" t="s">
        <v>76</v>
      </c>
      <c r="H74" s="24" t="s">
        <v>76</v>
      </c>
      <c r="I74" s="24">
        <v>0.8</v>
      </c>
      <c r="J74" s="24" t="s">
        <v>76</v>
      </c>
      <c r="K74" s="24" t="s">
        <v>76</v>
      </c>
      <c r="L74" s="24">
        <v>0.8</v>
      </c>
      <c r="M74" s="24" t="s">
        <v>76</v>
      </c>
      <c r="N74" s="24" t="s">
        <v>76</v>
      </c>
      <c r="O74" s="24" t="s">
        <v>76</v>
      </c>
      <c r="P74" s="24" t="s">
        <v>76</v>
      </c>
      <c r="Q74" s="24" t="s">
        <v>76</v>
      </c>
      <c r="R74" s="24" t="s">
        <v>76</v>
      </c>
      <c r="S74" s="21"/>
    </row>
    <row r="75" spans="1:19" ht="18.75" customHeight="1" thickTop="1" x14ac:dyDescent="0.15">
      <c r="A75" s="37" t="s">
        <v>91</v>
      </c>
      <c r="B75" s="37"/>
      <c r="C75" s="37"/>
      <c r="D75" s="37"/>
      <c r="E75" s="23">
        <f t="shared" ref="E75:R75" si="0">SUM(E11:E74)</f>
        <v>33027.19999999999</v>
      </c>
      <c r="F75" s="23">
        <f t="shared" si="0"/>
        <v>13084.800000000003</v>
      </c>
      <c r="G75" s="23">
        <f t="shared" si="0"/>
        <v>19374.399999999998</v>
      </c>
      <c r="H75" s="23">
        <f t="shared" si="0"/>
        <v>17938.399999999998</v>
      </c>
      <c r="I75" s="23">
        <f t="shared" si="0"/>
        <v>1656.7999999999997</v>
      </c>
      <c r="J75" s="23">
        <f t="shared" si="0"/>
        <v>8833.6</v>
      </c>
      <c r="K75" s="23">
        <f t="shared" si="0"/>
        <v>19939.999999999989</v>
      </c>
      <c r="L75" s="23">
        <f t="shared" si="0"/>
        <v>3127.1999999999989</v>
      </c>
      <c r="M75" s="23">
        <f t="shared" si="0"/>
        <v>5454.4000000000015</v>
      </c>
      <c r="N75" s="23">
        <f t="shared" si="0"/>
        <v>1468.3999999999994</v>
      </c>
      <c r="O75" s="23">
        <f t="shared" si="0"/>
        <v>488.40000000000003</v>
      </c>
      <c r="P75" s="23">
        <f t="shared" si="0"/>
        <v>286.00000000000011</v>
      </c>
      <c r="Q75" s="23">
        <f t="shared" si="0"/>
        <v>378.7999999999999</v>
      </c>
      <c r="R75" s="23">
        <f t="shared" si="0"/>
        <v>394.40000000000003</v>
      </c>
    </row>
    <row r="76" spans="1:19" ht="18.75" customHeight="1" x14ac:dyDescent="0.15">
      <c r="A76" s="44" t="s">
        <v>127</v>
      </c>
      <c r="B76" s="45"/>
      <c r="C76" s="6" t="s">
        <v>23</v>
      </c>
      <c r="D76" s="9"/>
      <c r="E76" s="8">
        <f t="shared" ref="E76:R76" si="1">E11</f>
        <v>29491.200000000001</v>
      </c>
      <c r="F76" s="8">
        <f t="shared" si="1"/>
        <v>10368</v>
      </c>
      <c r="G76" s="8">
        <f t="shared" si="1"/>
        <v>16896</v>
      </c>
      <c r="H76" s="8">
        <f t="shared" si="1"/>
        <v>15360</v>
      </c>
      <c r="I76" s="8">
        <f t="shared" si="1"/>
        <v>1203.2</v>
      </c>
      <c r="J76" s="8">
        <f t="shared" si="1"/>
        <v>7065.6</v>
      </c>
      <c r="K76" s="8">
        <f t="shared" si="1"/>
        <v>17510.400000000001</v>
      </c>
      <c r="L76" s="8">
        <f t="shared" si="1"/>
        <v>1792</v>
      </c>
      <c r="M76" s="8">
        <f t="shared" si="1"/>
        <v>4953.6000000000004</v>
      </c>
      <c r="N76" s="8">
        <f t="shared" si="1"/>
        <v>908.8</v>
      </c>
      <c r="O76" s="8">
        <f t="shared" si="1"/>
        <v>44.8</v>
      </c>
      <c r="P76" s="8">
        <f t="shared" si="1"/>
        <v>51.2</v>
      </c>
      <c r="Q76" s="8">
        <f t="shared" si="1"/>
        <v>108.8</v>
      </c>
      <c r="R76" s="8">
        <f t="shared" si="1"/>
        <v>99.2</v>
      </c>
    </row>
    <row r="77" spans="1:19" ht="18.75" customHeight="1" x14ac:dyDescent="0.15">
      <c r="A77" s="44"/>
      <c r="B77" s="45"/>
      <c r="C77" s="6" t="s">
        <v>26</v>
      </c>
      <c r="D77" s="9"/>
      <c r="E77" s="8">
        <f t="shared" ref="E77:R77" si="2">SUM(E12:E27)</f>
        <v>742.4</v>
      </c>
      <c r="F77" s="8">
        <f t="shared" si="2"/>
        <v>939.19999999999993</v>
      </c>
      <c r="G77" s="8">
        <f t="shared" si="2"/>
        <v>305.60000000000002</v>
      </c>
      <c r="H77" s="8">
        <f t="shared" si="2"/>
        <v>629.6</v>
      </c>
      <c r="I77" s="8">
        <f t="shared" si="2"/>
        <v>5.6</v>
      </c>
      <c r="J77" s="8">
        <f t="shared" si="2"/>
        <v>855.2</v>
      </c>
      <c r="K77" s="8">
        <f t="shared" si="2"/>
        <v>1197.5999999999995</v>
      </c>
      <c r="L77" s="8">
        <f t="shared" si="2"/>
        <v>717.6</v>
      </c>
      <c r="M77" s="8">
        <f t="shared" si="2"/>
        <v>52.800000000000004</v>
      </c>
      <c r="N77" s="8">
        <f t="shared" si="2"/>
        <v>152</v>
      </c>
      <c r="O77" s="8">
        <f t="shared" si="2"/>
        <v>13.200000000000003</v>
      </c>
      <c r="P77" s="8">
        <f t="shared" si="2"/>
        <v>10.000000000000002</v>
      </c>
      <c r="Q77" s="8">
        <f t="shared" si="2"/>
        <v>12.8</v>
      </c>
      <c r="R77" s="8">
        <f t="shared" si="2"/>
        <v>3.6</v>
      </c>
    </row>
    <row r="78" spans="1:19" ht="18.75" customHeight="1" x14ac:dyDescent="0.15">
      <c r="A78" s="44"/>
      <c r="B78" s="45"/>
      <c r="C78" s="6" t="s">
        <v>38</v>
      </c>
      <c r="D78" s="9"/>
      <c r="E78" s="8">
        <f t="shared" ref="E78:R78" si="3">E28</f>
        <v>1.6</v>
      </c>
      <c r="F78" s="8">
        <f t="shared" si="3"/>
        <v>1.6</v>
      </c>
      <c r="G78" s="8" t="str">
        <f t="shared" si="3"/>
        <v/>
      </c>
      <c r="H78" s="8" t="str">
        <f t="shared" si="3"/>
        <v/>
      </c>
      <c r="I78" s="8" t="str">
        <f t="shared" si="3"/>
        <v/>
      </c>
      <c r="J78" s="8" t="str">
        <f t="shared" si="3"/>
        <v/>
      </c>
      <c r="K78" s="8" t="str">
        <f t="shared" si="3"/>
        <v/>
      </c>
      <c r="L78" s="8" t="str">
        <f t="shared" si="3"/>
        <v/>
      </c>
      <c r="M78" s="8" t="str">
        <f t="shared" si="3"/>
        <v/>
      </c>
      <c r="N78" s="8" t="str">
        <f t="shared" si="3"/>
        <v/>
      </c>
      <c r="O78" s="8" t="str">
        <f t="shared" si="3"/>
        <v/>
      </c>
      <c r="P78" s="8" t="str">
        <f t="shared" si="3"/>
        <v/>
      </c>
      <c r="Q78" s="8" t="str">
        <f t="shared" si="3"/>
        <v/>
      </c>
      <c r="R78" s="8" t="str">
        <f t="shared" si="3"/>
        <v/>
      </c>
    </row>
    <row r="79" spans="1:19" ht="18.75" customHeight="1" x14ac:dyDescent="0.15">
      <c r="A79" s="44"/>
      <c r="B79" s="45"/>
      <c r="C79" s="6" t="s">
        <v>92</v>
      </c>
      <c r="D79" s="9"/>
      <c r="E79" s="8">
        <f t="shared" ref="E79:R79" si="4">SUM(E29:E30)</f>
        <v>8</v>
      </c>
      <c r="F79" s="8">
        <f t="shared" si="4"/>
        <v>3.2</v>
      </c>
      <c r="G79" s="8">
        <f t="shared" si="4"/>
        <v>1.6</v>
      </c>
      <c r="H79" s="8">
        <f t="shared" si="4"/>
        <v>1.6</v>
      </c>
      <c r="I79" s="8">
        <f t="shared" si="4"/>
        <v>4.8000000000000007</v>
      </c>
      <c r="J79" s="8">
        <f t="shared" si="4"/>
        <v>0.8</v>
      </c>
      <c r="K79" s="8">
        <f t="shared" si="4"/>
        <v>3.2</v>
      </c>
      <c r="L79" s="8">
        <f t="shared" si="4"/>
        <v>3.2</v>
      </c>
      <c r="M79" s="8">
        <f t="shared" si="4"/>
        <v>1.6</v>
      </c>
      <c r="N79" s="8">
        <f t="shared" si="4"/>
        <v>0.8</v>
      </c>
      <c r="O79" s="8">
        <f t="shared" si="4"/>
        <v>0</v>
      </c>
      <c r="P79" s="8">
        <f t="shared" si="4"/>
        <v>0</v>
      </c>
      <c r="Q79" s="8">
        <f t="shared" si="4"/>
        <v>0</v>
      </c>
      <c r="R79" s="8">
        <f t="shared" si="4"/>
        <v>0</v>
      </c>
    </row>
    <row r="80" spans="1:19" ht="18.75" customHeight="1" x14ac:dyDescent="0.15">
      <c r="A80" s="44"/>
      <c r="B80" s="45"/>
      <c r="C80" s="6" t="s">
        <v>43</v>
      </c>
      <c r="D80" s="9"/>
      <c r="E80" s="8">
        <f t="shared" ref="E80:R80" si="5">SUM(E31:E31)</f>
        <v>12.8</v>
      </c>
      <c r="F80" s="8">
        <f t="shared" si="5"/>
        <v>563.20000000000005</v>
      </c>
      <c r="G80" s="8">
        <f t="shared" si="5"/>
        <v>64</v>
      </c>
      <c r="H80" s="8">
        <f t="shared" si="5"/>
        <v>691.2</v>
      </c>
      <c r="I80" s="8">
        <f t="shared" si="5"/>
        <v>6.4</v>
      </c>
      <c r="J80" s="8">
        <f t="shared" si="5"/>
        <v>89.6</v>
      </c>
      <c r="K80" s="8">
        <f t="shared" si="5"/>
        <v>192</v>
      </c>
      <c r="L80" s="8">
        <f t="shared" si="5"/>
        <v>64</v>
      </c>
      <c r="M80" s="8">
        <f t="shared" si="5"/>
        <v>38.4</v>
      </c>
      <c r="N80" s="8">
        <f t="shared" si="5"/>
        <v>19.2</v>
      </c>
      <c r="O80" s="8">
        <f t="shared" si="5"/>
        <v>1.6</v>
      </c>
      <c r="P80" s="8">
        <f t="shared" si="5"/>
        <v>1.6</v>
      </c>
      <c r="Q80" s="8">
        <f t="shared" si="5"/>
        <v>0</v>
      </c>
      <c r="R80" s="8">
        <f t="shared" si="5"/>
        <v>0</v>
      </c>
    </row>
    <row r="81" spans="1:18" ht="18.75" customHeight="1" x14ac:dyDescent="0.15">
      <c r="A81" s="44"/>
      <c r="B81" s="45"/>
      <c r="C81" s="6" t="s">
        <v>45</v>
      </c>
      <c r="D81" s="9"/>
      <c r="E81" s="8">
        <f t="shared" ref="E81:R81" si="6">SUM(E32:E64)</f>
        <v>2496.0000000000005</v>
      </c>
      <c r="F81" s="8">
        <f t="shared" si="6"/>
        <v>990.40000000000009</v>
      </c>
      <c r="G81" s="8">
        <f t="shared" si="6"/>
        <v>1549.6000000000001</v>
      </c>
      <c r="H81" s="8">
        <f t="shared" si="6"/>
        <v>876.8</v>
      </c>
      <c r="I81" s="8">
        <f t="shared" si="6"/>
        <v>333.6</v>
      </c>
      <c r="J81" s="8">
        <f t="shared" si="6"/>
        <v>166.39999999999998</v>
      </c>
      <c r="K81" s="8">
        <f t="shared" si="6"/>
        <v>573.6</v>
      </c>
      <c r="L81" s="8">
        <f t="shared" si="6"/>
        <v>247.99999999999997</v>
      </c>
      <c r="M81" s="8">
        <f t="shared" si="6"/>
        <v>118.4</v>
      </c>
      <c r="N81" s="8">
        <f t="shared" si="6"/>
        <v>189.20000000000002</v>
      </c>
      <c r="O81" s="8">
        <f t="shared" si="6"/>
        <v>393.6</v>
      </c>
      <c r="P81" s="8">
        <f t="shared" si="6"/>
        <v>172.8</v>
      </c>
      <c r="Q81" s="8">
        <f t="shared" si="6"/>
        <v>172.8</v>
      </c>
      <c r="R81" s="8">
        <f t="shared" si="6"/>
        <v>223.60000000000002</v>
      </c>
    </row>
    <row r="82" spans="1:18" ht="18.75" customHeight="1" x14ac:dyDescent="0.15">
      <c r="A82" s="44"/>
      <c r="B82" s="45"/>
      <c r="C82" s="6" t="s">
        <v>93</v>
      </c>
      <c r="D82" s="9"/>
      <c r="E82" s="8">
        <f t="shared" ref="E82:R82" si="7">SUM(E65)</f>
        <v>3.2</v>
      </c>
      <c r="F82" s="8">
        <f t="shared" si="7"/>
        <v>38.4</v>
      </c>
      <c r="G82" s="8">
        <f t="shared" si="7"/>
        <v>0.8</v>
      </c>
      <c r="H82" s="8">
        <f t="shared" si="7"/>
        <v>0.8</v>
      </c>
      <c r="I82" s="8">
        <f t="shared" si="7"/>
        <v>0</v>
      </c>
      <c r="J82" s="8">
        <f t="shared" si="7"/>
        <v>0</v>
      </c>
      <c r="K82" s="8">
        <f t="shared" si="7"/>
        <v>0.8</v>
      </c>
      <c r="L82" s="8">
        <f t="shared" si="7"/>
        <v>32</v>
      </c>
      <c r="M82" s="8">
        <f t="shared" si="7"/>
        <v>3.2</v>
      </c>
      <c r="N82" s="8">
        <f t="shared" si="7"/>
        <v>1.6</v>
      </c>
      <c r="O82" s="8">
        <f t="shared" si="7"/>
        <v>0.4</v>
      </c>
      <c r="P82" s="8">
        <f t="shared" si="7"/>
        <v>9.6</v>
      </c>
      <c r="Q82" s="8">
        <f t="shared" si="7"/>
        <v>0.4</v>
      </c>
      <c r="R82" s="8">
        <f t="shared" si="7"/>
        <v>0</v>
      </c>
    </row>
    <row r="83" spans="1:18" ht="18.75" customHeight="1" x14ac:dyDescent="0.15">
      <c r="A83" s="44"/>
      <c r="B83" s="45"/>
      <c r="C83" s="6" t="s">
        <v>73</v>
      </c>
      <c r="D83" s="9"/>
      <c r="E83" s="8">
        <f t="shared" ref="E83:R83" si="8">SUM(E66)</f>
        <v>6.4</v>
      </c>
      <c r="F83" s="8">
        <f t="shared" si="8"/>
        <v>3.2</v>
      </c>
      <c r="G83" s="8">
        <f t="shared" si="8"/>
        <v>1.6</v>
      </c>
      <c r="H83" s="8">
        <f t="shared" si="8"/>
        <v>0</v>
      </c>
      <c r="I83" s="8">
        <f t="shared" si="8"/>
        <v>0</v>
      </c>
      <c r="J83" s="8">
        <f t="shared" si="8"/>
        <v>6.4</v>
      </c>
      <c r="K83" s="8">
        <f t="shared" si="8"/>
        <v>0</v>
      </c>
      <c r="L83" s="8">
        <f t="shared" si="8"/>
        <v>3.2</v>
      </c>
      <c r="M83" s="8">
        <f t="shared" si="8"/>
        <v>0</v>
      </c>
      <c r="N83" s="8">
        <f t="shared" si="8"/>
        <v>0.8</v>
      </c>
      <c r="O83" s="8">
        <f t="shared" si="8"/>
        <v>0.8</v>
      </c>
      <c r="P83" s="8">
        <f t="shared" si="8"/>
        <v>0</v>
      </c>
      <c r="Q83" s="8">
        <f t="shared" si="8"/>
        <v>0</v>
      </c>
      <c r="R83" s="8">
        <f t="shared" si="8"/>
        <v>0</v>
      </c>
    </row>
    <row r="84" spans="1:18" ht="18.75" customHeight="1" x14ac:dyDescent="0.15">
      <c r="A84" s="44"/>
      <c r="B84" s="45"/>
      <c r="C84" s="6" t="s">
        <v>94</v>
      </c>
      <c r="D84" s="9"/>
      <c r="E84" s="8">
        <f t="shared" ref="E84:R84" si="9">SUM(E67)</f>
        <v>230.4</v>
      </c>
      <c r="F84" s="8">
        <f t="shared" si="9"/>
        <v>153.6</v>
      </c>
      <c r="G84" s="8">
        <f t="shared" si="9"/>
        <v>537.6</v>
      </c>
      <c r="H84" s="8">
        <f t="shared" si="9"/>
        <v>332.8</v>
      </c>
      <c r="I84" s="8">
        <f t="shared" si="9"/>
        <v>96</v>
      </c>
      <c r="J84" s="8">
        <f t="shared" si="9"/>
        <v>640</v>
      </c>
      <c r="K84" s="8">
        <f t="shared" si="9"/>
        <v>435.2</v>
      </c>
      <c r="L84" s="8">
        <f t="shared" si="9"/>
        <v>217.6</v>
      </c>
      <c r="M84" s="8">
        <f t="shared" si="9"/>
        <v>281.60000000000002</v>
      </c>
      <c r="N84" s="8">
        <f t="shared" si="9"/>
        <v>172.8</v>
      </c>
      <c r="O84" s="8">
        <f t="shared" si="9"/>
        <v>32</v>
      </c>
      <c r="P84" s="8">
        <f t="shared" si="9"/>
        <v>38.4</v>
      </c>
      <c r="Q84" s="8">
        <f t="shared" si="9"/>
        <v>83.2</v>
      </c>
      <c r="R84" s="8">
        <f t="shared" si="9"/>
        <v>67.2</v>
      </c>
    </row>
    <row r="85" spans="1:18" ht="18.75" customHeight="1" x14ac:dyDescent="0.15">
      <c r="A85" s="44"/>
      <c r="B85" s="45"/>
      <c r="C85" s="6" t="s">
        <v>79</v>
      </c>
      <c r="D85" s="9"/>
      <c r="E85" s="8">
        <f t="shared" ref="E85:R85" si="10">SUM(E68:E68)</f>
        <v>3.2</v>
      </c>
      <c r="F85" s="8">
        <f t="shared" si="10"/>
        <v>0</v>
      </c>
      <c r="G85" s="8">
        <f t="shared" si="10"/>
        <v>1.6</v>
      </c>
      <c r="H85" s="8">
        <f t="shared" si="10"/>
        <v>0</v>
      </c>
      <c r="I85" s="8">
        <f t="shared" si="10"/>
        <v>0</v>
      </c>
      <c r="J85" s="8">
        <f t="shared" si="10"/>
        <v>0</v>
      </c>
      <c r="K85" s="8">
        <f t="shared" si="10"/>
        <v>0.8</v>
      </c>
      <c r="L85" s="8">
        <f t="shared" si="10"/>
        <v>3.2</v>
      </c>
      <c r="M85" s="8">
        <f t="shared" si="10"/>
        <v>0</v>
      </c>
      <c r="N85" s="8">
        <f t="shared" si="10"/>
        <v>1.6</v>
      </c>
      <c r="O85" s="8">
        <f t="shared" si="10"/>
        <v>1.6</v>
      </c>
      <c r="P85" s="8">
        <f t="shared" si="10"/>
        <v>0</v>
      </c>
      <c r="Q85" s="8">
        <f t="shared" si="10"/>
        <v>0.4</v>
      </c>
      <c r="R85" s="8">
        <f t="shared" si="10"/>
        <v>0</v>
      </c>
    </row>
    <row r="86" spans="1:18" ht="18.75" customHeight="1" x14ac:dyDescent="0.15">
      <c r="A86" s="44"/>
      <c r="B86" s="45"/>
      <c r="C86" s="6" t="s">
        <v>81</v>
      </c>
      <c r="D86" s="9"/>
      <c r="E86" s="8">
        <f t="shared" ref="E86:R86" si="11">SUM(E69:E70)</f>
        <v>27.200000000000003</v>
      </c>
      <c r="F86" s="8">
        <f t="shared" si="11"/>
        <v>9.6000000000000014</v>
      </c>
      <c r="G86" s="8">
        <f t="shared" si="11"/>
        <v>12.8</v>
      </c>
      <c r="H86" s="8">
        <f t="shared" si="11"/>
        <v>39.199999999999996</v>
      </c>
      <c r="I86" s="8">
        <f t="shared" si="11"/>
        <v>4.8000000000000007</v>
      </c>
      <c r="J86" s="8">
        <f t="shared" si="11"/>
        <v>9.6000000000000014</v>
      </c>
      <c r="K86" s="8">
        <f t="shared" si="11"/>
        <v>25.6</v>
      </c>
      <c r="L86" s="8">
        <f t="shared" si="11"/>
        <v>26.400000000000002</v>
      </c>
      <c r="M86" s="8">
        <f t="shared" si="11"/>
        <v>3.2</v>
      </c>
      <c r="N86" s="8">
        <f t="shared" si="11"/>
        <v>20</v>
      </c>
      <c r="O86" s="8">
        <f t="shared" si="11"/>
        <v>0.4</v>
      </c>
      <c r="P86" s="8">
        <f t="shared" si="11"/>
        <v>2.4000000000000004</v>
      </c>
      <c r="Q86" s="8">
        <f t="shared" si="11"/>
        <v>0.4</v>
      </c>
      <c r="R86" s="8">
        <f t="shared" si="11"/>
        <v>0.8</v>
      </c>
    </row>
    <row r="87" spans="1:18" ht="18.75" customHeight="1" x14ac:dyDescent="0.15">
      <c r="A87" s="44"/>
      <c r="B87" s="45"/>
      <c r="C87" s="6" t="s">
        <v>83</v>
      </c>
      <c r="D87" s="9"/>
      <c r="E87" s="8">
        <f t="shared" ref="E87:R87" si="12">SUM(E71)</f>
        <v>3.2</v>
      </c>
      <c r="F87" s="8">
        <f t="shared" si="12"/>
        <v>12.8</v>
      </c>
      <c r="G87" s="8">
        <f t="shared" si="12"/>
        <v>1.6</v>
      </c>
      <c r="H87" s="8">
        <f t="shared" si="12"/>
        <v>6.4</v>
      </c>
      <c r="I87" s="8">
        <f t="shared" si="12"/>
        <v>1.6</v>
      </c>
      <c r="J87" s="8">
        <f t="shared" si="12"/>
        <v>0</v>
      </c>
      <c r="K87" s="8">
        <f t="shared" si="12"/>
        <v>0.8</v>
      </c>
      <c r="L87" s="8">
        <f t="shared" si="12"/>
        <v>19.2</v>
      </c>
      <c r="M87" s="8">
        <f t="shared" si="12"/>
        <v>1.6</v>
      </c>
      <c r="N87" s="8">
        <f t="shared" si="12"/>
        <v>1.6</v>
      </c>
      <c r="O87" s="8">
        <f t="shared" si="12"/>
        <v>0</v>
      </c>
      <c r="P87" s="8">
        <f t="shared" si="12"/>
        <v>0</v>
      </c>
      <c r="Q87" s="8">
        <f t="shared" si="12"/>
        <v>0</v>
      </c>
      <c r="R87" s="8">
        <f t="shared" si="12"/>
        <v>0</v>
      </c>
    </row>
    <row r="88" spans="1:18" ht="18.75" customHeight="1" x14ac:dyDescent="0.15">
      <c r="A88" s="44"/>
      <c r="B88" s="45"/>
      <c r="C88" s="6" t="s">
        <v>86</v>
      </c>
      <c r="D88" s="7"/>
      <c r="E88" s="8">
        <f t="shared" ref="E88:R88" si="13">SUM(E72)</f>
        <v>0</v>
      </c>
      <c r="F88" s="8">
        <f t="shared" si="13"/>
        <v>0</v>
      </c>
      <c r="G88" s="8">
        <f t="shared" si="13"/>
        <v>0.8</v>
      </c>
      <c r="H88" s="8">
        <f t="shared" si="13"/>
        <v>0</v>
      </c>
      <c r="I88" s="8">
        <f t="shared" si="13"/>
        <v>0</v>
      </c>
      <c r="J88" s="8">
        <f t="shared" si="13"/>
        <v>0</v>
      </c>
      <c r="K88" s="8">
        <f t="shared" si="13"/>
        <v>0</v>
      </c>
      <c r="L88" s="8">
        <f t="shared" si="13"/>
        <v>0</v>
      </c>
      <c r="M88" s="8">
        <f t="shared" si="13"/>
        <v>0</v>
      </c>
      <c r="N88" s="8">
        <f t="shared" si="13"/>
        <v>0</v>
      </c>
      <c r="O88" s="8">
        <f t="shared" si="13"/>
        <v>0</v>
      </c>
      <c r="P88" s="8">
        <f t="shared" si="13"/>
        <v>0</v>
      </c>
      <c r="Q88" s="8">
        <f t="shared" si="13"/>
        <v>0</v>
      </c>
      <c r="R88" s="8">
        <f t="shared" si="13"/>
        <v>0</v>
      </c>
    </row>
    <row r="89" spans="1:18" ht="18.75" customHeight="1" x14ac:dyDescent="0.15">
      <c r="A89" s="44"/>
      <c r="B89" s="45"/>
      <c r="C89" s="6" t="s">
        <v>89</v>
      </c>
      <c r="D89" s="7"/>
      <c r="E89" s="8">
        <f t="shared" ref="E89:R89" si="14">SUM(E73:E74)</f>
        <v>1.6</v>
      </c>
      <c r="F89" s="8">
        <f t="shared" si="14"/>
        <v>1.6</v>
      </c>
      <c r="G89" s="8">
        <f t="shared" si="14"/>
        <v>0.8</v>
      </c>
      <c r="H89" s="8">
        <f t="shared" si="14"/>
        <v>0</v>
      </c>
      <c r="I89" s="8">
        <f t="shared" si="14"/>
        <v>0.8</v>
      </c>
      <c r="J89" s="8">
        <f t="shared" si="14"/>
        <v>0</v>
      </c>
      <c r="K89" s="8">
        <f t="shared" si="14"/>
        <v>0</v>
      </c>
      <c r="L89" s="8">
        <f t="shared" si="14"/>
        <v>0.8</v>
      </c>
      <c r="M89" s="8">
        <f t="shared" si="14"/>
        <v>0</v>
      </c>
      <c r="N89" s="8">
        <f t="shared" si="14"/>
        <v>0</v>
      </c>
      <c r="O89" s="8">
        <f t="shared" si="14"/>
        <v>0</v>
      </c>
      <c r="P89" s="8">
        <f t="shared" si="14"/>
        <v>0</v>
      </c>
      <c r="Q89" s="8">
        <f t="shared" si="14"/>
        <v>0</v>
      </c>
      <c r="R89" s="8">
        <f t="shared" si="14"/>
        <v>0</v>
      </c>
    </row>
    <row r="90" spans="1:18" ht="18.75" customHeight="1" x14ac:dyDescent="0.15">
      <c r="A90" s="42" t="s">
        <v>95</v>
      </c>
      <c r="B90" s="42"/>
      <c r="C90" s="41" t="s">
        <v>96</v>
      </c>
      <c r="D90" s="41"/>
      <c r="E90" s="38" t="s">
        <v>97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40"/>
    </row>
    <row r="91" spans="1:18" ht="18.75" customHeight="1" x14ac:dyDescent="0.15">
      <c r="A91" s="43"/>
      <c r="B91" s="43"/>
      <c r="C91" s="41" t="s">
        <v>98</v>
      </c>
      <c r="D91" s="41"/>
      <c r="E91" s="38" t="s">
        <v>99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/>
    </row>
    <row r="92" spans="1:18" ht="18.75" customHeight="1" x14ac:dyDescent="0.15">
      <c r="A92" s="43"/>
      <c r="B92" s="43"/>
      <c r="C92" s="41" t="s">
        <v>100</v>
      </c>
      <c r="D92" s="41"/>
      <c r="E92" s="38" t="s">
        <v>118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40"/>
    </row>
    <row r="93" spans="1:18" ht="18.75" customHeight="1" x14ac:dyDescent="0.15">
      <c r="A93" s="46" t="s">
        <v>101</v>
      </c>
      <c r="B93" s="47"/>
      <c r="C93" s="47"/>
      <c r="D93" s="47"/>
      <c r="E93" s="18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3"/>
    </row>
    <row r="94" spans="1:18" ht="18.75" customHeight="1" x14ac:dyDescent="0.15">
      <c r="A94" s="48"/>
      <c r="B94" s="49"/>
      <c r="C94" s="49"/>
      <c r="D94" s="49"/>
      <c r="E94" s="19">
        <f t="shared" ref="E94" si="15">E93*500</f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5"/>
    </row>
    <row r="95" spans="1:18" ht="18.75" customHeight="1" x14ac:dyDescent="0.15">
      <c r="A95" s="50"/>
      <c r="B95" s="51"/>
      <c r="C95" s="51"/>
      <c r="D95" s="51"/>
      <c r="E95" s="20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7"/>
    </row>
    <row r="96" spans="1:18" x14ac:dyDescent="0.15">
      <c r="A96" s="10" t="s">
        <v>102</v>
      </c>
      <c r="B96" s="10"/>
      <c r="C96" s="10"/>
    </row>
    <row r="97" spans="5:18" x14ac:dyDescent="0.15"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5:18" x14ac:dyDescent="0.15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5:18" x14ac:dyDescent="0.15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</row>
  </sheetData>
  <mergeCells count="24">
    <mergeCell ref="A93:D93"/>
    <mergeCell ref="A94:D94"/>
    <mergeCell ref="A95:D95"/>
    <mergeCell ref="A92:B92"/>
    <mergeCell ref="C92:D92"/>
    <mergeCell ref="E10:R10"/>
    <mergeCell ref="A75:D75"/>
    <mergeCell ref="E92:R92"/>
    <mergeCell ref="A90:B90"/>
    <mergeCell ref="C90:D90"/>
    <mergeCell ref="E90:R90"/>
    <mergeCell ref="A91:B91"/>
    <mergeCell ref="C91:D91"/>
    <mergeCell ref="E91:R91"/>
    <mergeCell ref="A76:B89"/>
    <mergeCell ref="A6:D6"/>
    <mergeCell ref="A7:D7"/>
    <mergeCell ref="A8:D8"/>
    <mergeCell ref="A9:D9"/>
    <mergeCell ref="A1:D1"/>
    <mergeCell ref="A2:D2"/>
    <mergeCell ref="A3:D3"/>
    <mergeCell ref="A4:D4"/>
    <mergeCell ref="A5:D5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486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487</v>
      </c>
      <c r="P3" s="55" t="s">
        <v>488</v>
      </c>
      <c r="Q3" s="55" t="s">
        <v>489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43473</v>
      </c>
      <c r="F4" s="3">
        <v>43473</v>
      </c>
      <c r="G4" s="3">
        <v>43473</v>
      </c>
      <c r="H4" s="3">
        <v>43473</v>
      </c>
      <c r="I4" s="3">
        <v>43473</v>
      </c>
      <c r="J4" s="3">
        <v>43473</v>
      </c>
      <c r="K4" s="3">
        <v>43473</v>
      </c>
      <c r="L4" s="3">
        <v>43475</v>
      </c>
      <c r="M4" s="3">
        <v>43475</v>
      </c>
      <c r="N4" s="3">
        <v>43486</v>
      </c>
      <c r="O4" s="3">
        <v>43486</v>
      </c>
      <c r="P4" s="3">
        <v>43486</v>
      </c>
      <c r="Q4" s="3">
        <v>43486</v>
      </c>
      <c r="R4" s="3">
        <v>43486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490</v>
      </c>
      <c r="F5" s="55" t="s">
        <v>491</v>
      </c>
      <c r="G5" s="55" t="s">
        <v>368</v>
      </c>
      <c r="H5" s="55" t="s">
        <v>492</v>
      </c>
      <c r="I5" s="55" t="s">
        <v>170</v>
      </c>
      <c r="J5" s="55" t="s">
        <v>493</v>
      </c>
      <c r="K5" s="55" t="s">
        <v>376</v>
      </c>
      <c r="L5" s="55" t="s">
        <v>494</v>
      </c>
      <c r="M5" s="55" t="s">
        <v>495</v>
      </c>
      <c r="N5" s="55" t="s">
        <v>496</v>
      </c>
      <c r="O5" s="55" t="s">
        <v>497</v>
      </c>
      <c r="P5" s="55" t="s">
        <v>135</v>
      </c>
      <c r="Q5" s="55" t="s">
        <v>495</v>
      </c>
      <c r="R5" s="55" t="s">
        <v>438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172</v>
      </c>
      <c r="F6" s="55" t="s">
        <v>173</v>
      </c>
      <c r="G6" s="55" t="s">
        <v>498</v>
      </c>
      <c r="H6" s="55" t="s">
        <v>236</v>
      </c>
      <c r="I6" s="55" t="s">
        <v>285</v>
      </c>
      <c r="J6" s="55" t="s">
        <v>176</v>
      </c>
      <c r="K6" s="55" t="s">
        <v>499</v>
      </c>
      <c r="L6" s="55" t="s">
        <v>500</v>
      </c>
      <c r="M6" s="55" t="s">
        <v>501</v>
      </c>
      <c r="N6" s="55" t="s">
        <v>502</v>
      </c>
      <c r="O6" s="55" t="s">
        <v>503</v>
      </c>
      <c r="P6" s="55" t="s">
        <v>504</v>
      </c>
      <c r="Q6" s="55" t="s">
        <v>448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50</v>
      </c>
      <c r="F9" s="56">
        <v>50</v>
      </c>
      <c r="G9" s="56">
        <v>50</v>
      </c>
      <c r="H9" s="56">
        <v>50</v>
      </c>
      <c r="I9" s="56">
        <v>50</v>
      </c>
      <c r="J9" s="56">
        <v>50</v>
      </c>
      <c r="K9" s="56">
        <v>50</v>
      </c>
      <c r="L9" s="56">
        <v>50</v>
      </c>
      <c r="M9" s="56">
        <v>50</v>
      </c>
      <c r="N9" s="56">
        <v>50</v>
      </c>
      <c r="O9" s="56">
        <v>50</v>
      </c>
      <c r="P9" s="56">
        <v>50</v>
      </c>
      <c r="Q9" s="56">
        <v>50</v>
      </c>
      <c r="R9" s="56">
        <v>50</v>
      </c>
    </row>
    <row r="10" spans="1:19" ht="18.75" customHeight="1" thickTop="1" x14ac:dyDescent="0.15">
      <c r="A10" s="29" t="s">
        <v>292</v>
      </c>
      <c r="B10" s="29" t="s">
        <v>19</v>
      </c>
      <c r="C10" s="29" t="s">
        <v>20</v>
      </c>
      <c r="D10" s="29" t="s">
        <v>21</v>
      </c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448</v>
      </c>
      <c r="F11" s="24">
        <v>211.2</v>
      </c>
      <c r="G11" s="24">
        <v>281.60000000000002</v>
      </c>
      <c r="H11" s="24">
        <v>211.2</v>
      </c>
      <c r="I11" s="24">
        <v>499.2</v>
      </c>
      <c r="J11" s="24">
        <v>172.8</v>
      </c>
      <c r="K11" s="24">
        <v>243.2</v>
      </c>
      <c r="L11" s="24">
        <v>275.2</v>
      </c>
      <c r="M11" s="24">
        <v>281.60000000000002</v>
      </c>
      <c r="N11" s="24">
        <v>108.8</v>
      </c>
      <c r="O11" s="24">
        <v>44.8</v>
      </c>
      <c r="P11" s="24">
        <v>134.4</v>
      </c>
      <c r="Q11" s="24">
        <v>128</v>
      </c>
      <c r="R11" s="24">
        <v>11.2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>
        <v>41.6</v>
      </c>
      <c r="F12" s="24">
        <v>12.8</v>
      </c>
      <c r="G12" s="24">
        <v>80</v>
      </c>
      <c r="H12" s="24">
        <v>19.2</v>
      </c>
      <c r="I12" s="24">
        <v>73.599999999999994</v>
      </c>
      <c r="J12" s="24">
        <v>281.60000000000002</v>
      </c>
      <c r="K12" s="24">
        <v>115.2</v>
      </c>
      <c r="L12" s="24">
        <v>230.4</v>
      </c>
      <c r="M12" s="24">
        <v>166.4</v>
      </c>
      <c r="N12" s="24">
        <v>1.6</v>
      </c>
      <c r="O12" s="24" t="s">
        <v>76</v>
      </c>
      <c r="P12" s="24" t="s">
        <v>76</v>
      </c>
      <c r="Q12" s="24" t="s">
        <v>76</v>
      </c>
      <c r="R12" s="24" t="s">
        <v>76</v>
      </c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24" t="s">
        <v>76</v>
      </c>
      <c r="F13" s="24">
        <v>1.6</v>
      </c>
      <c r="G13" s="24" t="s">
        <v>76</v>
      </c>
      <c r="H13" s="24" t="s">
        <v>76</v>
      </c>
      <c r="I13" s="24" t="s">
        <v>76</v>
      </c>
      <c r="J13" s="24" t="s">
        <v>76</v>
      </c>
      <c r="K13" s="24" t="s">
        <v>76</v>
      </c>
      <c r="L13" s="24" t="s">
        <v>76</v>
      </c>
      <c r="M13" s="24" t="s">
        <v>76</v>
      </c>
      <c r="N13" s="24" t="s">
        <v>76</v>
      </c>
      <c r="O13" s="24" t="s">
        <v>76</v>
      </c>
      <c r="P13" s="24" t="s">
        <v>76</v>
      </c>
      <c r="Q13" s="24" t="s">
        <v>76</v>
      </c>
      <c r="R13" s="24" t="s">
        <v>76</v>
      </c>
      <c r="S13" s="21"/>
    </row>
    <row r="14" spans="1:19" ht="18.75" customHeight="1" x14ac:dyDescent="0.15">
      <c r="A14" s="5">
        <v>4</v>
      </c>
      <c r="B14" s="5"/>
      <c r="C14" s="5"/>
      <c r="D14" s="11" t="s">
        <v>30</v>
      </c>
      <c r="E14" s="24" t="s">
        <v>76</v>
      </c>
      <c r="F14" s="24">
        <v>0.8</v>
      </c>
      <c r="G14" s="24">
        <v>0.8</v>
      </c>
      <c r="H14" s="24" t="s">
        <v>76</v>
      </c>
      <c r="I14" s="24">
        <v>0.8</v>
      </c>
      <c r="J14" s="24">
        <v>6.4</v>
      </c>
      <c r="K14" s="24">
        <v>1.6</v>
      </c>
      <c r="L14" s="24" t="s">
        <v>76</v>
      </c>
      <c r="M14" s="24" t="s">
        <v>76</v>
      </c>
      <c r="N14" s="24" t="s">
        <v>76</v>
      </c>
      <c r="O14" s="24" t="s">
        <v>76</v>
      </c>
      <c r="P14" s="24" t="s">
        <v>76</v>
      </c>
      <c r="Q14" s="24" t="s">
        <v>76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11" t="s">
        <v>31</v>
      </c>
      <c r="E15" s="24" t="s">
        <v>76</v>
      </c>
      <c r="F15" s="24">
        <v>0.8</v>
      </c>
      <c r="G15" s="24">
        <v>0.8</v>
      </c>
      <c r="H15" s="24" t="s">
        <v>76</v>
      </c>
      <c r="I15" s="24">
        <v>1.6</v>
      </c>
      <c r="J15" s="24">
        <v>0.8</v>
      </c>
      <c r="K15" s="24" t="s">
        <v>76</v>
      </c>
      <c r="L15" s="24" t="s">
        <v>76</v>
      </c>
      <c r="M15" s="24" t="s">
        <v>76</v>
      </c>
      <c r="N15" s="24" t="s">
        <v>76</v>
      </c>
      <c r="O15" s="24" t="s">
        <v>76</v>
      </c>
      <c r="P15" s="24" t="s">
        <v>76</v>
      </c>
      <c r="Q15" s="24" t="s">
        <v>76</v>
      </c>
      <c r="R15" s="24" t="s">
        <v>76</v>
      </c>
      <c r="S15" s="21"/>
    </row>
    <row r="16" spans="1:19" ht="18.75" customHeight="1" x14ac:dyDescent="0.15">
      <c r="A16" s="5">
        <v>6</v>
      </c>
      <c r="B16" s="5"/>
      <c r="C16" s="5"/>
      <c r="D16" s="11" t="s">
        <v>248</v>
      </c>
      <c r="E16" s="24" t="s">
        <v>76</v>
      </c>
      <c r="F16" s="24">
        <v>0.8</v>
      </c>
      <c r="G16" s="24">
        <v>3.2</v>
      </c>
      <c r="H16" s="24" t="s">
        <v>76</v>
      </c>
      <c r="I16" s="24">
        <v>6.4</v>
      </c>
      <c r="J16" s="24">
        <v>1.6</v>
      </c>
      <c r="K16" s="24" t="s">
        <v>76</v>
      </c>
      <c r="L16" s="24">
        <v>1.6</v>
      </c>
      <c r="M16" s="24">
        <v>12.8</v>
      </c>
      <c r="N16" s="24" t="s">
        <v>76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5" t="s">
        <v>505</v>
      </c>
      <c r="E17" s="24" t="s">
        <v>76</v>
      </c>
      <c r="F17" s="24" t="s">
        <v>76</v>
      </c>
      <c r="G17" s="24" t="s">
        <v>76</v>
      </c>
      <c r="H17" s="24" t="s">
        <v>76</v>
      </c>
      <c r="I17" s="24" t="s">
        <v>76</v>
      </c>
      <c r="J17" s="24" t="s">
        <v>76</v>
      </c>
      <c r="K17" s="24">
        <v>0.8</v>
      </c>
      <c r="L17" s="24" t="s">
        <v>76</v>
      </c>
      <c r="M17" s="24" t="s">
        <v>76</v>
      </c>
      <c r="N17" s="24" t="s">
        <v>76</v>
      </c>
      <c r="O17" s="24" t="s">
        <v>76</v>
      </c>
      <c r="P17" s="24" t="s">
        <v>76</v>
      </c>
      <c r="Q17" s="24" t="s">
        <v>76</v>
      </c>
      <c r="R17" s="24" t="s">
        <v>76</v>
      </c>
      <c r="S17" s="21"/>
    </row>
    <row r="18" spans="1:19" ht="18.75" customHeight="1" x14ac:dyDescent="0.15">
      <c r="A18" s="5">
        <v>8</v>
      </c>
      <c r="B18" s="5"/>
      <c r="C18" s="5"/>
      <c r="D18" s="5" t="s">
        <v>506</v>
      </c>
      <c r="E18" s="24">
        <v>19.2</v>
      </c>
      <c r="F18" s="24">
        <v>1.6</v>
      </c>
      <c r="G18" s="24">
        <v>22.4</v>
      </c>
      <c r="H18" s="24">
        <v>1.6</v>
      </c>
      <c r="I18" s="24">
        <v>22.4</v>
      </c>
      <c r="J18" s="24">
        <v>16</v>
      </c>
      <c r="K18" s="24" t="s">
        <v>76</v>
      </c>
      <c r="L18" s="24">
        <v>19.2</v>
      </c>
      <c r="M18" s="24">
        <v>1.6</v>
      </c>
      <c r="N18" s="24" t="s">
        <v>76</v>
      </c>
      <c r="O18" s="24" t="s">
        <v>76</v>
      </c>
      <c r="P18" s="24">
        <v>1.6</v>
      </c>
      <c r="Q18" s="24">
        <v>3.2</v>
      </c>
      <c r="R18" s="24">
        <v>3.2</v>
      </c>
      <c r="S18" s="21"/>
    </row>
    <row r="19" spans="1:19" ht="18.75" customHeight="1" x14ac:dyDescent="0.15">
      <c r="A19" s="5">
        <v>9</v>
      </c>
      <c r="B19" s="5"/>
      <c r="C19" s="5"/>
      <c r="D19" s="5" t="s">
        <v>185</v>
      </c>
      <c r="E19" s="24" t="s">
        <v>76</v>
      </c>
      <c r="F19" s="24" t="s">
        <v>76</v>
      </c>
      <c r="G19" s="24" t="s">
        <v>76</v>
      </c>
      <c r="H19" s="24" t="s">
        <v>76</v>
      </c>
      <c r="I19" s="24" t="s">
        <v>76</v>
      </c>
      <c r="J19" s="24">
        <v>9.6</v>
      </c>
      <c r="K19" s="24" t="s">
        <v>76</v>
      </c>
      <c r="L19" s="24" t="s">
        <v>76</v>
      </c>
      <c r="M19" s="24">
        <v>1.6</v>
      </c>
      <c r="N19" s="24" t="s">
        <v>76</v>
      </c>
      <c r="O19" s="24" t="s">
        <v>76</v>
      </c>
      <c r="P19" s="24" t="s">
        <v>76</v>
      </c>
      <c r="Q19" s="24" t="s">
        <v>76</v>
      </c>
      <c r="R19" s="24" t="s">
        <v>76</v>
      </c>
      <c r="S19" s="21"/>
    </row>
    <row r="20" spans="1:19" ht="18.75" customHeight="1" x14ac:dyDescent="0.15">
      <c r="A20" s="5">
        <v>10</v>
      </c>
      <c r="B20" s="5"/>
      <c r="C20" s="5"/>
      <c r="D20" s="5" t="s">
        <v>251</v>
      </c>
      <c r="E20" s="24" t="s">
        <v>76</v>
      </c>
      <c r="F20" s="24" t="s">
        <v>76</v>
      </c>
      <c r="G20" s="24">
        <v>0.4</v>
      </c>
      <c r="H20" s="24" t="s">
        <v>76</v>
      </c>
      <c r="I20" s="24" t="s">
        <v>76</v>
      </c>
      <c r="J20" s="24" t="s">
        <v>76</v>
      </c>
      <c r="K20" s="24" t="s">
        <v>76</v>
      </c>
      <c r="L20" s="24" t="s">
        <v>76</v>
      </c>
      <c r="M20" s="24" t="s">
        <v>76</v>
      </c>
      <c r="N20" s="24" t="s">
        <v>76</v>
      </c>
      <c r="O20" s="24" t="s">
        <v>76</v>
      </c>
      <c r="P20" s="24">
        <v>0.8</v>
      </c>
      <c r="Q20" s="24" t="s">
        <v>76</v>
      </c>
      <c r="R20" s="24" t="s">
        <v>76</v>
      </c>
      <c r="S20" s="21"/>
    </row>
    <row r="21" spans="1:19" ht="18.75" customHeight="1" x14ac:dyDescent="0.15">
      <c r="A21" s="5">
        <v>11</v>
      </c>
      <c r="B21" s="5"/>
      <c r="C21" s="5"/>
      <c r="D21" s="11" t="s">
        <v>32</v>
      </c>
      <c r="E21" s="24" t="s">
        <v>76</v>
      </c>
      <c r="F21" s="24" t="s">
        <v>76</v>
      </c>
      <c r="G21" s="24" t="s">
        <v>76</v>
      </c>
      <c r="H21" s="24" t="s">
        <v>76</v>
      </c>
      <c r="I21" s="24" t="s">
        <v>76</v>
      </c>
      <c r="J21" s="24" t="s">
        <v>76</v>
      </c>
      <c r="K21" s="24" t="s">
        <v>76</v>
      </c>
      <c r="L21" s="24" t="s">
        <v>76</v>
      </c>
      <c r="M21" s="24" t="s">
        <v>76</v>
      </c>
      <c r="N21" s="24" t="s">
        <v>76</v>
      </c>
      <c r="O21" s="24" t="s">
        <v>76</v>
      </c>
      <c r="P21" s="24" t="s">
        <v>76</v>
      </c>
      <c r="Q21" s="24">
        <v>0.8</v>
      </c>
      <c r="R21" s="24" t="s">
        <v>76</v>
      </c>
      <c r="S21" s="21"/>
    </row>
    <row r="22" spans="1:19" ht="18.75" customHeight="1" x14ac:dyDescent="0.15">
      <c r="A22" s="5">
        <v>12</v>
      </c>
      <c r="B22" s="5"/>
      <c r="C22" s="5"/>
      <c r="D22" s="5" t="s">
        <v>507</v>
      </c>
      <c r="E22" s="24">
        <v>44.8</v>
      </c>
      <c r="F22" s="24">
        <v>86.4</v>
      </c>
      <c r="G22" s="24">
        <v>121.6</v>
      </c>
      <c r="H22" s="24">
        <v>19.2</v>
      </c>
      <c r="I22" s="24">
        <v>60.8</v>
      </c>
      <c r="J22" s="24">
        <v>38.4</v>
      </c>
      <c r="K22" s="24">
        <v>198.4</v>
      </c>
      <c r="L22" s="24">
        <v>217.6</v>
      </c>
      <c r="M22" s="24">
        <v>96</v>
      </c>
      <c r="N22" s="24">
        <v>9.6</v>
      </c>
      <c r="O22" s="24">
        <v>1.6</v>
      </c>
      <c r="P22" s="24">
        <v>9.6</v>
      </c>
      <c r="Q22" s="24">
        <v>0.8</v>
      </c>
      <c r="R22" s="24">
        <v>4.8</v>
      </c>
      <c r="S22" s="21"/>
    </row>
    <row r="23" spans="1:19" ht="18.75" customHeight="1" x14ac:dyDescent="0.15">
      <c r="A23" s="5">
        <v>13</v>
      </c>
      <c r="B23" s="5"/>
      <c r="C23" s="5"/>
      <c r="D23" s="5" t="s">
        <v>346</v>
      </c>
      <c r="E23" s="24" t="s">
        <v>76</v>
      </c>
      <c r="F23" s="24">
        <v>3.2</v>
      </c>
      <c r="G23" s="24">
        <v>0.8</v>
      </c>
      <c r="H23" s="24">
        <v>1.6</v>
      </c>
      <c r="I23" s="24">
        <v>0.8</v>
      </c>
      <c r="J23" s="24">
        <v>0.8</v>
      </c>
      <c r="K23" s="24" t="s">
        <v>76</v>
      </c>
      <c r="L23" s="24">
        <v>0.8</v>
      </c>
      <c r="M23" s="24" t="s">
        <v>76</v>
      </c>
      <c r="N23" s="24" t="s">
        <v>76</v>
      </c>
      <c r="O23" s="24" t="s">
        <v>76</v>
      </c>
      <c r="P23" s="24" t="s">
        <v>76</v>
      </c>
      <c r="Q23" s="24" t="s">
        <v>76</v>
      </c>
      <c r="R23" s="24" t="s">
        <v>76</v>
      </c>
      <c r="S23" s="21"/>
    </row>
    <row r="24" spans="1:19" ht="18.75" customHeight="1" x14ac:dyDescent="0.15">
      <c r="A24" s="5">
        <v>14</v>
      </c>
      <c r="B24" s="5"/>
      <c r="C24" s="5"/>
      <c r="D24" s="5" t="s">
        <v>480</v>
      </c>
      <c r="E24" s="24">
        <v>0.8</v>
      </c>
      <c r="F24" s="24">
        <v>1.6</v>
      </c>
      <c r="G24" s="24">
        <v>1.6</v>
      </c>
      <c r="H24" s="24">
        <v>6.4</v>
      </c>
      <c r="I24" s="24">
        <v>3.2</v>
      </c>
      <c r="J24" s="24">
        <v>0.8</v>
      </c>
      <c r="K24" s="24">
        <v>3.2</v>
      </c>
      <c r="L24" s="24" t="s">
        <v>76</v>
      </c>
      <c r="M24" s="24">
        <v>6.4</v>
      </c>
      <c r="N24" s="24" t="s">
        <v>76</v>
      </c>
      <c r="O24" s="24" t="s">
        <v>76</v>
      </c>
      <c r="P24" s="24" t="s">
        <v>76</v>
      </c>
      <c r="Q24" s="24" t="s">
        <v>76</v>
      </c>
      <c r="R24" s="24" t="s">
        <v>76</v>
      </c>
      <c r="S24" s="21"/>
    </row>
    <row r="25" spans="1:19" ht="18.75" customHeight="1" x14ac:dyDescent="0.15">
      <c r="A25" s="5">
        <v>15</v>
      </c>
      <c r="B25" s="5"/>
      <c r="C25" s="5"/>
      <c r="D25" s="11" t="s">
        <v>253</v>
      </c>
      <c r="E25" s="24" t="s">
        <v>76</v>
      </c>
      <c r="F25" s="24" t="s">
        <v>76</v>
      </c>
      <c r="G25" s="24" t="s">
        <v>76</v>
      </c>
      <c r="H25" s="24" t="s">
        <v>76</v>
      </c>
      <c r="I25" s="24">
        <v>0.8</v>
      </c>
      <c r="J25" s="24">
        <v>3.2</v>
      </c>
      <c r="K25" s="24">
        <v>6.4</v>
      </c>
      <c r="L25" s="24">
        <v>0.8</v>
      </c>
      <c r="M25" s="24">
        <v>1.6</v>
      </c>
      <c r="N25" s="24" t="s">
        <v>76</v>
      </c>
      <c r="O25" s="24" t="s">
        <v>76</v>
      </c>
      <c r="P25" s="24" t="s">
        <v>76</v>
      </c>
      <c r="Q25" s="24" t="s">
        <v>76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5" t="s">
        <v>254</v>
      </c>
      <c r="E26" s="24">
        <v>0.8</v>
      </c>
      <c r="F26" s="24" t="s">
        <v>76</v>
      </c>
      <c r="G26" s="24" t="s">
        <v>76</v>
      </c>
      <c r="H26" s="24" t="s">
        <v>76</v>
      </c>
      <c r="I26" s="24">
        <v>3.2</v>
      </c>
      <c r="J26" s="24">
        <v>1.6</v>
      </c>
      <c r="K26" s="24">
        <v>3.2</v>
      </c>
      <c r="L26" s="24" t="s">
        <v>76</v>
      </c>
      <c r="M26" s="24" t="s">
        <v>76</v>
      </c>
      <c r="N26" s="24" t="s">
        <v>76</v>
      </c>
      <c r="O26" s="24" t="s">
        <v>76</v>
      </c>
      <c r="P26" s="24" t="s">
        <v>76</v>
      </c>
      <c r="Q26" s="24" t="s">
        <v>76</v>
      </c>
      <c r="R26" s="24" t="s">
        <v>76</v>
      </c>
      <c r="S26" s="21"/>
    </row>
    <row r="27" spans="1:19" ht="18.75" customHeight="1" x14ac:dyDescent="0.15">
      <c r="A27" s="5">
        <v>17</v>
      </c>
      <c r="B27" s="5" t="s">
        <v>37</v>
      </c>
      <c r="C27" s="5" t="s">
        <v>40</v>
      </c>
      <c r="D27" s="11" t="s">
        <v>41</v>
      </c>
      <c r="E27" s="24" t="s">
        <v>76</v>
      </c>
      <c r="F27" s="24" t="s">
        <v>76</v>
      </c>
      <c r="G27" s="24">
        <v>1.6</v>
      </c>
      <c r="H27" s="24">
        <v>1.6</v>
      </c>
      <c r="I27" s="24" t="s">
        <v>76</v>
      </c>
      <c r="J27" s="24" t="s">
        <v>76</v>
      </c>
      <c r="K27" s="24" t="s">
        <v>76</v>
      </c>
      <c r="L27" s="24" t="s">
        <v>76</v>
      </c>
      <c r="M27" s="24" t="s">
        <v>76</v>
      </c>
      <c r="N27" s="24" t="s">
        <v>76</v>
      </c>
      <c r="O27" s="24">
        <v>0.4</v>
      </c>
      <c r="P27" s="24">
        <v>0.4</v>
      </c>
      <c r="Q27" s="24">
        <v>1.6</v>
      </c>
      <c r="R27" s="24" t="s">
        <v>76</v>
      </c>
      <c r="S27" s="21"/>
    </row>
    <row r="28" spans="1:19" ht="18.75" customHeight="1" x14ac:dyDescent="0.15">
      <c r="A28" s="5">
        <v>18</v>
      </c>
      <c r="B28" s="5"/>
      <c r="C28" s="5"/>
      <c r="D28" s="11" t="s">
        <v>42</v>
      </c>
      <c r="E28" s="24">
        <v>22.4</v>
      </c>
      <c r="F28" s="24">
        <v>0.8</v>
      </c>
      <c r="G28" s="24">
        <v>9.6</v>
      </c>
      <c r="H28" s="24">
        <v>9.6</v>
      </c>
      <c r="I28" s="24">
        <v>9.6</v>
      </c>
      <c r="J28" s="24">
        <v>38.4</v>
      </c>
      <c r="K28" s="24">
        <v>12.8</v>
      </c>
      <c r="L28" s="24">
        <v>3.2</v>
      </c>
      <c r="M28" s="24">
        <v>12.8</v>
      </c>
      <c r="N28" s="24" t="s">
        <v>76</v>
      </c>
      <c r="O28" s="24" t="s">
        <v>76</v>
      </c>
      <c r="P28" s="24" t="s">
        <v>76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 t="s">
        <v>43</v>
      </c>
      <c r="D29" s="11" t="s">
        <v>44</v>
      </c>
      <c r="E29" s="24" t="s">
        <v>76</v>
      </c>
      <c r="F29" s="24" t="s">
        <v>76</v>
      </c>
      <c r="G29" s="24" t="s">
        <v>76</v>
      </c>
      <c r="H29" s="24">
        <v>1.6</v>
      </c>
      <c r="I29" s="24" t="s">
        <v>76</v>
      </c>
      <c r="J29" s="24" t="s">
        <v>76</v>
      </c>
      <c r="K29" s="24" t="s">
        <v>76</v>
      </c>
      <c r="L29" s="24" t="s">
        <v>76</v>
      </c>
      <c r="M29" s="24" t="s">
        <v>76</v>
      </c>
      <c r="N29" s="24" t="s">
        <v>76</v>
      </c>
      <c r="O29" s="24" t="s">
        <v>76</v>
      </c>
      <c r="P29" s="24" t="s">
        <v>76</v>
      </c>
      <c r="Q29" s="24" t="s">
        <v>76</v>
      </c>
      <c r="R29" s="24" t="s">
        <v>76</v>
      </c>
      <c r="S29" s="21"/>
    </row>
    <row r="30" spans="1:19" ht="18.75" customHeight="1" x14ac:dyDescent="0.15">
      <c r="A30" s="5">
        <v>20</v>
      </c>
      <c r="B30" s="5"/>
      <c r="C30" s="5" t="s">
        <v>45</v>
      </c>
      <c r="D30" s="11" t="s">
        <v>46</v>
      </c>
      <c r="E30" s="24" t="s">
        <v>76</v>
      </c>
      <c r="F30" s="24" t="s">
        <v>76</v>
      </c>
      <c r="G30" s="24" t="s">
        <v>76</v>
      </c>
      <c r="H30" s="24" t="s">
        <v>76</v>
      </c>
      <c r="I30" s="24" t="s">
        <v>76</v>
      </c>
      <c r="J30" s="24" t="s">
        <v>76</v>
      </c>
      <c r="K30" s="24" t="s">
        <v>76</v>
      </c>
      <c r="L30" s="24" t="s">
        <v>76</v>
      </c>
      <c r="M30" s="24">
        <v>6.4</v>
      </c>
      <c r="N30" s="24" t="s">
        <v>76</v>
      </c>
      <c r="O30" s="24" t="s">
        <v>76</v>
      </c>
      <c r="P30" s="24" t="s">
        <v>76</v>
      </c>
      <c r="Q30" s="24">
        <v>3.2</v>
      </c>
      <c r="R30" s="24" t="s">
        <v>76</v>
      </c>
      <c r="S30" s="21"/>
    </row>
    <row r="31" spans="1:19" ht="18.75" customHeight="1" x14ac:dyDescent="0.15">
      <c r="A31" s="5">
        <v>21</v>
      </c>
      <c r="B31" s="5"/>
      <c r="C31" s="5"/>
      <c r="D31" s="11" t="s">
        <v>47</v>
      </c>
      <c r="E31" s="24" t="s">
        <v>76</v>
      </c>
      <c r="F31" s="24" t="s">
        <v>76</v>
      </c>
      <c r="G31" s="24" t="s">
        <v>76</v>
      </c>
      <c r="H31" s="24" t="s">
        <v>76</v>
      </c>
      <c r="I31" s="24" t="s">
        <v>76</v>
      </c>
      <c r="J31" s="24" t="s">
        <v>76</v>
      </c>
      <c r="K31" s="24" t="s">
        <v>76</v>
      </c>
      <c r="L31" s="24" t="s">
        <v>76</v>
      </c>
      <c r="M31" s="24" t="s">
        <v>76</v>
      </c>
      <c r="N31" s="24" t="s">
        <v>76</v>
      </c>
      <c r="O31" s="24" t="s">
        <v>76</v>
      </c>
      <c r="P31" s="24">
        <v>0.8</v>
      </c>
      <c r="Q31" s="24" t="s">
        <v>76</v>
      </c>
      <c r="R31" s="24" t="s">
        <v>76</v>
      </c>
      <c r="S31" s="21"/>
    </row>
    <row r="32" spans="1:19" ht="18.75" customHeight="1" x14ac:dyDescent="0.15">
      <c r="A32" s="5">
        <v>22</v>
      </c>
      <c r="B32" s="5"/>
      <c r="C32" s="5"/>
      <c r="D32" s="11" t="s">
        <v>508</v>
      </c>
      <c r="E32" s="24">
        <v>761.6</v>
      </c>
      <c r="F32" s="24">
        <v>3033.6</v>
      </c>
      <c r="G32" s="24">
        <v>6656</v>
      </c>
      <c r="H32" s="24">
        <v>4480</v>
      </c>
      <c r="I32" s="24">
        <v>5568</v>
      </c>
      <c r="J32" s="24">
        <v>1664</v>
      </c>
      <c r="K32" s="24">
        <v>5440</v>
      </c>
      <c r="L32" s="24">
        <v>5376</v>
      </c>
      <c r="M32" s="24">
        <v>2176</v>
      </c>
      <c r="N32" s="24">
        <v>16</v>
      </c>
      <c r="O32" s="24">
        <v>6.4</v>
      </c>
      <c r="P32" s="24">
        <v>19.2</v>
      </c>
      <c r="Q32" s="24">
        <v>8</v>
      </c>
      <c r="R32" s="24">
        <v>6.4</v>
      </c>
      <c r="S32" s="21"/>
    </row>
    <row r="33" spans="1:19" ht="18.75" customHeight="1" x14ac:dyDescent="0.15">
      <c r="A33" s="5">
        <v>23</v>
      </c>
      <c r="B33" s="5"/>
      <c r="C33" s="5"/>
      <c r="D33" s="11" t="s">
        <v>49</v>
      </c>
      <c r="E33" s="24" t="s">
        <v>76</v>
      </c>
      <c r="F33" s="24">
        <v>12.8</v>
      </c>
      <c r="G33" s="24">
        <v>6.4</v>
      </c>
      <c r="H33" s="24">
        <v>12.8</v>
      </c>
      <c r="I33" s="24">
        <v>12.8</v>
      </c>
      <c r="J33" s="24">
        <v>12.8</v>
      </c>
      <c r="K33" s="24">
        <v>9.6</v>
      </c>
      <c r="L33" s="24">
        <v>19.2</v>
      </c>
      <c r="M33" s="24" t="s">
        <v>76</v>
      </c>
      <c r="N33" s="24" t="s">
        <v>76</v>
      </c>
      <c r="O33" s="24" t="s">
        <v>76</v>
      </c>
      <c r="P33" s="24" t="s">
        <v>76</v>
      </c>
      <c r="Q33" s="24" t="s">
        <v>76</v>
      </c>
      <c r="R33" s="24" t="s">
        <v>76</v>
      </c>
      <c r="S33" s="21"/>
    </row>
    <row r="34" spans="1:19" ht="18.75" customHeight="1" x14ac:dyDescent="0.15">
      <c r="A34" s="5">
        <v>24</v>
      </c>
      <c r="B34" s="5"/>
      <c r="C34" s="5"/>
      <c r="D34" s="5" t="s">
        <v>509</v>
      </c>
      <c r="E34" s="24">
        <v>32</v>
      </c>
      <c r="F34" s="24">
        <v>48</v>
      </c>
      <c r="G34" s="24">
        <v>134.4</v>
      </c>
      <c r="H34" s="24">
        <v>51.2</v>
      </c>
      <c r="I34" s="24">
        <v>140.80000000000001</v>
      </c>
      <c r="J34" s="24">
        <v>35.200000000000003</v>
      </c>
      <c r="K34" s="24">
        <v>80</v>
      </c>
      <c r="L34" s="24">
        <v>73.599999999999994</v>
      </c>
      <c r="M34" s="24">
        <v>80</v>
      </c>
      <c r="N34" s="24">
        <v>9.6</v>
      </c>
      <c r="O34" s="24">
        <v>1.6</v>
      </c>
      <c r="P34" s="24">
        <v>3.2</v>
      </c>
      <c r="Q34" s="24">
        <v>1.6</v>
      </c>
      <c r="R34" s="24">
        <v>1.6</v>
      </c>
      <c r="S34" s="21"/>
    </row>
    <row r="35" spans="1:19" ht="18.75" customHeight="1" x14ac:dyDescent="0.15">
      <c r="A35" s="5">
        <v>25</v>
      </c>
      <c r="B35" s="5"/>
      <c r="C35" s="5"/>
      <c r="D35" s="5" t="s">
        <v>50</v>
      </c>
      <c r="E35" s="24">
        <v>1.6</v>
      </c>
      <c r="F35" s="24">
        <v>6.4</v>
      </c>
      <c r="G35" s="24">
        <v>16</v>
      </c>
      <c r="H35" s="24">
        <v>3.2</v>
      </c>
      <c r="I35" s="24">
        <v>12.8</v>
      </c>
      <c r="J35" s="24">
        <v>3.2</v>
      </c>
      <c r="K35" s="24">
        <v>6.4</v>
      </c>
      <c r="L35" s="24" t="s">
        <v>76</v>
      </c>
      <c r="M35" s="24">
        <v>6.4</v>
      </c>
      <c r="N35" s="24" t="s">
        <v>76</v>
      </c>
      <c r="O35" s="24">
        <v>6.4</v>
      </c>
      <c r="P35" s="24" t="s">
        <v>76</v>
      </c>
      <c r="Q35" s="24" t="s">
        <v>76</v>
      </c>
      <c r="R35" s="24" t="s">
        <v>76</v>
      </c>
      <c r="S35" s="21"/>
    </row>
    <row r="36" spans="1:19" ht="18.75" customHeight="1" x14ac:dyDescent="0.15">
      <c r="A36" s="5">
        <v>26</v>
      </c>
      <c r="B36" s="5"/>
      <c r="C36" s="5"/>
      <c r="D36" s="11" t="s">
        <v>51</v>
      </c>
      <c r="E36" s="24" t="s">
        <v>76</v>
      </c>
      <c r="F36" s="24" t="s">
        <v>76</v>
      </c>
      <c r="G36" s="24" t="s">
        <v>76</v>
      </c>
      <c r="H36" s="24" t="s">
        <v>76</v>
      </c>
      <c r="I36" s="24" t="s">
        <v>76</v>
      </c>
      <c r="J36" s="24" t="s">
        <v>76</v>
      </c>
      <c r="K36" s="24">
        <v>1.6</v>
      </c>
      <c r="L36" s="24">
        <v>6.4</v>
      </c>
      <c r="M36" s="24">
        <v>9.6</v>
      </c>
      <c r="N36" s="24" t="s">
        <v>76</v>
      </c>
      <c r="O36" s="24" t="s">
        <v>76</v>
      </c>
      <c r="P36" s="24" t="s">
        <v>76</v>
      </c>
      <c r="Q36" s="24">
        <v>0.4</v>
      </c>
      <c r="R36" s="24" t="s">
        <v>76</v>
      </c>
      <c r="S36" s="21"/>
    </row>
    <row r="37" spans="1:19" ht="18.75" customHeight="1" x14ac:dyDescent="0.15">
      <c r="A37" s="5">
        <v>27</v>
      </c>
      <c r="B37" s="5"/>
      <c r="C37" s="5"/>
      <c r="D37" s="5" t="s">
        <v>110</v>
      </c>
      <c r="E37" s="24">
        <v>1.6</v>
      </c>
      <c r="F37" s="24">
        <v>1.6</v>
      </c>
      <c r="G37" s="24" t="s">
        <v>76</v>
      </c>
      <c r="H37" s="24" t="s">
        <v>76</v>
      </c>
      <c r="I37" s="24" t="s">
        <v>76</v>
      </c>
      <c r="J37" s="24" t="s">
        <v>76</v>
      </c>
      <c r="K37" s="24" t="s">
        <v>76</v>
      </c>
      <c r="L37" s="24" t="s">
        <v>76</v>
      </c>
      <c r="M37" s="24" t="s">
        <v>76</v>
      </c>
      <c r="N37" s="24" t="s">
        <v>76</v>
      </c>
      <c r="O37" s="24" t="s">
        <v>76</v>
      </c>
      <c r="P37" s="24" t="s">
        <v>76</v>
      </c>
      <c r="Q37" s="24" t="s">
        <v>76</v>
      </c>
      <c r="R37" s="24" t="s">
        <v>76</v>
      </c>
      <c r="S37" s="21"/>
    </row>
    <row r="38" spans="1:19" ht="18.75" customHeight="1" x14ac:dyDescent="0.15">
      <c r="A38" s="5">
        <v>28</v>
      </c>
      <c r="B38" s="5"/>
      <c r="C38" s="5"/>
      <c r="D38" s="11" t="s">
        <v>54</v>
      </c>
      <c r="E38" s="24">
        <v>12.8</v>
      </c>
      <c r="F38" s="24" t="s">
        <v>76</v>
      </c>
      <c r="G38" s="24" t="s">
        <v>76</v>
      </c>
      <c r="H38" s="24" t="s">
        <v>76</v>
      </c>
      <c r="I38" s="24" t="s">
        <v>76</v>
      </c>
      <c r="J38" s="24" t="s">
        <v>76</v>
      </c>
      <c r="K38" s="24" t="s">
        <v>76</v>
      </c>
      <c r="L38" s="24" t="s">
        <v>76</v>
      </c>
      <c r="M38" s="24" t="s">
        <v>76</v>
      </c>
      <c r="N38" s="24" t="s">
        <v>76</v>
      </c>
      <c r="O38" s="24" t="s">
        <v>76</v>
      </c>
      <c r="P38" s="24" t="s">
        <v>76</v>
      </c>
      <c r="Q38" s="24" t="s">
        <v>76</v>
      </c>
      <c r="R38" s="24" t="s">
        <v>76</v>
      </c>
      <c r="S38" s="21"/>
    </row>
    <row r="39" spans="1:19" ht="18.75" customHeight="1" x14ac:dyDescent="0.15">
      <c r="A39" s="5">
        <v>29</v>
      </c>
      <c r="B39" s="5"/>
      <c r="C39" s="5"/>
      <c r="D39" s="11" t="s">
        <v>351</v>
      </c>
      <c r="E39" s="24" t="s">
        <v>76</v>
      </c>
      <c r="F39" s="24" t="s">
        <v>76</v>
      </c>
      <c r="G39" s="24">
        <v>0.8</v>
      </c>
      <c r="H39" s="24" t="s">
        <v>76</v>
      </c>
      <c r="I39" s="24" t="s">
        <v>76</v>
      </c>
      <c r="J39" s="24">
        <v>0.8</v>
      </c>
      <c r="K39" s="24" t="s">
        <v>76</v>
      </c>
      <c r="L39" s="24" t="s">
        <v>76</v>
      </c>
      <c r="M39" s="24" t="s">
        <v>76</v>
      </c>
      <c r="N39" s="24" t="s">
        <v>76</v>
      </c>
      <c r="O39" s="24" t="s">
        <v>76</v>
      </c>
      <c r="P39" s="24" t="s">
        <v>76</v>
      </c>
      <c r="Q39" s="24" t="s">
        <v>76</v>
      </c>
      <c r="R39" s="24" t="s">
        <v>76</v>
      </c>
      <c r="S39" s="21"/>
    </row>
    <row r="40" spans="1:19" ht="18.75" customHeight="1" x14ac:dyDescent="0.15">
      <c r="A40" s="5">
        <v>30</v>
      </c>
      <c r="B40" s="5"/>
      <c r="C40" s="5"/>
      <c r="D40" s="11" t="s">
        <v>257</v>
      </c>
      <c r="E40" s="24" t="s">
        <v>76</v>
      </c>
      <c r="F40" s="24" t="s">
        <v>76</v>
      </c>
      <c r="G40" s="24" t="s">
        <v>76</v>
      </c>
      <c r="H40" s="24" t="s">
        <v>76</v>
      </c>
      <c r="I40" s="24" t="s">
        <v>76</v>
      </c>
      <c r="J40" s="24" t="s">
        <v>76</v>
      </c>
      <c r="K40" s="24" t="s">
        <v>76</v>
      </c>
      <c r="L40" s="24" t="s">
        <v>76</v>
      </c>
      <c r="M40" s="24" t="s">
        <v>76</v>
      </c>
      <c r="N40" s="24">
        <v>0.8</v>
      </c>
      <c r="O40" s="24" t="s">
        <v>76</v>
      </c>
      <c r="P40" s="24" t="s">
        <v>76</v>
      </c>
      <c r="Q40" s="24" t="s">
        <v>76</v>
      </c>
      <c r="R40" s="24" t="s">
        <v>76</v>
      </c>
      <c r="S40" s="21"/>
    </row>
    <row r="41" spans="1:19" ht="18.75" customHeight="1" x14ac:dyDescent="0.15">
      <c r="A41" s="5">
        <v>31</v>
      </c>
      <c r="B41" s="5"/>
      <c r="C41" s="5"/>
      <c r="D41" s="11" t="s">
        <v>56</v>
      </c>
      <c r="E41" s="24">
        <v>1.6</v>
      </c>
      <c r="F41" s="24">
        <v>0.8</v>
      </c>
      <c r="G41" s="24" t="s">
        <v>76</v>
      </c>
      <c r="H41" s="24" t="s">
        <v>76</v>
      </c>
      <c r="I41" s="24">
        <v>6.4</v>
      </c>
      <c r="J41" s="24" t="s">
        <v>76</v>
      </c>
      <c r="K41" s="24" t="s">
        <v>76</v>
      </c>
      <c r="L41" s="24" t="s">
        <v>76</v>
      </c>
      <c r="M41" s="24">
        <v>0.8</v>
      </c>
      <c r="N41" s="24" t="s">
        <v>76</v>
      </c>
      <c r="O41" s="24" t="s">
        <v>76</v>
      </c>
      <c r="P41" s="24" t="s">
        <v>76</v>
      </c>
      <c r="Q41" s="24" t="s">
        <v>76</v>
      </c>
      <c r="R41" s="24" t="s">
        <v>76</v>
      </c>
      <c r="S41" s="21"/>
    </row>
    <row r="42" spans="1:19" ht="18.75" customHeight="1" x14ac:dyDescent="0.15">
      <c r="A42" s="5">
        <v>32</v>
      </c>
      <c r="B42" s="5"/>
      <c r="C42" s="5"/>
      <c r="D42" s="11" t="s">
        <v>57</v>
      </c>
      <c r="E42" s="24" t="s">
        <v>76</v>
      </c>
      <c r="F42" s="24" t="s">
        <v>76</v>
      </c>
      <c r="G42" s="24">
        <v>16</v>
      </c>
      <c r="H42" s="24" t="s">
        <v>76</v>
      </c>
      <c r="I42" s="24" t="s">
        <v>76</v>
      </c>
      <c r="J42" s="24" t="s">
        <v>76</v>
      </c>
      <c r="K42" s="24" t="s">
        <v>76</v>
      </c>
      <c r="L42" s="24" t="s">
        <v>76</v>
      </c>
      <c r="M42" s="24" t="s">
        <v>76</v>
      </c>
      <c r="N42" s="24" t="s">
        <v>76</v>
      </c>
      <c r="O42" s="24">
        <v>0.8</v>
      </c>
      <c r="P42" s="24" t="s">
        <v>76</v>
      </c>
      <c r="Q42" s="24" t="s">
        <v>76</v>
      </c>
      <c r="R42" s="24" t="s">
        <v>76</v>
      </c>
      <c r="S42" s="21"/>
    </row>
    <row r="43" spans="1:19" ht="18.75" customHeight="1" x14ac:dyDescent="0.15">
      <c r="A43" s="5">
        <v>33</v>
      </c>
      <c r="B43" s="5"/>
      <c r="C43" s="5"/>
      <c r="D43" s="11" t="s">
        <v>121</v>
      </c>
      <c r="E43" s="24" t="s">
        <v>76</v>
      </c>
      <c r="F43" s="24" t="s">
        <v>76</v>
      </c>
      <c r="G43" s="24" t="s">
        <v>76</v>
      </c>
      <c r="H43" s="24" t="s">
        <v>76</v>
      </c>
      <c r="I43" s="24" t="s">
        <v>76</v>
      </c>
      <c r="J43" s="24" t="s">
        <v>76</v>
      </c>
      <c r="K43" s="24" t="s">
        <v>76</v>
      </c>
      <c r="L43" s="24" t="s">
        <v>76</v>
      </c>
      <c r="M43" s="24" t="s">
        <v>76</v>
      </c>
      <c r="N43" s="24" t="s">
        <v>76</v>
      </c>
      <c r="O43" s="24" t="s">
        <v>76</v>
      </c>
      <c r="P43" s="24" t="s">
        <v>76</v>
      </c>
      <c r="Q43" s="24">
        <v>0.4</v>
      </c>
      <c r="R43" s="24" t="s">
        <v>76</v>
      </c>
      <c r="S43" s="21"/>
    </row>
    <row r="44" spans="1:19" ht="18.75" customHeight="1" x14ac:dyDescent="0.15">
      <c r="A44" s="5">
        <v>34</v>
      </c>
      <c r="B44" s="5"/>
      <c r="C44" s="5"/>
      <c r="D44" s="11" t="s">
        <v>58</v>
      </c>
      <c r="E44" s="24">
        <v>1.6</v>
      </c>
      <c r="F44" s="24">
        <v>1.6</v>
      </c>
      <c r="G44" s="24">
        <v>9.6</v>
      </c>
      <c r="H44" s="24" t="s">
        <v>76</v>
      </c>
      <c r="I44" s="24">
        <v>0.8</v>
      </c>
      <c r="J44" s="24">
        <v>0.8</v>
      </c>
      <c r="K44" s="24">
        <v>6.4</v>
      </c>
      <c r="L44" s="24" t="s">
        <v>76</v>
      </c>
      <c r="M44" s="24">
        <v>1.6</v>
      </c>
      <c r="N44" s="24" t="s">
        <v>76</v>
      </c>
      <c r="O44" s="24" t="s">
        <v>76</v>
      </c>
      <c r="P44" s="24" t="s">
        <v>76</v>
      </c>
      <c r="Q44" s="24" t="s">
        <v>76</v>
      </c>
      <c r="R44" s="24" t="s">
        <v>76</v>
      </c>
      <c r="S44" s="21"/>
    </row>
    <row r="45" spans="1:19" ht="18.75" customHeight="1" x14ac:dyDescent="0.15">
      <c r="A45" s="5">
        <v>35</v>
      </c>
      <c r="B45" s="5"/>
      <c r="C45" s="5"/>
      <c r="D45" s="11" t="s">
        <v>193</v>
      </c>
      <c r="E45" s="24" t="s">
        <v>76</v>
      </c>
      <c r="F45" s="24" t="s">
        <v>76</v>
      </c>
      <c r="G45" s="24" t="s">
        <v>76</v>
      </c>
      <c r="H45" s="24">
        <v>1.6</v>
      </c>
      <c r="I45" s="24" t="s">
        <v>76</v>
      </c>
      <c r="J45" s="24" t="s">
        <v>76</v>
      </c>
      <c r="K45" s="24" t="s">
        <v>76</v>
      </c>
      <c r="L45" s="24" t="s">
        <v>76</v>
      </c>
      <c r="M45" s="24" t="s">
        <v>76</v>
      </c>
      <c r="N45" s="24">
        <v>3.2</v>
      </c>
      <c r="O45" s="24">
        <v>3.2</v>
      </c>
      <c r="P45" s="24">
        <v>0.8</v>
      </c>
      <c r="Q45" s="24" t="s">
        <v>76</v>
      </c>
      <c r="R45" s="24" t="s">
        <v>76</v>
      </c>
      <c r="S45" s="21"/>
    </row>
    <row r="46" spans="1:19" ht="18.75" customHeight="1" x14ac:dyDescent="0.15">
      <c r="A46" s="5">
        <v>36</v>
      </c>
      <c r="B46" s="5"/>
      <c r="C46" s="5"/>
      <c r="D46" s="11" t="s">
        <v>60</v>
      </c>
      <c r="E46" s="24" t="s">
        <v>76</v>
      </c>
      <c r="F46" s="24">
        <v>19.2</v>
      </c>
      <c r="G46" s="24" t="s">
        <v>76</v>
      </c>
      <c r="H46" s="24" t="s">
        <v>76</v>
      </c>
      <c r="I46" s="24">
        <v>0.8</v>
      </c>
      <c r="J46" s="24">
        <v>6.4</v>
      </c>
      <c r="K46" s="24">
        <v>9.6</v>
      </c>
      <c r="L46" s="24" t="s">
        <v>76</v>
      </c>
      <c r="M46" s="24" t="s">
        <v>76</v>
      </c>
      <c r="N46" s="24" t="s">
        <v>76</v>
      </c>
      <c r="O46" s="24">
        <v>0.8</v>
      </c>
      <c r="P46" s="24" t="s">
        <v>76</v>
      </c>
      <c r="Q46" s="24" t="s">
        <v>76</v>
      </c>
      <c r="R46" s="24" t="s">
        <v>76</v>
      </c>
      <c r="S46" s="21"/>
    </row>
    <row r="47" spans="1:19" ht="18.75" customHeight="1" x14ac:dyDescent="0.15">
      <c r="A47" s="5">
        <v>37</v>
      </c>
      <c r="B47" s="5"/>
      <c r="C47" s="5"/>
      <c r="D47" s="11" t="s">
        <v>196</v>
      </c>
      <c r="E47" s="24">
        <v>19.2</v>
      </c>
      <c r="F47" s="24">
        <v>6.4</v>
      </c>
      <c r="G47" s="24">
        <v>28.8</v>
      </c>
      <c r="H47" s="24" t="s">
        <v>76</v>
      </c>
      <c r="I47" s="24">
        <v>6.4</v>
      </c>
      <c r="J47" s="24">
        <v>1.6</v>
      </c>
      <c r="K47" s="24" t="s">
        <v>76</v>
      </c>
      <c r="L47" s="24">
        <v>12.8</v>
      </c>
      <c r="M47" s="24" t="s">
        <v>76</v>
      </c>
      <c r="N47" s="24" t="s">
        <v>76</v>
      </c>
      <c r="O47" s="24" t="s">
        <v>76</v>
      </c>
      <c r="P47" s="24" t="s">
        <v>76</v>
      </c>
      <c r="Q47" s="24" t="s">
        <v>76</v>
      </c>
      <c r="R47" s="24" t="s">
        <v>76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62</v>
      </c>
      <c r="E48" s="24">
        <v>1.6</v>
      </c>
      <c r="F48" s="24" t="s">
        <v>76</v>
      </c>
      <c r="G48" s="24" t="s">
        <v>76</v>
      </c>
      <c r="H48" s="24" t="s">
        <v>76</v>
      </c>
      <c r="I48" s="24" t="s">
        <v>76</v>
      </c>
      <c r="J48" s="24" t="s">
        <v>76</v>
      </c>
      <c r="K48" s="24" t="s">
        <v>76</v>
      </c>
      <c r="L48" s="24" t="s">
        <v>76</v>
      </c>
      <c r="M48" s="24" t="s">
        <v>76</v>
      </c>
      <c r="N48" s="24" t="s">
        <v>76</v>
      </c>
      <c r="O48" s="24" t="s">
        <v>76</v>
      </c>
      <c r="P48" s="24" t="s">
        <v>76</v>
      </c>
      <c r="Q48" s="24" t="s">
        <v>76</v>
      </c>
      <c r="R48" s="24" t="s">
        <v>76</v>
      </c>
      <c r="S48" s="21"/>
    </row>
    <row r="49" spans="1:19" ht="18.75" customHeight="1" x14ac:dyDescent="0.15">
      <c r="A49" s="5">
        <v>39</v>
      </c>
      <c r="B49" s="5"/>
      <c r="C49" s="5"/>
      <c r="D49" s="11" t="s">
        <v>63</v>
      </c>
      <c r="E49" s="24" t="s">
        <v>76</v>
      </c>
      <c r="F49" s="24">
        <v>25.6</v>
      </c>
      <c r="G49" s="24">
        <v>22.4</v>
      </c>
      <c r="H49" s="24" t="s">
        <v>76</v>
      </c>
      <c r="I49" s="24">
        <v>48</v>
      </c>
      <c r="J49" s="24">
        <v>9.6</v>
      </c>
      <c r="K49" s="24" t="s">
        <v>76</v>
      </c>
      <c r="L49" s="24">
        <v>32</v>
      </c>
      <c r="M49" s="24">
        <v>19.2</v>
      </c>
      <c r="N49" s="24" t="s">
        <v>76</v>
      </c>
      <c r="O49" s="24" t="s">
        <v>76</v>
      </c>
      <c r="P49" s="24" t="s">
        <v>76</v>
      </c>
      <c r="Q49" s="24" t="s">
        <v>76</v>
      </c>
      <c r="R49" s="24" t="s">
        <v>76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64</v>
      </c>
      <c r="E50" s="24">
        <v>48</v>
      </c>
      <c r="F50" s="24">
        <v>16</v>
      </c>
      <c r="G50" s="24">
        <v>137.6</v>
      </c>
      <c r="H50" s="24">
        <v>28.8</v>
      </c>
      <c r="I50" s="24">
        <v>51.2</v>
      </c>
      <c r="J50" s="24">
        <v>64</v>
      </c>
      <c r="K50" s="24">
        <v>9.6</v>
      </c>
      <c r="L50" s="24">
        <v>28.8</v>
      </c>
      <c r="M50" s="24" t="s">
        <v>76</v>
      </c>
      <c r="N50" s="24">
        <v>6.4</v>
      </c>
      <c r="O50" s="24" t="s">
        <v>76</v>
      </c>
      <c r="P50" s="24" t="s">
        <v>76</v>
      </c>
      <c r="Q50" s="24" t="s">
        <v>76</v>
      </c>
      <c r="R50" s="24" t="s">
        <v>76</v>
      </c>
      <c r="S50" s="21"/>
    </row>
    <row r="51" spans="1:19" ht="18.75" customHeight="1" x14ac:dyDescent="0.15">
      <c r="A51" s="5">
        <v>41</v>
      </c>
      <c r="B51" s="5"/>
      <c r="C51" s="5"/>
      <c r="D51" s="11" t="s">
        <v>65</v>
      </c>
      <c r="E51" s="24" t="s">
        <v>76</v>
      </c>
      <c r="F51" s="24" t="s">
        <v>76</v>
      </c>
      <c r="G51" s="24" t="s">
        <v>76</v>
      </c>
      <c r="H51" s="24" t="s">
        <v>76</v>
      </c>
      <c r="I51" s="24" t="s">
        <v>76</v>
      </c>
      <c r="J51" s="24" t="s">
        <v>76</v>
      </c>
      <c r="K51" s="24" t="s">
        <v>76</v>
      </c>
      <c r="L51" s="24" t="s">
        <v>76</v>
      </c>
      <c r="M51" s="24" t="s">
        <v>76</v>
      </c>
      <c r="N51" s="24" t="s">
        <v>76</v>
      </c>
      <c r="O51" s="24">
        <v>6.4</v>
      </c>
      <c r="P51" s="24" t="s">
        <v>76</v>
      </c>
      <c r="Q51" s="24" t="s">
        <v>76</v>
      </c>
      <c r="R51" s="24" t="s">
        <v>76</v>
      </c>
      <c r="S51" s="21"/>
    </row>
    <row r="52" spans="1:19" ht="18.75" customHeight="1" x14ac:dyDescent="0.15">
      <c r="A52" s="5">
        <v>42</v>
      </c>
      <c r="B52" s="5"/>
      <c r="C52" s="5"/>
      <c r="D52" s="11" t="s">
        <v>352</v>
      </c>
      <c r="E52" s="24">
        <v>32</v>
      </c>
      <c r="F52" s="24">
        <v>19.2</v>
      </c>
      <c r="G52" s="24" t="s">
        <v>76</v>
      </c>
      <c r="H52" s="24" t="s">
        <v>76</v>
      </c>
      <c r="I52" s="24">
        <v>6.4</v>
      </c>
      <c r="J52" s="24">
        <v>19.2</v>
      </c>
      <c r="K52" s="24" t="s">
        <v>76</v>
      </c>
      <c r="L52" s="24">
        <v>9.6</v>
      </c>
      <c r="M52" s="24">
        <v>16</v>
      </c>
      <c r="N52" s="24" t="s">
        <v>76</v>
      </c>
      <c r="O52" s="24" t="s">
        <v>76</v>
      </c>
      <c r="P52" s="24" t="s">
        <v>76</v>
      </c>
      <c r="Q52" s="24" t="s">
        <v>76</v>
      </c>
      <c r="R52" s="24" t="s">
        <v>76</v>
      </c>
      <c r="S52" s="21"/>
    </row>
    <row r="53" spans="1:19" ht="18.75" customHeight="1" x14ac:dyDescent="0.15">
      <c r="A53" s="5">
        <v>43</v>
      </c>
      <c r="B53" s="5"/>
      <c r="C53" s="5"/>
      <c r="D53" s="11" t="s">
        <v>66</v>
      </c>
      <c r="E53" s="24" t="s">
        <v>76</v>
      </c>
      <c r="F53" s="24">
        <v>12.8</v>
      </c>
      <c r="G53" s="24">
        <v>25.6</v>
      </c>
      <c r="H53" s="24">
        <v>19.2</v>
      </c>
      <c r="I53" s="24">
        <v>9.6</v>
      </c>
      <c r="J53" s="24" t="s">
        <v>76</v>
      </c>
      <c r="K53" s="24" t="s">
        <v>76</v>
      </c>
      <c r="L53" s="24" t="s">
        <v>76</v>
      </c>
      <c r="M53" s="24">
        <v>22.4</v>
      </c>
      <c r="N53" s="24">
        <v>9.6</v>
      </c>
      <c r="O53" s="24">
        <v>9.6</v>
      </c>
      <c r="P53" s="24" t="s">
        <v>76</v>
      </c>
      <c r="Q53" s="24" t="s">
        <v>76</v>
      </c>
      <c r="R53" s="24">
        <v>4.8</v>
      </c>
      <c r="S53" s="21"/>
    </row>
    <row r="54" spans="1:19" ht="18.75" customHeight="1" x14ac:dyDescent="0.15">
      <c r="A54" s="5">
        <v>44</v>
      </c>
      <c r="B54" s="5"/>
      <c r="C54" s="5"/>
      <c r="D54" s="5" t="s">
        <v>510</v>
      </c>
      <c r="E54" s="24">
        <v>9.6</v>
      </c>
      <c r="F54" s="24">
        <v>12.8</v>
      </c>
      <c r="G54" s="24">
        <v>1.6</v>
      </c>
      <c r="H54" s="24">
        <v>6.4</v>
      </c>
      <c r="I54" s="24" t="s">
        <v>76</v>
      </c>
      <c r="J54" s="24" t="s">
        <v>76</v>
      </c>
      <c r="K54" s="24" t="s">
        <v>76</v>
      </c>
      <c r="L54" s="24" t="s">
        <v>76</v>
      </c>
      <c r="M54" s="24" t="s">
        <v>76</v>
      </c>
      <c r="N54" s="24">
        <v>12.8</v>
      </c>
      <c r="O54" s="24">
        <v>1.6</v>
      </c>
      <c r="P54" s="24" t="s">
        <v>76</v>
      </c>
      <c r="Q54" s="24">
        <v>0.4</v>
      </c>
      <c r="R54" s="24">
        <v>8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67</v>
      </c>
      <c r="E55" s="24" t="s">
        <v>76</v>
      </c>
      <c r="F55" s="24">
        <v>0.8</v>
      </c>
      <c r="G55" s="24" t="s">
        <v>76</v>
      </c>
      <c r="H55" s="24" t="s">
        <v>76</v>
      </c>
      <c r="I55" s="24">
        <v>0.8</v>
      </c>
      <c r="J55" s="24" t="s">
        <v>76</v>
      </c>
      <c r="K55" s="24" t="s">
        <v>76</v>
      </c>
      <c r="L55" s="24" t="s">
        <v>76</v>
      </c>
      <c r="M55" s="24" t="s">
        <v>76</v>
      </c>
      <c r="N55" s="24" t="s">
        <v>76</v>
      </c>
      <c r="O55" s="24" t="s">
        <v>76</v>
      </c>
      <c r="P55" s="24" t="s">
        <v>76</v>
      </c>
      <c r="Q55" s="24" t="s">
        <v>76</v>
      </c>
      <c r="R55" s="24" t="s">
        <v>76</v>
      </c>
      <c r="S55" s="21"/>
    </row>
    <row r="56" spans="1:19" ht="18.75" customHeight="1" x14ac:dyDescent="0.15">
      <c r="A56" s="5">
        <v>46</v>
      </c>
      <c r="B56" s="5"/>
      <c r="C56" s="5"/>
      <c r="D56" s="11" t="s">
        <v>120</v>
      </c>
      <c r="E56" s="24">
        <v>3.2</v>
      </c>
      <c r="F56" s="24">
        <v>9.6</v>
      </c>
      <c r="G56" s="24" t="s">
        <v>76</v>
      </c>
      <c r="H56" s="24" t="s">
        <v>76</v>
      </c>
      <c r="I56" s="24">
        <v>6.4</v>
      </c>
      <c r="J56" s="24">
        <v>1.6</v>
      </c>
      <c r="K56" s="24">
        <v>12.8</v>
      </c>
      <c r="L56" s="24">
        <v>1.6</v>
      </c>
      <c r="M56" s="24">
        <v>6.4</v>
      </c>
      <c r="N56" s="24" t="s">
        <v>76</v>
      </c>
      <c r="O56" s="24" t="s">
        <v>76</v>
      </c>
      <c r="P56" s="24" t="s">
        <v>76</v>
      </c>
      <c r="Q56" s="24" t="s">
        <v>76</v>
      </c>
      <c r="R56" s="24" t="s">
        <v>76</v>
      </c>
      <c r="S56" s="21"/>
    </row>
    <row r="57" spans="1:19" ht="18.75" customHeight="1" x14ac:dyDescent="0.15">
      <c r="A57" s="5">
        <v>47</v>
      </c>
      <c r="B57" s="5"/>
      <c r="C57" s="5"/>
      <c r="D57" s="11" t="s">
        <v>353</v>
      </c>
      <c r="E57" s="24">
        <v>6.4</v>
      </c>
      <c r="F57" s="24" t="s">
        <v>76</v>
      </c>
      <c r="G57" s="24" t="s">
        <v>76</v>
      </c>
      <c r="H57" s="24" t="s">
        <v>76</v>
      </c>
      <c r="I57" s="24" t="s">
        <v>76</v>
      </c>
      <c r="J57" s="24" t="s">
        <v>76</v>
      </c>
      <c r="K57" s="24" t="s">
        <v>76</v>
      </c>
      <c r="L57" s="24" t="s">
        <v>76</v>
      </c>
      <c r="M57" s="24" t="s">
        <v>76</v>
      </c>
      <c r="N57" s="24" t="s">
        <v>76</v>
      </c>
      <c r="O57" s="24" t="s">
        <v>76</v>
      </c>
      <c r="P57" s="24">
        <v>3.2</v>
      </c>
      <c r="Q57" s="24" t="s">
        <v>76</v>
      </c>
      <c r="R57" s="24" t="s">
        <v>76</v>
      </c>
      <c r="S57" s="21"/>
    </row>
    <row r="58" spans="1:19" ht="18.75" customHeight="1" x14ac:dyDescent="0.15">
      <c r="A58" s="5">
        <v>48</v>
      </c>
      <c r="B58" s="5"/>
      <c r="C58" s="5"/>
      <c r="D58" s="11" t="s">
        <v>68</v>
      </c>
      <c r="E58" s="24">
        <v>22.4</v>
      </c>
      <c r="F58" s="24">
        <v>9.6</v>
      </c>
      <c r="G58" s="24">
        <v>16</v>
      </c>
      <c r="H58" s="24">
        <v>19.2</v>
      </c>
      <c r="I58" s="24">
        <v>32</v>
      </c>
      <c r="J58" s="24">
        <v>32</v>
      </c>
      <c r="K58" s="24">
        <v>19.2</v>
      </c>
      <c r="L58" s="24">
        <v>19.2</v>
      </c>
      <c r="M58" s="24">
        <v>19.2</v>
      </c>
      <c r="N58" s="24" t="s">
        <v>76</v>
      </c>
      <c r="O58" s="24" t="s">
        <v>76</v>
      </c>
      <c r="P58" s="24" t="s">
        <v>76</v>
      </c>
      <c r="Q58" s="24" t="s">
        <v>76</v>
      </c>
      <c r="R58" s="24" t="s">
        <v>76</v>
      </c>
      <c r="S58" s="21"/>
    </row>
    <row r="59" spans="1:19" ht="18.75" customHeight="1" x14ac:dyDescent="0.15">
      <c r="A59" s="5">
        <v>49</v>
      </c>
      <c r="B59" s="5"/>
      <c r="C59" s="5"/>
      <c r="D59" s="5" t="s">
        <v>511</v>
      </c>
      <c r="E59" s="24" t="s">
        <v>76</v>
      </c>
      <c r="F59" s="24" t="s">
        <v>76</v>
      </c>
      <c r="G59" s="24" t="s">
        <v>76</v>
      </c>
      <c r="H59" s="24" t="s">
        <v>76</v>
      </c>
      <c r="I59" s="24" t="s">
        <v>76</v>
      </c>
      <c r="J59" s="24" t="s">
        <v>76</v>
      </c>
      <c r="K59" s="24" t="s">
        <v>76</v>
      </c>
      <c r="L59" s="24" t="s">
        <v>76</v>
      </c>
      <c r="M59" s="24" t="s">
        <v>76</v>
      </c>
      <c r="N59" s="24" t="s">
        <v>76</v>
      </c>
      <c r="O59" s="24" t="s">
        <v>76</v>
      </c>
      <c r="P59" s="24">
        <v>3.2</v>
      </c>
      <c r="Q59" s="24" t="s">
        <v>76</v>
      </c>
      <c r="R59" s="24" t="s">
        <v>76</v>
      </c>
      <c r="S59" s="21"/>
    </row>
    <row r="60" spans="1:19" ht="18.75" customHeight="1" x14ac:dyDescent="0.15">
      <c r="A60" s="5">
        <v>50</v>
      </c>
      <c r="B60" s="5"/>
      <c r="C60" s="5"/>
      <c r="D60" s="5" t="s">
        <v>512</v>
      </c>
      <c r="E60" s="24" t="s">
        <v>76</v>
      </c>
      <c r="F60" s="24" t="s">
        <v>76</v>
      </c>
      <c r="G60" s="24" t="s">
        <v>76</v>
      </c>
      <c r="H60" s="24" t="s">
        <v>76</v>
      </c>
      <c r="I60" s="24">
        <v>0.8</v>
      </c>
      <c r="J60" s="24">
        <v>1.6</v>
      </c>
      <c r="K60" s="24">
        <v>0.8</v>
      </c>
      <c r="L60" s="24">
        <v>1.6</v>
      </c>
      <c r="M60" s="24" t="s">
        <v>76</v>
      </c>
      <c r="N60" s="24" t="s">
        <v>76</v>
      </c>
      <c r="O60" s="24" t="s">
        <v>76</v>
      </c>
      <c r="P60" s="24" t="s">
        <v>76</v>
      </c>
      <c r="Q60" s="24" t="s">
        <v>76</v>
      </c>
      <c r="R60" s="24" t="s">
        <v>76</v>
      </c>
      <c r="S60" s="21"/>
    </row>
    <row r="61" spans="1:19" ht="18.75" customHeight="1" x14ac:dyDescent="0.15">
      <c r="A61" s="5">
        <v>51</v>
      </c>
      <c r="B61" s="5"/>
      <c r="C61" s="5"/>
      <c r="D61" s="11" t="s">
        <v>513</v>
      </c>
      <c r="E61" s="24" t="s">
        <v>76</v>
      </c>
      <c r="F61" s="24" t="s">
        <v>76</v>
      </c>
      <c r="G61" s="24" t="s">
        <v>76</v>
      </c>
      <c r="H61" s="24" t="s">
        <v>76</v>
      </c>
      <c r="I61" s="24" t="s">
        <v>76</v>
      </c>
      <c r="J61" s="24" t="s">
        <v>76</v>
      </c>
      <c r="K61" s="24" t="s">
        <v>76</v>
      </c>
      <c r="L61" s="24" t="s">
        <v>76</v>
      </c>
      <c r="M61" s="24">
        <v>0.8</v>
      </c>
      <c r="N61" s="24" t="s">
        <v>76</v>
      </c>
      <c r="O61" s="24">
        <v>0.4</v>
      </c>
      <c r="P61" s="24">
        <v>1.6</v>
      </c>
      <c r="Q61" s="24">
        <v>0.8</v>
      </c>
      <c r="R61" s="24">
        <v>6.4</v>
      </c>
      <c r="S61" s="21"/>
    </row>
    <row r="62" spans="1:19" ht="18.75" customHeight="1" x14ac:dyDescent="0.15">
      <c r="A62" s="5">
        <v>52</v>
      </c>
      <c r="B62" s="5"/>
      <c r="C62" s="5"/>
      <c r="D62" s="5" t="s">
        <v>455</v>
      </c>
      <c r="E62" s="24">
        <v>3.2</v>
      </c>
      <c r="F62" s="24">
        <v>16</v>
      </c>
      <c r="G62" s="24">
        <v>41.6</v>
      </c>
      <c r="H62" s="24">
        <v>25.6</v>
      </c>
      <c r="I62" s="24">
        <v>9.6</v>
      </c>
      <c r="J62" s="24">
        <v>9.6</v>
      </c>
      <c r="K62" s="24">
        <v>1.6</v>
      </c>
      <c r="L62" s="24">
        <v>9.6</v>
      </c>
      <c r="M62" s="24">
        <v>1.6</v>
      </c>
      <c r="N62" s="24">
        <v>6.4</v>
      </c>
      <c r="O62" s="24">
        <v>0.8</v>
      </c>
      <c r="P62" s="24">
        <v>0.8</v>
      </c>
      <c r="Q62" s="24">
        <v>3.2</v>
      </c>
      <c r="R62" s="24">
        <v>4.8</v>
      </c>
      <c r="S62" s="21"/>
    </row>
    <row r="63" spans="1:19" ht="18.75" customHeight="1" x14ac:dyDescent="0.15">
      <c r="A63" s="5">
        <v>53</v>
      </c>
      <c r="B63" s="5" t="s">
        <v>69</v>
      </c>
      <c r="C63" s="5" t="s">
        <v>70</v>
      </c>
      <c r="D63" s="5" t="s">
        <v>71</v>
      </c>
      <c r="E63" s="24" t="s">
        <v>76</v>
      </c>
      <c r="F63" s="24" t="s">
        <v>76</v>
      </c>
      <c r="G63" s="24" t="s">
        <v>76</v>
      </c>
      <c r="H63" s="24">
        <v>1.6</v>
      </c>
      <c r="I63" s="24" t="s">
        <v>76</v>
      </c>
      <c r="J63" s="24" t="s">
        <v>76</v>
      </c>
      <c r="K63" s="24" t="s">
        <v>76</v>
      </c>
      <c r="L63" s="24" t="s">
        <v>76</v>
      </c>
      <c r="M63" s="24" t="s">
        <v>76</v>
      </c>
      <c r="N63" s="24">
        <v>1.6</v>
      </c>
      <c r="O63" s="24" t="s">
        <v>76</v>
      </c>
      <c r="P63" s="24" t="s">
        <v>76</v>
      </c>
      <c r="Q63" s="24">
        <v>1.6</v>
      </c>
      <c r="R63" s="24" t="s">
        <v>76</v>
      </c>
      <c r="S63" s="21"/>
    </row>
    <row r="64" spans="1:19" ht="18.75" customHeight="1" x14ac:dyDescent="0.15">
      <c r="A64" s="5">
        <v>54</v>
      </c>
      <c r="B64" s="5" t="s">
        <v>72</v>
      </c>
      <c r="C64" s="5" t="s">
        <v>73</v>
      </c>
      <c r="D64" s="5" t="s">
        <v>74</v>
      </c>
      <c r="E64" s="24" t="s">
        <v>76</v>
      </c>
      <c r="F64" s="24" t="s">
        <v>76</v>
      </c>
      <c r="G64" s="24">
        <v>6.4</v>
      </c>
      <c r="H64" s="24">
        <v>9.6</v>
      </c>
      <c r="I64" s="24" t="s">
        <v>76</v>
      </c>
      <c r="J64" s="24" t="s">
        <v>76</v>
      </c>
      <c r="K64" s="24">
        <v>1.6</v>
      </c>
      <c r="L64" s="24">
        <v>6.4</v>
      </c>
      <c r="M64" s="24">
        <v>0.8</v>
      </c>
      <c r="N64" s="24" t="s">
        <v>76</v>
      </c>
      <c r="O64" s="24">
        <v>1.6</v>
      </c>
      <c r="P64" s="24">
        <v>1.6</v>
      </c>
      <c r="Q64" s="24" t="s">
        <v>76</v>
      </c>
      <c r="R64" s="24">
        <v>6.4</v>
      </c>
      <c r="S64" s="21"/>
    </row>
    <row r="65" spans="1:19" ht="18.75" customHeight="1" x14ac:dyDescent="0.15">
      <c r="A65" s="5">
        <v>55</v>
      </c>
      <c r="B65" s="5" t="s">
        <v>75</v>
      </c>
      <c r="C65" s="5" t="s">
        <v>76</v>
      </c>
      <c r="D65" s="5" t="s">
        <v>77</v>
      </c>
      <c r="E65" s="24">
        <v>19.2</v>
      </c>
      <c r="F65" s="24">
        <v>83.2</v>
      </c>
      <c r="G65" s="24">
        <v>25.6</v>
      </c>
      <c r="H65" s="24">
        <v>41.6</v>
      </c>
      <c r="I65" s="24">
        <v>60.8</v>
      </c>
      <c r="J65" s="24">
        <v>35.200000000000003</v>
      </c>
      <c r="K65" s="24">
        <v>25.6</v>
      </c>
      <c r="L65" s="24">
        <v>28.8</v>
      </c>
      <c r="M65" s="24">
        <v>6.4</v>
      </c>
      <c r="N65" s="24">
        <v>9.6</v>
      </c>
      <c r="O65" s="24">
        <v>6.4</v>
      </c>
      <c r="P65" s="24">
        <v>4.8</v>
      </c>
      <c r="Q65" s="24">
        <v>8</v>
      </c>
      <c r="R65" s="24">
        <v>4.8</v>
      </c>
      <c r="S65" s="21"/>
    </row>
    <row r="66" spans="1:19" ht="18.75" customHeight="1" x14ac:dyDescent="0.15">
      <c r="A66" s="5">
        <v>56</v>
      </c>
      <c r="B66" s="5" t="s">
        <v>78</v>
      </c>
      <c r="C66" s="5" t="s">
        <v>79</v>
      </c>
      <c r="D66" s="11" t="s">
        <v>80</v>
      </c>
      <c r="E66" s="24">
        <v>0.8</v>
      </c>
      <c r="F66" s="24" t="s">
        <v>76</v>
      </c>
      <c r="G66" s="24">
        <v>1.6</v>
      </c>
      <c r="H66" s="24">
        <v>6.4</v>
      </c>
      <c r="I66" s="24">
        <v>1.6</v>
      </c>
      <c r="J66" s="24">
        <v>0.8</v>
      </c>
      <c r="K66" s="24" t="s">
        <v>76</v>
      </c>
      <c r="L66" s="24" t="s">
        <v>76</v>
      </c>
      <c r="M66" s="24" t="s">
        <v>76</v>
      </c>
      <c r="N66" s="24">
        <v>1.6</v>
      </c>
      <c r="O66" s="24">
        <v>1.6</v>
      </c>
      <c r="P66" s="24" t="s">
        <v>76</v>
      </c>
      <c r="Q66" s="24">
        <v>19.2</v>
      </c>
      <c r="R66" s="24">
        <v>0.8</v>
      </c>
      <c r="S66" s="21"/>
    </row>
    <row r="67" spans="1:19" ht="18.75" customHeight="1" x14ac:dyDescent="0.15">
      <c r="A67" s="5">
        <v>57</v>
      </c>
      <c r="B67" s="5"/>
      <c r="C67" s="5" t="s">
        <v>81</v>
      </c>
      <c r="D67" s="5" t="s">
        <v>514</v>
      </c>
      <c r="E67" s="24" t="s">
        <v>76</v>
      </c>
      <c r="F67" s="24">
        <v>1.6</v>
      </c>
      <c r="G67" s="24">
        <v>1.6</v>
      </c>
      <c r="H67" s="24" t="s">
        <v>76</v>
      </c>
      <c r="I67" s="24">
        <v>3.2</v>
      </c>
      <c r="J67" s="24" t="s">
        <v>76</v>
      </c>
      <c r="K67" s="24" t="s">
        <v>76</v>
      </c>
      <c r="L67" s="24" t="s">
        <v>76</v>
      </c>
      <c r="M67" s="24" t="s">
        <v>76</v>
      </c>
      <c r="N67" s="24" t="s">
        <v>76</v>
      </c>
      <c r="O67" s="24" t="s">
        <v>76</v>
      </c>
      <c r="P67" s="24" t="s">
        <v>76</v>
      </c>
      <c r="Q67" s="24" t="s">
        <v>76</v>
      </c>
      <c r="R67" s="24" t="s">
        <v>76</v>
      </c>
      <c r="S67" s="21"/>
    </row>
    <row r="68" spans="1:19" ht="18.75" customHeight="1" x14ac:dyDescent="0.15">
      <c r="A68" s="5">
        <v>58</v>
      </c>
      <c r="B68" s="5"/>
      <c r="C68" s="5"/>
      <c r="D68" s="5" t="s">
        <v>515</v>
      </c>
      <c r="E68" s="24" t="s">
        <v>76</v>
      </c>
      <c r="F68" s="24" t="s">
        <v>76</v>
      </c>
      <c r="G68" s="24" t="s">
        <v>76</v>
      </c>
      <c r="H68" s="24" t="s">
        <v>76</v>
      </c>
      <c r="I68" s="24" t="s">
        <v>76</v>
      </c>
      <c r="J68" s="24" t="s">
        <v>76</v>
      </c>
      <c r="K68" s="24" t="s">
        <v>76</v>
      </c>
      <c r="L68" s="24">
        <v>0.8</v>
      </c>
      <c r="M68" s="24" t="s">
        <v>76</v>
      </c>
      <c r="N68" s="24" t="s">
        <v>76</v>
      </c>
      <c r="O68" s="24" t="s">
        <v>76</v>
      </c>
      <c r="P68" s="24" t="s">
        <v>76</v>
      </c>
      <c r="Q68" s="24">
        <v>0.8</v>
      </c>
      <c r="R68" s="24" t="s">
        <v>76</v>
      </c>
      <c r="S68" s="21"/>
    </row>
    <row r="69" spans="1:19" ht="18.75" customHeight="1" x14ac:dyDescent="0.15">
      <c r="A69" s="5">
        <v>59</v>
      </c>
      <c r="B69" s="5"/>
      <c r="C69" s="5"/>
      <c r="D69" s="11" t="s">
        <v>401</v>
      </c>
      <c r="E69" s="24" t="s">
        <v>76</v>
      </c>
      <c r="F69" s="24" t="s">
        <v>76</v>
      </c>
      <c r="G69" s="24">
        <v>0.8</v>
      </c>
      <c r="H69" s="24" t="s">
        <v>76</v>
      </c>
      <c r="I69" s="24">
        <v>3.2</v>
      </c>
      <c r="J69" s="24">
        <v>1.6</v>
      </c>
      <c r="K69" s="24" t="s">
        <v>76</v>
      </c>
      <c r="L69" s="24" t="s">
        <v>76</v>
      </c>
      <c r="M69" s="24" t="s">
        <v>76</v>
      </c>
      <c r="N69" s="24" t="s">
        <v>76</v>
      </c>
      <c r="O69" s="24" t="s">
        <v>76</v>
      </c>
      <c r="P69" s="24" t="s">
        <v>76</v>
      </c>
      <c r="Q69" s="24" t="s">
        <v>76</v>
      </c>
      <c r="R69" s="24" t="s">
        <v>76</v>
      </c>
      <c r="S69" s="21"/>
    </row>
    <row r="70" spans="1:19" ht="18.75" customHeight="1" x14ac:dyDescent="0.15">
      <c r="A70" s="5">
        <v>60</v>
      </c>
      <c r="B70" s="5"/>
      <c r="C70" s="5"/>
      <c r="D70" s="5" t="s">
        <v>82</v>
      </c>
      <c r="E70" s="24">
        <v>3.2</v>
      </c>
      <c r="F70" s="24">
        <v>6.4</v>
      </c>
      <c r="G70" s="24">
        <v>9.6</v>
      </c>
      <c r="H70" s="24">
        <v>22.4</v>
      </c>
      <c r="I70" s="24">
        <v>6.4</v>
      </c>
      <c r="J70" s="24">
        <v>6.4</v>
      </c>
      <c r="K70" s="24">
        <v>9.6</v>
      </c>
      <c r="L70" s="24">
        <v>6.4</v>
      </c>
      <c r="M70" s="24">
        <v>6.4</v>
      </c>
      <c r="N70" s="24">
        <v>19.2</v>
      </c>
      <c r="O70" s="24">
        <v>12.8</v>
      </c>
      <c r="P70" s="24">
        <v>4.8</v>
      </c>
      <c r="Q70" s="24">
        <v>8</v>
      </c>
      <c r="R70" s="24">
        <v>4.8</v>
      </c>
      <c r="S70" s="21"/>
    </row>
    <row r="71" spans="1:19" ht="18.75" customHeight="1" x14ac:dyDescent="0.15">
      <c r="A71" s="5">
        <v>61</v>
      </c>
      <c r="B71" s="5"/>
      <c r="C71" s="5" t="s">
        <v>83</v>
      </c>
      <c r="D71" s="5" t="s">
        <v>84</v>
      </c>
      <c r="E71" s="24" t="s">
        <v>76</v>
      </c>
      <c r="F71" s="24">
        <v>1.6</v>
      </c>
      <c r="G71" s="24" t="s">
        <v>76</v>
      </c>
      <c r="H71" s="24">
        <v>1.6</v>
      </c>
      <c r="I71" s="24">
        <v>1.6</v>
      </c>
      <c r="J71" s="24">
        <v>0.8</v>
      </c>
      <c r="K71" s="24">
        <v>0.8</v>
      </c>
      <c r="L71" s="24">
        <v>0.8</v>
      </c>
      <c r="M71" s="24">
        <v>1.6</v>
      </c>
      <c r="N71" s="24">
        <v>6.4</v>
      </c>
      <c r="O71" s="24" t="s">
        <v>76</v>
      </c>
      <c r="P71" s="24">
        <v>0.8</v>
      </c>
      <c r="Q71" s="24">
        <v>0.8</v>
      </c>
      <c r="R71" s="24" t="s">
        <v>76</v>
      </c>
      <c r="S71" s="21"/>
    </row>
    <row r="72" spans="1:19" ht="18.75" customHeight="1" thickBot="1" x14ac:dyDescent="0.2">
      <c r="A72" s="5">
        <v>62</v>
      </c>
      <c r="B72" s="5" t="s">
        <v>88</v>
      </c>
      <c r="C72" s="5" t="s">
        <v>89</v>
      </c>
      <c r="D72" s="5" t="s">
        <v>90</v>
      </c>
      <c r="E72" s="24">
        <v>0.8</v>
      </c>
      <c r="F72" s="24" t="s">
        <v>76</v>
      </c>
      <c r="G72" s="24" t="s">
        <v>76</v>
      </c>
      <c r="H72" s="24" t="s">
        <v>76</v>
      </c>
      <c r="I72" s="24" t="s">
        <v>76</v>
      </c>
      <c r="J72" s="24" t="s">
        <v>76</v>
      </c>
      <c r="K72" s="24" t="s">
        <v>76</v>
      </c>
      <c r="L72" s="24" t="s">
        <v>76</v>
      </c>
      <c r="M72" s="24" t="s">
        <v>76</v>
      </c>
      <c r="N72" s="24" t="s">
        <v>76</v>
      </c>
      <c r="O72" s="24" t="s">
        <v>76</v>
      </c>
      <c r="P72" s="24" t="s">
        <v>76</v>
      </c>
      <c r="Q72" s="24" t="s">
        <v>76</v>
      </c>
      <c r="R72" s="24" t="s">
        <v>76</v>
      </c>
      <c r="S72" s="21"/>
    </row>
    <row r="73" spans="1:19" ht="18.75" customHeight="1" thickTop="1" x14ac:dyDescent="0.15">
      <c r="A73" s="37" t="s">
        <v>91</v>
      </c>
      <c r="B73" s="37"/>
      <c r="C73" s="37"/>
      <c r="D73" s="37"/>
      <c r="E73" s="61">
        <f>SUM(E11:E72)</f>
        <v>1559.9999999999995</v>
      </c>
      <c r="F73" s="61">
        <f t="shared" ref="F73:R73" si="0">SUM(F11:F72)</f>
        <v>3667.2</v>
      </c>
      <c r="G73" s="61">
        <f t="shared" si="0"/>
        <v>7682.800000000002</v>
      </c>
      <c r="H73" s="61">
        <f t="shared" si="0"/>
        <v>5003.2000000000007</v>
      </c>
      <c r="I73" s="61">
        <f t="shared" si="0"/>
        <v>6672.8</v>
      </c>
      <c r="J73" s="61">
        <f t="shared" si="0"/>
        <v>2479.1999999999998</v>
      </c>
      <c r="K73" s="61">
        <f t="shared" si="0"/>
        <v>6220.0000000000027</v>
      </c>
      <c r="L73" s="61">
        <f t="shared" si="0"/>
        <v>6382.4000000000015</v>
      </c>
      <c r="M73" s="61">
        <f t="shared" si="0"/>
        <v>2962.4</v>
      </c>
      <c r="N73" s="61">
        <f t="shared" si="0"/>
        <v>223.2</v>
      </c>
      <c r="O73" s="61">
        <f t="shared" si="0"/>
        <v>107.19999999999997</v>
      </c>
      <c r="P73" s="61">
        <f t="shared" si="0"/>
        <v>191.60000000000002</v>
      </c>
      <c r="Q73" s="61">
        <f t="shared" si="0"/>
        <v>190.8</v>
      </c>
      <c r="R73" s="61">
        <f t="shared" si="0"/>
        <v>67.999999999999986</v>
      </c>
    </row>
    <row r="74" spans="1:19" ht="18.75" customHeight="1" x14ac:dyDescent="0.15">
      <c r="A74" s="78" t="s">
        <v>310</v>
      </c>
      <c r="B74" s="79"/>
      <c r="C74" s="6" t="s">
        <v>311</v>
      </c>
      <c r="D74" s="7"/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/>
      <c r="Q74" s="24">
        <v>0</v>
      </c>
      <c r="R74" s="24">
        <v>0</v>
      </c>
    </row>
    <row r="75" spans="1:19" ht="18.75" customHeight="1" x14ac:dyDescent="0.15">
      <c r="A75" s="44"/>
      <c r="B75" s="45"/>
      <c r="C75" s="6" t="s">
        <v>23</v>
      </c>
      <c r="D75" s="9"/>
      <c r="E75" s="24">
        <f t="shared" ref="E75:R75" si="1">E11</f>
        <v>448</v>
      </c>
      <c r="F75" s="24">
        <f t="shared" si="1"/>
        <v>211.2</v>
      </c>
      <c r="G75" s="24">
        <f t="shared" si="1"/>
        <v>281.60000000000002</v>
      </c>
      <c r="H75" s="24">
        <f t="shared" si="1"/>
        <v>211.2</v>
      </c>
      <c r="I75" s="24">
        <f t="shared" si="1"/>
        <v>499.2</v>
      </c>
      <c r="J75" s="24">
        <f t="shared" si="1"/>
        <v>172.8</v>
      </c>
      <c r="K75" s="24">
        <f t="shared" si="1"/>
        <v>243.2</v>
      </c>
      <c r="L75" s="24">
        <f t="shared" si="1"/>
        <v>275.2</v>
      </c>
      <c r="M75" s="24">
        <f t="shared" si="1"/>
        <v>281.60000000000002</v>
      </c>
      <c r="N75" s="24">
        <f t="shared" si="1"/>
        <v>108.8</v>
      </c>
      <c r="O75" s="24">
        <f t="shared" si="1"/>
        <v>44.8</v>
      </c>
      <c r="P75" s="24">
        <f t="shared" si="1"/>
        <v>134.4</v>
      </c>
      <c r="Q75" s="24">
        <f t="shared" si="1"/>
        <v>128</v>
      </c>
      <c r="R75" s="24">
        <f t="shared" si="1"/>
        <v>11.2</v>
      </c>
    </row>
    <row r="76" spans="1:19" ht="18.75" customHeight="1" x14ac:dyDescent="0.15">
      <c r="A76" s="44"/>
      <c r="B76" s="45"/>
      <c r="C76" s="6" t="s">
        <v>26</v>
      </c>
      <c r="D76" s="9"/>
      <c r="E76" s="24">
        <f t="shared" ref="E76:R76" si="2">SUM(E12:E26)</f>
        <v>107.19999999999999</v>
      </c>
      <c r="F76" s="24">
        <f t="shared" si="2"/>
        <v>109.60000000000001</v>
      </c>
      <c r="G76" s="24">
        <f t="shared" si="2"/>
        <v>231.6</v>
      </c>
      <c r="H76" s="24">
        <f t="shared" si="2"/>
        <v>48</v>
      </c>
      <c r="I76" s="24">
        <f t="shared" si="2"/>
        <v>173.59999999999997</v>
      </c>
      <c r="J76" s="24">
        <f t="shared" si="2"/>
        <v>360.80000000000007</v>
      </c>
      <c r="K76" s="24">
        <f t="shared" si="2"/>
        <v>328.79999999999995</v>
      </c>
      <c r="L76" s="24">
        <f t="shared" si="2"/>
        <v>470.4</v>
      </c>
      <c r="M76" s="24">
        <f t="shared" si="2"/>
        <v>286.39999999999998</v>
      </c>
      <c r="N76" s="24">
        <f t="shared" si="2"/>
        <v>11.2</v>
      </c>
      <c r="O76" s="24">
        <f t="shared" si="2"/>
        <v>1.6</v>
      </c>
      <c r="P76" s="24">
        <f t="shared" si="2"/>
        <v>12</v>
      </c>
      <c r="Q76" s="24">
        <f t="shared" si="2"/>
        <v>4.8</v>
      </c>
      <c r="R76" s="24">
        <f t="shared" si="2"/>
        <v>8</v>
      </c>
    </row>
    <row r="77" spans="1:19" ht="18.75" customHeight="1" x14ac:dyDescent="0.15">
      <c r="A77" s="44"/>
      <c r="B77" s="45"/>
      <c r="C77" s="6" t="s">
        <v>92</v>
      </c>
      <c r="D77" s="9"/>
      <c r="E77" s="24">
        <f t="shared" ref="E77:R77" si="3">SUM(E27:E28)</f>
        <v>22.4</v>
      </c>
      <c r="F77" s="24">
        <f t="shared" si="3"/>
        <v>0.8</v>
      </c>
      <c r="G77" s="24">
        <f t="shared" si="3"/>
        <v>11.2</v>
      </c>
      <c r="H77" s="24">
        <f>SUM(H27:H28)</f>
        <v>11.2</v>
      </c>
      <c r="I77" s="24">
        <f t="shared" si="3"/>
        <v>9.6</v>
      </c>
      <c r="J77" s="24">
        <f t="shared" si="3"/>
        <v>38.4</v>
      </c>
      <c r="K77" s="24">
        <f t="shared" si="3"/>
        <v>12.8</v>
      </c>
      <c r="L77" s="24">
        <f t="shared" si="3"/>
        <v>3.2</v>
      </c>
      <c r="M77" s="24">
        <f t="shared" si="3"/>
        <v>12.8</v>
      </c>
      <c r="N77" s="24">
        <f t="shared" si="3"/>
        <v>0</v>
      </c>
      <c r="O77" s="24">
        <f t="shared" si="3"/>
        <v>0.4</v>
      </c>
      <c r="P77" s="24">
        <f t="shared" si="3"/>
        <v>0.4</v>
      </c>
      <c r="Q77" s="24">
        <f t="shared" si="3"/>
        <v>1.6</v>
      </c>
      <c r="R77" s="24">
        <f t="shared" si="3"/>
        <v>0</v>
      </c>
    </row>
    <row r="78" spans="1:19" ht="18.75" customHeight="1" x14ac:dyDescent="0.15">
      <c r="A78" s="44"/>
      <c r="B78" s="45"/>
      <c r="C78" s="6" t="s">
        <v>43</v>
      </c>
      <c r="D78" s="9"/>
      <c r="E78" s="24">
        <f t="shared" ref="E78:R78" si="4">SUM(E29:E29)</f>
        <v>0</v>
      </c>
      <c r="F78" s="24">
        <f t="shared" si="4"/>
        <v>0</v>
      </c>
      <c r="G78" s="24">
        <f t="shared" si="4"/>
        <v>0</v>
      </c>
      <c r="H78" s="24">
        <f t="shared" si="4"/>
        <v>1.6</v>
      </c>
      <c r="I78" s="24">
        <f t="shared" si="4"/>
        <v>0</v>
      </c>
      <c r="J78" s="24">
        <f t="shared" si="4"/>
        <v>0</v>
      </c>
      <c r="K78" s="24">
        <f t="shared" si="4"/>
        <v>0</v>
      </c>
      <c r="L78" s="24">
        <f t="shared" si="4"/>
        <v>0</v>
      </c>
      <c r="M78" s="24">
        <f t="shared" si="4"/>
        <v>0</v>
      </c>
      <c r="N78" s="24">
        <f t="shared" si="4"/>
        <v>0</v>
      </c>
      <c r="O78" s="24">
        <f t="shared" si="4"/>
        <v>0</v>
      </c>
      <c r="P78" s="24">
        <f t="shared" si="4"/>
        <v>0</v>
      </c>
      <c r="Q78" s="24">
        <f t="shared" si="4"/>
        <v>0</v>
      </c>
      <c r="R78" s="24">
        <f t="shared" si="4"/>
        <v>0</v>
      </c>
    </row>
    <row r="79" spans="1:19" ht="18.75" customHeight="1" x14ac:dyDescent="0.15">
      <c r="A79" s="44"/>
      <c r="B79" s="45"/>
      <c r="C79" s="6" t="s">
        <v>45</v>
      </c>
      <c r="D79" s="9"/>
      <c r="E79" s="24">
        <f t="shared" ref="E79:R79" si="5">SUM(E30:E62)</f>
        <v>958.4000000000002</v>
      </c>
      <c r="F79" s="24">
        <f t="shared" si="5"/>
        <v>3252.8</v>
      </c>
      <c r="G79" s="24">
        <f t="shared" si="5"/>
        <v>7112.8000000000011</v>
      </c>
      <c r="H79" s="24">
        <f t="shared" si="5"/>
        <v>4648</v>
      </c>
      <c r="I79" s="24">
        <f t="shared" si="5"/>
        <v>5913.6</v>
      </c>
      <c r="J79" s="24">
        <f t="shared" si="5"/>
        <v>1862.3999999999996</v>
      </c>
      <c r="K79" s="24">
        <f t="shared" si="5"/>
        <v>5597.6000000000013</v>
      </c>
      <c r="L79" s="24">
        <f t="shared" si="5"/>
        <v>5590.4000000000015</v>
      </c>
      <c r="M79" s="24">
        <f t="shared" si="5"/>
        <v>2366.4</v>
      </c>
      <c r="N79" s="24">
        <f t="shared" si="5"/>
        <v>64.800000000000011</v>
      </c>
      <c r="O79" s="24">
        <f t="shared" si="5"/>
        <v>38</v>
      </c>
      <c r="P79" s="24">
        <f t="shared" si="5"/>
        <v>32.799999999999997</v>
      </c>
      <c r="Q79" s="24">
        <f t="shared" si="5"/>
        <v>18</v>
      </c>
      <c r="R79" s="24">
        <f t="shared" si="5"/>
        <v>32</v>
      </c>
    </row>
    <row r="80" spans="1:19" ht="18.75" customHeight="1" x14ac:dyDescent="0.15">
      <c r="A80" s="44"/>
      <c r="B80" s="45"/>
      <c r="C80" s="6" t="s">
        <v>93</v>
      </c>
      <c r="D80" s="9"/>
      <c r="E80" s="24">
        <f t="shared" ref="E80:R80" si="6">SUM(E63)</f>
        <v>0</v>
      </c>
      <c r="F80" s="24">
        <f t="shared" si="6"/>
        <v>0</v>
      </c>
      <c r="G80" s="24">
        <f t="shared" si="6"/>
        <v>0</v>
      </c>
      <c r="H80" s="24">
        <f t="shared" si="6"/>
        <v>1.6</v>
      </c>
      <c r="I80" s="24">
        <f t="shared" si="6"/>
        <v>0</v>
      </c>
      <c r="J80" s="24">
        <f t="shared" si="6"/>
        <v>0</v>
      </c>
      <c r="K80" s="24">
        <f t="shared" si="6"/>
        <v>0</v>
      </c>
      <c r="L80" s="24">
        <f t="shared" si="6"/>
        <v>0</v>
      </c>
      <c r="M80" s="24">
        <f t="shared" si="6"/>
        <v>0</v>
      </c>
      <c r="N80" s="24">
        <f t="shared" si="6"/>
        <v>1.6</v>
      </c>
      <c r="O80" s="24">
        <f t="shared" si="6"/>
        <v>0</v>
      </c>
      <c r="P80" s="24">
        <f t="shared" si="6"/>
        <v>0</v>
      </c>
      <c r="Q80" s="24">
        <f t="shared" si="6"/>
        <v>1.6</v>
      </c>
      <c r="R80" s="24">
        <f t="shared" si="6"/>
        <v>0</v>
      </c>
    </row>
    <row r="81" spans="1:18" ht="18.75" customHeight="1" x14ac:dyDescent="0.15">
      <c r="A81" s="44"/>
      <c r="B81" s="45"/>
      <c r="C81" s="6" t="s">
        <v>73</v>
      </c>
      <c r="D81" s="9"/>
      <c r="E81" s="24">
        <f t="shared" ref="E81:R82" si="7">SUM(E64)</f>
        <v>0</v>
      </c>
      <c r="F81" s="24">
        <f t="shared" si="7"/>
        <v>0</v>
      </c>
      <c r="G81" s="24">
        <f t="shared" si="7"/>
        <v>6.4</v>
      </c>
      <c r="H81" s="24">
        <f t="shared" si="7"/>
        <v>9.6</v>
      </c>
      <c r="I81" s="24">
        <f t="shared" si="7"/>
        <v>0</v>
      </c>
      <c r="J81" s="24">
        <f t="shared" si="7"/>
        <v>0</v>
      </c>
      <c r="K81" s="24">
        <f t="shared" si="7"/>
        <v>1.6</v>
      </c>
      <c r="L81" s="24">
        <f t="shared" si="7"/>
        <v>6.4</v>
      </c>
      <c r="M81" s="24">
        <f t="shared" si="7"/>
        <v>0.8</v>
      </c>
      <c r="N81" s="24">
        <f t="shared" si="7"/>
        <v>0</v>
      </c>
      <c r="O81" s="24">
        <f t="shared" si="7"/>
        <v>1.6</v>
      </c>
      <c r="P81" s="24">
        <f t="shared" si="7"/>
        <v>1.6</v>
      </c>
      <c r="Q81" s="24">
        <f t="shared" si="7"/>
        <v>0</v>
      </c>
      <c r="R81" s="24">
        <f t="shared" si="7"/>
        <v>6.4</v>
      </c>
    </row>
    <row r="82" spans="1:18" ht="18.75" customHeight="1" x14ac:dyDescent="0.15">
      <c r="A82" s="44"/>
      <c r="B82" s="45"/>
      <c r="C82" s="6" t="s">
        <v>94</v>
      </c>
      <c r="D82" s="9"/>
      <c r="E82" s="24">
        <f t="shared" si="7"/>
        <v>19.2</v>
      </c>
      <c r="F82" s="24">
        <f t="shared" si="7"/>
        <v>83.2</v>
      </c>
      <c r="G82" s="24">
        <f t="shared" si="7"/>
        <v>25.6</v>
      </c>
      <c r="H82" s="24">
        <f t="shared" si="7"/>
        <v>41.6</v>
      </c>
      <c r="I82" s="24">
        <f t="shared" si="7"/>
        <v>60.8</v>
      </c>
      <c r="J82" s="24">
        <f t="shared" si="7"/>
        <v>35.200000000000003</v>
      </c>
      <c r="K82" s="24">
        <f t="shared" si="7"/>
        <v>25.6</v>
      </c>
      <c r="L82" s="24">
        <f t="shared" si="7"/>
        <v>28.8</v>
      </c>
      <c r="M82" s="24">
        <f t="shared" si="7"/>
        <v>6.4</v>
      </c>
      <c r="N82" s="24">
        <f t="shared" si="7"/>
        <v>9.6</v>
      </c>
      <c r="O82" s="24">
        <f t="shared" si="7"/>
        <v>6.4</v>
      </c>
      <c r="P82" s="24">
        <f t="shared" si="7"/>
        <v>4.8</v>
      </c>
      <c r="Q82" s="24">
        <f t="shared" si="7"/>
        <v>8</v>
      </c>
      <c r="R82" s="24">
        <f t="shared" si="7"/>
        <v>4.8</v>
      </c>
    </row>
    <row r="83" spans="1:18" ht="18.75" customHeight="1" x14ac:dyDescent="0.15">
      <c r="A83" s="44"/>
      <c r="B83" s="45"/>
      <c r="C83" s="6" t="s">
        <v>79</v>
      </c>
      <c r="D83" s="9"/>
      <c r="E83" s="24">
        <f t="shared" ref="E83:R83" si="8">SUM(E66:E66)</f>
        <v>0.8</v>
      </c>
      <c r="F83" s="24">
        <f t="shared" si="8"/>
        <v>0</v>
      </c>
      <c r="G83" s="24">
        <f t="shared" si="8"/>
        <v>1.6</v>
      </c>
      <c r="H83" s="24">
        <f t="shared" si="8"/>
        <v>6.4</v>
      </c>
      <c r="I83" s="24">
        <f t="shared" si="8"/>
        <v>1.6</v>
      </c>
      <c r="J83" s="24">
        <f t="shared" si="8"/>
        <v>0.8</v>
      </c>
      <c r="K83" s="24">
        <f t="shared" si="8"/>
        <v>0</v>
      </c>
      <c r="L83" s="24">
        <f t="shared" si="8"/>
        <v>0</v>
      </c>
      <c r="M83" s="24">
        <f t="shared" si="8"/>
        <v>0</v>
      </c>
      <c r="N83" s="24">
        <f t="shared" si="8"/>
        <v>1.6</v>
      </c>
      <c r="O83" s="24">
        <f t="shared" si="8"/>
        <v>1.6</v>
      </c>
      <c r="P83" s="24">
        <f t="shared" si="8"/>
        <v>0</v>
      </c>
      <c r="Q83" s="24">
        <f t="shared" si="8"/>
        <v>19.2</v>
      </c>
      <c r="R83" s="24">
        <f t="shared" si="8"/>
        <v>0.8</v>
      </c>
    </row>
    <row r="84" spans="1:18" ht="18.75" customHeight="1" x14ac:dyDescent="0.15">
      <c r="A84" s="44"/>
      <c r="B84" s="45"/>
      <c r="C84" s="6" t="s">
        <v>81</v>
      </c>
      <c r="D84" s="9"/>
      <c r="E84" s="24">
        <f t="shared" ref="E84:R84" si="9">SUM(E67:E70)</f>
        <v>3.2</v>
      </c>
      <c r="F84" s="24">
        <f t="shared" si="9"/>
        <v>8</v>
      </c>
      <c r="G84" s="24">
        <f t="shared" si="9"/>
        <v>12</v>
      </c>
      <c r="H84" s="24">
        <f t="shared" si="9"/>
        <v>22.4</v>
      </c>
      <c r="I84" s="24">
        <f t="shared" si="9"/>
        <v>12.8</v>
      </c>
      <c r="J84" s="24">
        <f t="shared" si="9"/>
        <v>8</v>
      </c>
      <c r="K84" s="24">
        <f t="shared" si="9"/>
        <v>9.6</v>
      </c>
      <c r="L84" s="24">
        <f t="shared" si="9"/>
        <v>7.2</v>
      </c>
      <c r="M84" s="24">
        <f t="shared" si="9"/>
        <v>6.4</v>
      </c>
      <c r="N84" s="24">
        <f t="shared" si="9"/>
        <v>19.2</v>
      </c>
      <c r="O84" s="24">
        <f t="shared" si="9"/>
        <v>12.8</v>
      </c>
      <c r="P84" s="24">
        <f t="shared" si="9"/>
        <v>4.8</v>
      </c>
      <c r="Q84" s="24">
        <f t="shared" si="9"/>
        <v>8.8000000000000007</v>
      </c>
      <c r="R84" s="24">
        <f t="shared" si="9"/>
        <v>4.8</v>
      </c>
    </row>
    <row r="85" spans="1:18" ht="18.75" customHeight="1" x14ac:dyDescent="0.15">
      <c r="A85" s="44"/>
      <c r="B85" s="45"/>
      <c r="C85" s="6" t="s">
        <v>83</v>
      </c>
      <c r="D85" s="9"/>
      <c r="E85" s="24">
        <f t="shared" ref="E85:R85" si="10">SUM(E71)</f>
        <v>0</v>
      </c>
      <c r="F85" s="24">
        <f t="shared" si="10"/>
        <v>1.6</v>
      </c>
      <c r="G85" s="24">
        <f t="shared" si="10"/>
        <v>0</v>
      </c>
      <c r="H85" s="24">
        <f t="shared" si="10"/>
        <v>1.6</v>
      </c>
      <c r="I85" s="24">
        <f t="shared" si="10"/>
        <v>1.6</v>
      </c>
      <c r="J85" s="24">
        <f t="shared" si="10"/>
        <v>0.8</v>
      </c>
      <c r="K85" s="24">
        <f t="shared" si="10"/>
        <v>0.8</v>
      </c>
      <c r="L85" s="24">
        <f t="shared" si="10"/>
        <v>0.8</v>
      </c>
      <c r="M85" s="24">
        <f t="shared" si="10"/>
        <v>1.6</v>
      </c>
      <c r="N85" s="24">
        <f t="shared" si="10"/>
        <v>6.4</v>
      </c>
      <c r="O85" s="24">
        <f t="shared" si="10"/>
        <v>0</v>
      </c>
      <c r="P85" s="24">
        <f t="shared" si="10"/>
        <v>0.8</v>
      </c>
      <c r="Q85" s="24">
        <f t="shared" si="10"/>
        <v>0.8</v>
      </c>
      <c r="R85" s="24">
        <f t="shared" si="10"/>
        <v>0</v>
      </c>
    </row>
    <row r="86" spans="1:18" ht="18.75" customHeight="1" x14ac:dyDescent="0.15">
      <c r="A86" s="44"/>
      <c r="B86" s="45"/>
      <c r="C86" s="6" t="s">
        <v>89</v>
      </c>
      <c r="D86" s="7"/>
      <c r="E86" s="24">
        <f t="shared" ref="E86:R86" si="11">SUM(E72:E72)</f>
        <v>0.8</v>
      </c>
      <c r="F86" s="24">
        <f t="shared" si="11"/>
        <v>0</v>
      </c>
      <c r="G86" s="24">
        <f t="shared" si="11"/>
        <v>0</v>
      </c>
      <c r="H86" s="24">
        <f t="shared" si="11"/>
        <v>0</v>
      </c>
      <c r="I86" s="24">
        <f t="shared" si="11"/>
        <v>0</v>
      </c>
      <c r="J86" s="24">
        <f t="shared" si="11"/>
        <v>0</v>
      </c>
      <c r="K86" s="24">
        <f t="shared" si="11"/>
        <v>0</v>
      </c>
      <c r="L86" s="24">
        <f t="shared" si="11"/>
        <v>0</v>
      </c>
      <c r="M86" s="24">
        <f t="shared" si="11"/>
        <v>0</v>
      </c>
      <c r="N86" s="24">
        <f t="shared" si="11"/>
        <v>0</v>
      </c>
      <c r="O86" s="24">
        <f t="shared" si="11"/>
        <v>0</v>
      </c>
      <c r="P86" s="24">
        <f t="shared" si="11"/>
        <v>0</v>
      </c>
      <c r="Q86" s="24">
        <f t="shared" si="11"/>
        <v>0</v>
      </c>
      <c r="R86" s="24">
        <f t="shared" si="11"/>
        <v>0</v>
      </c>
    </row>
    <row r="87" spans="1:18" ht="18.75" customHeight="1" x14ac:dyDescent="0.15">
      <c r="A87" s="42" t="s">
        <v>95</v>
      </c>
      <c r="B87" s="42"/>
      <c r="C87" s="41" t="s">
        <v>96</v>
      </c>
      <c r="D87" s="41"/>
      <c r="E87" s="64" t="s">
        <v>97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</row>
    <row r="88" spans="1:18" ht="18.75" customHeight="1" x14ac:dyDescent="0.15">
      <c r="A88" s="43"/>
      <c r="B88" s="43"/>
      <c r="C88" s="41" t="s">
        <v>98</v>
      </c>
      <c r="D88" s="41"/>
      <c r="E88" s="64" t="s">
        <v>99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6"/>
    </row>
    <row r="89" spans="1:18" ht="18.75" customHeight="1" x14ac:dyDescent="0.15">
      <c r="A89" s="43"/>
      <c r="B89" s="43"/>
      <c r="C89" s="41" t="s">
        <v>100</v>
      </c>
      <c r="D89" s="41"/>
      <c r="E89" s="64" t="s">
        <v>516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6"/>
    </row>
    <row r="90" spans="1:18" ht="18.75" customHeight="1" x14ac:dyDescent="0.15">
      <c r="A90" s="46" t="s">
        <v>101</v>
      </c>
      <c r="B90" s="47"/>
      <c r="C90" s="47"/>
      <c r="D90" s="47"/>
      <c r="E90" s="6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9"/>
    </row>
    <row r="91" spans="1:18" ht="18.75" customHeight="1" x14ac:dyDescent="0.15">
      <c r="A91" s="48"/>
      <c r="B91" s="49"/>
      <c r="C91" s="49"/>
      <c r="D91" s="49"/>
      <c r="E91" s="70">
        <f t="shared" ref="E91" si="12">E90*500</f>
        <v>0</v>
      </c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2"/>
    </row>
    <row r="92" spans="1:18" ht="18.75" customHeight="1" x14ac:dyDescent="0.15">
      <c r="A92" s="50"/>
      <c r="B92" s="51"/>
      <c r="C92" s="51"/>
      <c r="D92" s="51"/>
      <c r="E92" s="73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5"/>
    </row>
    <row r="93" spans="1:18" x14ac:dyDescent="0.15">
      <c r="A93" s="10" t="s">
        <v>102</v>
      </c>
      <c r="B93" s="10"/>
      <c r="C93" s="10"/>
    </row>
  </sheetData>
  <mergeCells count="23">
    <mergeCell ref="A90:D90"/>
    <mergeCell ref="A91:D91"/>
    <mergeCell ref="A92:D92"/>
    <mergeCell ref="E87:R87"/>
    <mergeCell ref="A88:B88"/>
    <mergeCell ref="C88:D88"/>
    <mergeCell ref="E88:R88"/>
    <mergeCell ref="A89:B89"/>
    <mergeCell ref="C89:D89"/>
    <mergeCell ref="E89:R89"/>
    <mergeCell ref="A7:D7"/>
    <mergeCell ref="A8:D8"/>
    <mergeCell ref="A9:D9"/>
    <mergeCell ref="A73:D73"/>
    <mergeCell ref="A74:B86"/>
    <mergeCell ref="A87:B87"/>
    <mergeCell ref="C87:D87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8" scale="55" firstPageNumber="1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21" ht="18.75" customHeight="1" x14ac:dyDescent="0.15">
      <c r="A1" s="32" t="s">
        <v>0</v>
      </c>
      <c r="B1" s="32"/>
      <c r="C1" s="32"/>
      <c r="D1" s="32"/>
    </row>
    <row r="2" spans="1:21" ht="18.75" customHeight="1" x14ac:dyDescent="0.15">
      <c r="A2" s="33" t="s">
        <v>517</v>
      </c>
      <c r="B2" s="33"/>
      <c r="C2" s="33"/>
      <c r="D2" s="33"/>
      <c r="E2" s="85"/>
      <c r="F2" s="85"/>
      <c r="G2" s="85"/>
      <c r="H2" s="85"/>
      <c r="I2" s="85"/>
      <c r="J2" s="85"/>
      <c r="K2" s="85"/>
      <c r="L2" s="22"/>
      <c r="M2" s="85"/>
      <c r="N2" s="85"/>
      <c r="O2" s="85"/>
      <c r="P2" s="85"/>
      <c r="Q2" s="85"/>
      <c r="R2" s="85"/>
    </row>
    <row r="3" spans="1:21" ht="18.75" customHeight="1" x14ac:dyDescent="0.15">
      <c r="A3" s="30" t="s">
        <v>1</v>
      </c>
      <c r="B3" s="30"/>
      <c r="C3" s="30"/>
      <c r="D3" s="30"/>
      <c r="E3" s="2" t="s">
        <v>210</v>
      </c>
      <c r="F3" s="2" t="s">
        <v>211</v>
      </c>
      <c r="G3" s="2" t="s">
        <v>212</v>
      </c>
      <c r="H3" s="2" t="s">
        <v>213</v>
      </c>
      <c r="I3" s="2" t="s">
        <v>214</v>
      </c>
      <c r="J3" s="2" t="s">
        <v>215</v>
      </c>
      <c r="K3" s="2" t="s">
        <v>216</v>
      </c>
      <c r="L3" s="2" t="s">
        <v>217</v>
      </c>
      <c r="M3" s="2" t="s">
        <v>218</v>
      </c>
      <c r="N3" s="2" t="s">
        <v>219</v>
      </c>
      <c r="O3" s="2" t="s">
        <v>518</v>
      </c>
      <c r="P3" s="2" t="s">
        <v>221</v>
      </c>
      <c r="Q3" s="2" t="s">
        <v>317</v>
      </c>
      <c r="R3" s="2" t="s">
        <v>223</v>
      </c>
    </row>
    <row r="4" spans="1:21" ht="18.75" customHeight="1" x14ac:dyDescent="0.15">
      <c r="A4" s="30" t="s">
        <v>12</v>
      </c>
      <c r="B4" s="30"/>
      <c r="C4" s="30"/>
      <c r="D4" s="30"/>
      <c r="E4" s="86">
        <v>43514</v>
      </c>
      <c r="F4" s="86">
        <v>43514</v>
      </c>
      <c r="G4" s="86">
        <v>43514</v>
      </c>
      <c r="H4" s="86">
        <v>43514</v>
      </c>
      <c r="I4" s="86">
        <v>43514</v>
      </c>
      <c r="J4" s="86">
        <v>43514</v>
      </c>
      <c r="K4" s="86">
        <v>43514</v>
      </c>
      <c r="L4" s="86">
        <v>43502</v>
      </c>
      <c r="M4" s="86">
        <v>43502</v>
      </c>
      <c r="N4" s="86">
        <v>43516</v>
      </c>
      <c r="O4" s="86">
        <v>43516</v>
      </c>
      <c r="P4" s="86">
        <v>43516</v>
      </c>
      <c r="Q4" s="86">
        <v>43516</v>
      </c>
      <c r="R4" s="86">
        <v>43516</v>
      </c>
    </row>
    <row r="5" spans="1:21" ht="18.75" customHeight="1" x14ac:dyDescent="0.15">
      <c r="A5" s="30" t="s">
        <v>13</v>
      </c>
      <c r="B5" s="30"/>
      <c r="C5" s="30"/>
      <c r="D5" s="30"/>
      <c r="E5" s="2" t="s">
        <v>519</v>
      </c>
      <c r="F5" s="2" t="s">
        <v>520</v>
      </c>
      <c r="G5" s="2" t="s">
        <v>272</v>
      </c>
      <c r="H5" s="2" t="s">
        <v>273</v>
      </c>
      <c r="I5" s="2" t="s">
        <v>521</v>
      </c>
      <c r="J5" s="2" t="s">
        <v>135</v>
      </c>
      <c r="K5" s="2" t="s">
        <v>415</v>
      </c>
      <c r="L5" s="2" t="s">
        <v>522</v>
      </c>
      <c r="M5" s="2" t="s">
        <v>523</v>
      </c>
      <c r="N5" s="2" t="s">
        <v>524</v>
      </c>
      <c r="O5" s="2" t="s">
        <v>525</v>
      </c>
      <c r="P5" s="2" t="s">
        <v>526</v>
      </c>
      <c r="Q5" s="2" t="s">
        <v>527</v>
      </c>
      <c r="R5" s="2" t="s">
        <v>528</v>
      </c>
    </row>
    <row r="6" spans="1:21" ht="18.75" customHeight="1" x14ac:dyDescent="0.15">
      <c r="A6" s="30" t="s">
        <v>14</v>
      </c>
      <c r="B6" s="30"/>
      <c r="C6" s="30"/>
      <c r="D6" s="30"/>
      <c r="E6" s="2" t="s">
        <v>141</v>
      </c>
      <c r="F6" s="2" t="s">
        <v>529</v>
      </c>
      <c r="G6" s="2" t="s">
        <v>471</v>
      </c>
      <c r="H6" s="2" t="s">
        <v>172</v>
      </c>
      <c r="I6" s="2" t="s">
        <v>417</v>
      </c>
      <c r="J6" s="2" t="s">
        <v>530</v>
      </c>
      <c r="K6" s="2" t="s">
        <v>419</v>
      </c>
      <c r="L6" s="2" t="s">
        <v>531</v>
      </c>
      <c r="M6" s="2" t="s">
        <v>532</v>
      </c>
      <c r="N6" s="2" t="s">
        <v>502</v>
      </c>
      <c r="O6" s="2" t="s">
        <v>245</v>
      </c>
      <c r="P6" s="2" t="s">
        <v>533</v>
      </c>
      <c r="Q6" s="2" t="s">
        <v>423</v>
      </c>
      <c r="R6" s="2" t="s">
        <v>153</v>
      </c>
    </row>
    <row r="7" spans="1:21" ht="18.75" customHeight="1" x14ac:dyDescent="0.15">
      <c r="A7" s="30" t="s">
        <v>15</v>
      </c>
      <c r="B7" s="30"/>
      <c r="C7" s="30"/>
      <c r="D7" s="30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  <c r="O7" s="2">
        <v>0.5</v>
      </c>
      <c r="P7" s="2">
        <v>0.5</v>
      </c>
      <c r="Q7" s="2">
        <v>0.5</v>
      </c>
      <c r="R7" s="2">
        <v>0.5</v>
      </c>
    </row>
    <row r="8" spans="1:21" ht="18.75" customHeight="1" x14ac:dyDescent="0.15">
      <c r="A8" s="31" t="s">
        <v>16</v>
      </c>
      <c r="B8" s="31"/>
      <c r="C8" s="31"/>
      <c r="D8" s="31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  <c r="O8" s="4">
        <v>2000</v>
      </c>
      <c r="P8" s="4">
        <v>2000</v>
      </c>
      <c r="Q8" s="4">
        <v>2000</v>
      </c>
      <c r="R8" s="4">
        <v>2000</v>
      </c>
    </row>
    <row r="9" spans="1:21" ht="18.75" customHeight="1" thickBot="1" x14ac:dyDescent="0.2">
      <c r="A9" s="31" t="s">
        <v>17</v>
      </c>
      <c r="B9" s="31"/>
      <c r="C9" s="31"/>
      <c r="D9" s="31"/>
      <c r="E9" s="4">
        <v>350</v>
      </c>
      <c r="F9" s="4">
        <v>1900</v>
      </c>
      <c r="G9" s="4">
        <v>1600</v>
      </c>
      <c r="H9" s="4">
        <v>1600</v>
      </c>
      <c r="I9" s="4">
        <v>1250</v>
      </c>
      <c r="J9" s="4">
        <v>150</v>
      </c>
      <c r="K9" s="4">
        <v>1150</v>
      </c>
      <c r="L9" s="4">
        <v>50</v>
      </c>
      <c r="M9" s="4">
        <v>100</v>
      </c>
      <c r="N9" s="4">
        <v>50</v>
      </c>
      <c r="O9" s="4">
        <v>50</v>
      </c>
      <c r="P9" s="4">
        <v>50</v>
      </c>
      <c r="Q9" s="4">
        <v>50</v>
      </c>
      <c r="R9" s="4">
        <v>50</v>
      </c>
    </row>
    <row r="10" spans="1:21" ht="18.75" customHeight="1" thickTop="1" x14ac:dyDescent="0.15">
      <c r="A10" s="29" t="s">
        <v>18</v>
      </c>
      <c r="B10" s="29" t="s">
        <v>19</v>
      </c>
      <c r="C10" s="29" t="s">
        <v>20</v>
      </c>
      <c r="D10" s="29" t="s">
        <v>21</v>
      </c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</row>
    <row r="11" spans="1:21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8">
        <v>563.20000000000005</v>
      </c>
      <c r="F11" s="8">
        <v>83.2</v>
      </c>
      <c r="G11" s="8">
        <v>115.2</v>
      </c>
      <c r="H11" s="8">
        <v>128</v>
      </c>
      <c r="I11" s="8">
        <v>204.8</v>
      </c>
      <c r="J11" s="8">
        <v>307.2</v>
      </c>
      <c r="K11" s="8">
        <v>166.4</v>
      </c>
      <c r="L11" s="8">
        <v>249.6</v>
      </c>
      <c r="M11" s="8">
        <v>185.6</v>
      </c>
      <c r="N11" s="8">
        <v>115.2</v>
      </c>
      <c r="O11" s="8">
        <v>102.4</v>
      </c>
      <c r="P11" s="8">
        <v>80</v>
      </c>
      <c r="Q11" s="8">
        <v>54.4</v>
      </c>
      <c r="R11" s="8">
        <v>25.6</v>
      </c>
      <c r="S11" s="21"/>
    </row>
    <row r="12" spans="1:21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8"/>
      <c r="F12" s="8"/>
      <c r="G12" s="8"/>
      <c r="H12" s="8"/>
      <c r="I12" s="8"/>
      <c r="J12" s="8"/>
      <c r="K12" s="8"/>
      <c r="L12" s="8"/>
      <c r="M12" s="8">
        <v>1.6</v>
      </c>
      <c r="N12" s="8"/>
      <c r="O12" s="8"/>
      <c r="P12" s="8"/>
      <c r="Q12" s="8"/>
      <c r="R12" s="8"/>
      <c r="S12" s="21"/>
    </row>
    <row r="13" spans="1:21" ht="18.75" customHeight="1" x14ac:dyDescent="0.15">
      <c r="A13" s="5">
        <v>3</v>
      </c>
      <c r="B13" s="5"/>
      <c r="C13" s="5"/>
      <c r="D13" s="11" t="s">
        <v>28</v>
      </c>
      <c r="E13" s="8"/>
      <c r="F13" s="8"/>
      <c r="G13" s="8"/>
      <c r="H13" s="8"/>
      <c r="I13" s="8"/>
      <c r="J13" s="8">
        <v>0.8</v>
      </c>
      <c r="K13" s="8"/>
      <c r="L13" s="8"/>
      <c r="M13" s="8"/>
      <c r="N13" s="8"/>
      <c r="O13" s="8"/>
      <c r="P13" s="8"/>
      <c r="Q13" s="8"/>
      <c r="R13" s="8"/>
      <c r="S13" s="21"/>
    </row>
    <row r="14" spans="1:21" ht="18.75" customHeight="1" x14ac:dyDescent="0.15">
      <c r="A14" s="5">
        <v>4</v>
      </c>
      <c r="B14" s="5"/>
      <c r="C14" s="5"/>
      <c r="D14" s="11" t="s">
        <v>30</v>
      </c>
      <c r="E14" s="8">
        <v>0.8</v>
      </c>
      <c r="F14" s="8"/>
      <c r="G14" s="8"/>
      <c r="H14" s="8"/>
      <c r="I14" s="8"/>
      <c r="J14" s="8"/>
      <c r="K14" s="8">
        <v>3.2</v>
      </c>
      <c r="L14" s="8">
        <v>1.6</v>
      </c>
      <c r="M14" s="8"/>
      <c r="N14" s="8"/>
      <c r="O14" s="8"/>
      <c r="P14" s="8"/>
      <c r="Q14" s="8"/>
      <c r="R14" s="8"/>
      <c r="S14" s="21"/>
    </row>
    <row r="15" spans="1:21" ht="18.75" customHeight="1" x14ac:dyDescent="0.15">
      <c r="A15" s="5">
        <v>5</v>
      </c>
      <c r="B15" s="5"/>
      <c r="C15" s="5"/>
      <c r="D15" s="11" t="s">
        <v>31</v>
      </c>
      <c r="E15" s="8">
        <v>3.2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21"/>
      <c r="T15" s="21"/>
      <c r="U15" s="21"/>
    </row>
    <row r="16" spans="1:21" ht="18.75" customHeight="1" x14ac:dyDescent="0.15">
      <c r="A16" s="5">
        <v>6</v>
      </c>
      <c r="B16" s="5"/>
      <c r="C16" s="5"/>
      <c r="D16" s="5" t="s">
        <v>452</v>
      </c>
      <c r="E16" s="8"/>
      <c r="F16" s="8"/>
      <c r="G16" s="8"/>
      <c r="H16" s="8"/>
      <c r="I16" s="8">
        <v>3.2</v>
      </c>
      <c r="J16" s="8"/>
      <c r="K16" s="8"/>
      <c r="L16" s="8">
        <v>3.2</v>
      </c>
      <c r="M16" s="8"/>
      <c r="N16" s="8"/>
      <c r="O16" s="8"/>
      <c r="P16" s="8"/>
      <c r="Q16" s="8"/>
      <c r="R16" s="8">
        <v>0.4</v>
      </c>
      <c r="S16" s="21"/>
      <c r="T16" s="21"/>
      <c r="U16" s="21"/>
    </row>
    <row r="17" spans="1:21" ht="18.75" customHeight="1" x14ac:dyDescent="0.15">
      <c r="A17" s="5">
        <v>7</v>
      </c>
      <c r="B17" s="5"/>
      <c r="C17" s="5"/>
      <c r="D17" s="5" t="s">
        <v>184</v>
      </c>
      <c r="E17" s="8">
        <v>1.6</v>
      </c>
      <c r="F17" s="8">
        <v>12.8</v>
      </c>
      <c r="G17" s="8">
        <v>12.8</v>
      </c>
      <c r="H17" s="8">
        <v>1.6</v>
      </c>
      <c r="I17" s="8"/>
      <c r="J17" s="8">
        <v>3.2</v>
      </c>
      <c r="K17" s="8"/>
      <c r="L17" s="8"/>
      <c r="M17" s="8">
        <v>19.2</v>
      </c>
      <c r="N17" s="8"/>
      <c r="O17" s="8"/>
      <c r="P17" s="8">
        <v>0.8</v>
      </c>
      <c r="Q17" s="8">
        <v>0.8</v>
      </c>
      <c r="R17" s="8"/>
      <c r="S17" s="21"/>
      <c r="T17" s="21"/>
      <c r="U17" s="21"/>
    </row>
    <row r="18" spans="1:21" ht="18.75" customHeight="1" x14ac:dyDescent="0.15">
      <c r="A18" s="5">
        <v>8</v>
      </c>
      <c r="B18" s="5"/>
      <c r="C18" s="5"/>
      <c r="D18" s="5" t="s">
        <v>185</v>
      </c>
      <c r="E18" s="8">
        <v>3.2</v>
      </c>
      <c r="F18" s="8"/>
      <c r="G18" s="8"/>
      <c r="H18" s="8"/>
      <c r="I18" s="8"/>
      <c r="J18" s="8"/>
      <c r="K18" s="8"/>
      <c r="L18" s="8">
        <v>3.2</v>
      </c>
      <c r="M18" s="8"/>
      <c r="N18" s="8"/>
      <c r="O18" s="8"/>
      <c r="P18" s="8"/>
      <c r="Q18" s="8"/>
      <c r="R18" s="8"/>
      <c r="S18" s="21"/>
      <c r="T18" s="21"/>
      <c r="U18" s="21"/>
    </row>
    <row r="19" spans="1:21" ht="18.75" customHeight="1" x14ac:dyDescent="0.15">
      <c r="A19" s="5">
        <v>9</v>
      </c>
      <c r="B19" s="5"/>
      <c r="C19" s="5"/>
      <c r="D19" s="11" t="s">
        <v>32</v>
      </c>
      <c r="E19" s="8"/>
      <c r="F19" s="8">
        <v>3.2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21"/>
      <c r="T19" s="21"/>
      <c r="U19" s="21"/>
    </row>
    <row r="20" spans="1:21" ht="18.75" customHeight="1" x14ac:dyDescent="0.15">
      <c r="A20" s="5">
        <v>10</v>
      </c>
      <c r="B20" s="5"/>
      <c r="C20" s="5"/>
      <c r="D20" s="5" t="s">
        <v>187</v>
      </c>
      <c r="E20" s="8"/>
      <c r="F20" s="8"/>
      <c r="G20" s="8"/>
      <c r="H20" s="8">
        <v>3.2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21"/>
      <c r="T20" s="21"/>
      <c r="U20" s="21"/>
    </row>
    <row r="21" spans="1:21" ht="18.75" customHeight="1" x14ac:dyDescent="0.15">
      <c r="A21" s="5">
        <v>11</v>
      </c>
      <c r="B21" s="5"/>
      <c r="C21" s="5"/>
      <c r="D21" s="11" t="s">
        <v>33</v>
      </c>
      <c r="E21" s="8"/>
      <c r="F21" s="8"/>
      <c r="G21" s="8"/>
      <c r="H21" s="8">
        <v>1.6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21"/>
      <c r="T21" s="21"/>
      <c r="U21" s="21"/>
    </row>
    <row r="22" spans="1:21" ht="18.75" customHeight="1" x14ac:dyDescent="0.15">
      <c r="A22" s="5">
        <v>12</v>
      </c>
      <c r="B22" s="5"/>
      <c r="C22" s="5"/>
      <c r="D22" s="5" t="s">
        <v>188</v>
      </c>
      <c r="E22" s="8">
        <v>51.2</v>
      </c>
      <c r="F22" s="8">
        <v>12.8</v>
      </c>
      <c r="G22" s="8">
        <v>19.2</v>
      </c>
      <c r="H22" s="8">
        <v>19.2</v>
      </c>
      <c r="I22" s="8">
        <v>3.2</v>
      </c>
      <c r="J22" s="8">
        <v>12.8</v>
      </c>
      <c r="K22" s="8">
        <v>1.6</v>
      </c>
      <c r="L22" s="8">
        <v>16</v>
      </c>
      <c r="M22" s="8">
        <v>12.8</v>
      </c>
      <c r="N22" s="8">
        <v>12.8</v>
      </c>
      <c r="O22" s="8">
        <v>3.2</v>
      </c>
      <c r="P22" s="8">
        <v>3.2</v>
      </c>
      <c r="Q22" s="8">
        <v>3.2</v>
      </c>
      <c r="R22" s="8">
        <v>3.2</v>
      </c>
      <c r="S22" s="21"/>
      <c r="T22" s="21"/>
      <c r="U22" s="21"/>
    </row>
    <row r="23" spans="1:21" ht="18.75" customHeight="1" x14ac:dyDescent="0.15">
      <c r="A23" s="5">
        <v>13</v>
      </c>
      <c r="B23" s="5"/>
      <c r="C23" s="5"/>
      <c r="D23" s="5" t="s">
        <v>189</v>
      </c>
      <c r="E23" s="8">
        <v>3.2</v>
      </c>
      <c r="F23" s="8">
        <v>1.6</v>
      </c>
      <c r="G23" s="8"/>
      <c r="H23" s="8">
        <v>3.2</v>
      </c>
      <c r="I23" s="8">
        <v>6.4</v>
      </c>
      <c r="J23" s="8"/>
      <c r="K23" s="8">
        <v>0.8</v>
      </c>
      <c r="L23" s="8">
        <v>0.8</v>
      </c>
      <c r="M23" s="8">
        <v>0.8</v>
      </c>
      <c r="N23" s="8"/>
      <c r="O23" s="8">
        <v>0.8</v>
      </c>
      <c r="P23" s="8">
        <v>0.8</v>
      </c>
      <c r="Q23" s="8"/>
      <c r="R23" s="8"/>
      <c r="S23" s="21"/>
      <c r="T23" s="21"/>
      <c r="U23" s="21"/>
    </row>
    <row r="24" spans="1:21" ht="18.75" customHeight="1" x14ac:dyDescent="0.15">
      <c r="A24" s="5">
        <v>14</v>
      </c>
      <c r="B24" s="5"/>
      <c r="C24" s="5"/>
      <c r="D24" s="5" t="s">
        <v>191</v>
      </c>
      <c r="E24" s="8"/>
      <c r="F24" s="8"/>
      <c r="G24" s="8"/>
      <c r="H24" s="8">
        <v>0.8</v>
      </c>
      <c r="I24" s="8">
        <v>1.6</v>
      </c>
      <c r="J24" s="8"/>
      <c r="K24" s="8">
        <v>3.2</v>
      </c>
      <c r="L24" s="8"/>
      <c r="M24" s="8">
        <v>3.2</v>
      </c>
      <c r="N24" s="8"/>
      <c r="O24" s="8"/>
      <c r="P24" s="8"/>
      <c r="Q24" s="8"/>
      <c r="R24" s="8"/>
      <c r="S24" s="21"/>
      <c r="T24" s="21"/>
      <c r="U24" s="21"/>
    </row>
    <row r="25" spans="1:21" ht="18.75" customHeight="1" x14ac:dyDescent="0.15">
      <c r="A25" s="5">
        <v>15</v>
      </c>
      <c r="B25" s="5" t="s">
        <v>37</v>
      </c>
      <c r="C25" s="5" t="s">
        <v>40</v>
      </c>
      <c r="D25" s="11" t="s">
        <v>41</v>
      </c>
      <c r="E25" s="8"/>
      <c r="F25" s="8"/>
      <c r="G25" s="8"/>
      <c r="H25" s="8">
        <v>0.8</v>
      </c>
      <c r="I25" s="8"/>
      <c r="J25" s="8"/>
      <c r="K25" s="8"/>
      <c r="L25" s="8"/>
      <c r="M25" s="8"/>
      <c r="N25" s="8"/>
      <c r="O25" s="8"/>
      <c r="P25" s="8">
        <v>1.6</v>
      </c>
      <c r="Q25" s="8"/>
      <c r="R25" s="8"/>
      <c r="S25" s="21"/>
      <c r="T25" s="21"/>
      <c r="U25" s="21"/>
    </row>
    <row r="26" spans="1:21" ht="18.75" customHeight="1" x14ac:dyDescent="0.15">
      <c r="A26" s="5">
        <v>16</v>
      </c>
      <c r="B26" s="5"/>
      <c r="C26" s="5"/>
      <c r="D26" s="11" t="s">
        <v>42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v>0.4</v>
      </c>
      <c r="S26" s="21"/>
      <c r="T26" s="21"/>
      <c r="U26" s="21"/>
    </row>
    <row r="27" spans="1:21" ht="18.75" customHeight="1" x14ac:dyDescent="0.15">
      <c r="A27" s="5">
        <v>17</v>
      </c>
      <c r="B27" s="5"/>
      <c r="C27" s="5"/>
      <c r="D27" s="11" t="s">
        <v>46</v>
      </c>
      <c r="E27" s="8">
        <v>6.4</v>
      </c>
      <c r="F27" s="8">
        <v>38.4</v>
      </c>
      <c r="G27" s="8">
        <v>12.8</v>
      </c>
      <c r="H27" s="8">
        <v>38.4</v>
      </c>
      <c r="I27" s="8">
        <v>25.6</v>
      </c>
      <c r="J27" s="8">
        <v>6.4</v>
      </c>
      <c r="K27" s="8">
        <v>89.6</v>
      </c>
      <c r="L27" s="8"/>
      <c r="M27" s="8"/>
      <c r="N27" s="8">
        <v>6.4</v>
      </c>
      <c r="O27" s="8"/>
      <c r="P27" s="8"/>
      <c r="Q27" s="8"/>
      <c r="R27" s="8"/>
      <c r="S27" s="21"/>
      <c r="T27" s="21"/>
      <c r="U27" s="21"/>
    </row>
    <row r="28" spans="1:21" ht="18.75" customHeight="1" x14ac:dyDescent="0.15">
      <c r="A28" s="5">
        <v>18</v>
      </c>
      <c r="B28" s="5"/>
      <c r="C28" s="5"/>
      <c r="D28" s="11" t="s">
        <v>47</v>
      </c>
      <c r="E28" s="8"/>
      <c r="F28" s="8"/>
      <c r="G28" s="8"/>
      <c r="H28" s="8"/>
      <c r="I28" s="8"/>
      <c r="J28" s="8"/>
      <c r="K28" s="8">
        <v>12.8</v>
      </c>
      <c r="L28" s="8"/>
      <c r="M28" s="8"/>
      <c r="N28" s="8"/>
      <c r="O28" s="8"/>
      <c r="P28" s="8"/>
      <c r="Q28" s="8"/>
      <c r="R28" s="8"/>
      <c r="S28" s="21"/>
      <c r="T28" s="21"/>
      <c r="U28" s="21"/>
    </row>
    <row r="29" spans="1:21" ht="18.75" customHeight="1" x14ac:dyDescent="0.15">
      <c r="A29" s="5">
        <v>19</v>
      </c>
      <c r="B29" s="5"/>
      <c r="C29" s="5"/>
      <c r="D29" s="11" t="s">
        <v>48</v>
      </c>
      <c r="E29" s="8">
        <v>576</v>
      </c>
      <c r="F29" s="8">
        <v>832</v>
      </c>
      <c r="G29" s="8">
        <v>422.4</v>
      </c>
      <c r="H29" s="8">
        <v>652.79999999999995</v>
      </c>
      <c r="I29" s="8">
        <v>358.4</v>
      </c>
      <c r="J29" s="8">
        <v>281.60000000000002</v>
      </c>
      <c r="K29" s="8">
        <v>473.6</v>
      </c>
      <c r="L29" s="8">
        <v>92.8</v>
      </c>
      <c r="M29" s="8">
        <v>166.4</v>
      </c>
      <c r="N29" s="8">
        <v>41.6</v>
      </c>
      <c r="O29" s="8">
        <v>3.2</v>
      </c>
      <c r="P29" s="8"/>
      <c r="Q29" s="8"/>
      <c r="R29" s="8">
        <v>4.8</v>
      </c>
      <c r="S29" s="21"/>
      <c r="T29" s="21"/>
      <c r="U29" s="21"/>
    </row>
    <row r="30" spans="1:21" ht="18.75" customHeight="1" x14ac:dyDescent="0.15">
      <c r="A30" s="5">
        <v>20</v>
      </c>
      <c r="B30" s="5"/>
      <c r="C30" s="5"/>
      <c r="D30" s="11" t="s">
        <v>534</v>
      </c>
      <c r="E30" s="8"/>
      <c r="F30" s="8">
        <v>38.4</v>
      </c>
      <c r="G30" s="8">
        <v>57.6</v>
      </c>
      <c r="H30" s="8">
        <v>70.400000000000006</v>
      </c>
      <c r="I30" s="8">
        <v>160</v>
      </c>
      <c r="J30" s="8">
        <v>32</v>
      </c>
      <c r="K30" s="8">
        <v>108.8</v>
      </c>
      <c r="L30" s="8">
        <v>12.8</v>
      </c>
      <c r="M30" s="8"/>
      <c r="N30" s="8"/>
      <c r="O30" s="8"/>
      <c r="P30" s="8"/>
      <c r="Q30" s="8"/>
      <c r="R30" s="8"/>
      <c r="S30" s="21"/>
      <c r="T30" s="21"/>
      <c r="U30" s="21"/>
    </row>
    <row r="31" spans="1:21" ht="18.75" customHeight="1" x14ac:dyDescent="0.15">
      <c r="A31" s="5">
        <v>21</v>
      </c>
      <c r="B31" s="5"/>
      <c r="C31" s="5"/>
      <c r="D31" s="11" t="s">
        <v>255</v>
      </c>
      <c r="E31" s="8">
        <v>25.6</v>
      </c>
      <c r="F31" s="8">
        <v>44.8</v>
      </c>
      <c r="G31" s="8">
        <v>6.4</v>
      </c>
      <c r="H31" s="8">
        <v>25.6</v>
      </c>
      <c r="I31" s="8">
        <v>25.6</v>
      </c>
      <c r="J31" s="8">
        <v>12.8</v>
      </c>
      <c r="K31" s="8">
        <v>19.2</v>
      </c>
      <c r="L31" s="8">
        <v>0.8</v>
      </c>
      <c r="M31" s="8">
        <v>0.8</v>
      </c>
      <c r="N31" s="8"/>
      <c r="O31" s="8"/>
      <c r="P31" s="8"/>
      <c r="Q31" s="8"/>
      <c r="R31" s="8"/>
      <c r="S31" s="21"/>
      <c r="T31" s="21"/>
      <c r="U31" s="21"/>
    </row>
    <row r="32" spans="1:21" ht="18.75" customHeight="1" x14ac:dyDescent="0.15">
      <c r="A32" s="5">
        <v>22</v>
      </c>
      <c r="B32" s="5"/>
      <c r="C32" s="5"/>
      <c r="D32" s="5" t="s">
        <v>192</v>
      </c>
      <c r="E32" s="8">
        <v>2662.4</v>
      </c>
      <c r="F32" s="8">
        <v>998.4</v>
      </c>
      <c r="G32" s="8">
        <v>1036.8</v>
      </c>
      <c r="H32" s="8">
        <v>640</v>
      </c>
      <c r="I32" s="8">
        <v>1036.8</v>
      </c>
      <c r="J32" s="8">
        <v>2739.2</v>
      </c>
      <c r="K32" s="8">
        <v>1049.5999999999999</v>
      </c>
      <c r="L32" s="8">
        <v>364.8</v>
      </c>
      <c r="M32" s="8">
        <v>889.6</v>
      </c>
      <c r="N32" s="8">
        <v>160</v>
      </c>
      <c r="O32" s="8">
        <v>0.4</v>
      </c>
      <c r="P32" s="8">
        <v>0.8</v>
      </c>
      <c r="Q32" s="8"/>
      <c r="R32" s="8">
        <v>3.2</v>
      </c>
      <c r="S32" s="21"/>
      <c r="T32" s="21"/>
      <c r="U32" s="21"/>
    </row>
    <row r="33" spans="1:21" ht="18.75" customHeight="1" x14ac:dyDescent="0.15">
      <c r="A33" s="5">
        <v>23</v>
      </c>
      <c r="B33" s="5"/>
      <c r="C33" s="5"/>
      <c r="D33" s="5" t="s">
        <v>50</v>
      </c>
      <c r="E33" s="8">
        <v>3.2</v>
      </c>
      <c r="F33" s="8">
        <v>6.4</v>
      </c>
      <c r="G33" s="8"/>
      <c r="H33" s="8">
        <v>3.2</v>
      </c>
      <c r="I33" s="8">
        <v>12.8</v>
      </c>
      <c r="J33" s="8"/>
      <c r="K33" s="8">
        <v>12.8</v>
      </c>
      <c r="L33" s="8"/>
      <c r="M33" s="8">
        <v>6.4</v>
      </c>
      <c r="N33" s="8"/>
      <c r="O33" s="8"/>
      <c r="P33" s="8"/>
      <c r="Q33" s="8">
        <v>3.2</v>
      </c>
      <c r="R33" s="8">
        <v>0.8</v>
      </c>
      <c r="S33" s="21"/>
      <c r="T33" s="21"/>
      <c r="U33" s="21"/>
    </row>
    <row r="34" spans="1:21" ht="18.75" customHeight="1" x14ac:dyDescent="0.15">
      <c r="A34" s="5">
        <v>24</v>
      </c>
      <c r="B34" s="5"/>
      <c r="C34" s="5"/>
      <c r="D34" s="11" t="s">
        <v>51</v>
      </c>
      <c r="E34" s="8"/>
      <c r="F34" s="8">
        <v>25.6</v>
      </c>
      <c r="G34" s="8">
        <v>57.6</v>
      </c>
      <c r="H34" s="8">
        <v>19.2</v>
      </c>
      <c r="I34" s="8">
        <v>32</v>
      </c>
      <c r="J34" s="8"/>
      <c r="K34" s="8">
        <v>12.8</v>
      </c>
      <c r="L34" s="8"/>
      <c r="M34" s="8"/>
      <c r="N34" s="8"/>
      <c r="O34" s="8"/>
      <c r="P34" s="8"/>
      <c r="Q34" s="8"/>
      <c r="R34" s="8"/>
      <c r="S34" s="21"/>
      <c r="T34" s="21"/>
      <c r="U34" s="21"/>
    </row>
    <row r="35" spans="1:21" ht="18.75" customHeight="1" x14ac:dyDescent="0.15">
      <c r="A35" s="5">
        <v>25</v>
      </c>
      <c r="B35" s="5"/>
      <c r="C35" s="5"/>
      <c r="D35" s="11" t="s">
        <v>351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>
        <v>0.8</v>
      </c>
      <c r="R35" s="8"/>
      <c r="S35" s="21"/>
      <c r="T35" s="21"/>
      <c r="U35" s="21"/>
    </row>
    <row r="36" spans="1:21" ht="18.75" customHeight="1" x14ac:dyDescent="0.15">
      <c r="A36" s="5">
        <v>26</v>
      </c>
      <c r="B36" s="5"/>
      <c r="C36" s="5"/>
      <c r="D36" s="11" t="s">
        <v>56</v>
      </c>
      <c r="E36" s="8">
        <v>6.4</v>
      </c>
      <c r="F36" s="8">
        <v>32</v>
      </c>
      <c r="G36" s="8">
        <v>25.6</v>
      </c>
      <c r="H36" s="8">
        <v>3.2</v>
      </c>
      <c r="I36" s="8">
        <v>25.6</v>
      </c>
      <c r="J36" s="8">
        <v>6.4</v>
      </c>
      <c r="K36" s="8"/>
      <c r="L36" s="8">
        <v>1.6</v>
      </c>
      <c r="M36" s="8"/>
      <c r="N36" s="8"/>
      <c r="O36" s="8"/>
      <c r="P36" s="8"/>
      <c r="Q36" s="8"/>
      <c r="R36" s="8"/>
      <c r="S36" s="21"/>
      <c r="T36" s="21"/>
      <c r="U36" s="21"/>
    </row>
    <row r="37" spans="1:21" ht="18.75" customHeight="1" x14ac:dyDescent="0.15">
      <c r="A37" s="5">
        <v>27</v>
      </c>
      <c r="B37" s="5"/>
      <c r="C37" s="5"/>
      <c r="D37" s="11" t="s">
        <v>57</v>
      </c>
      <c r="E37" s="8"/>
      <c r="F37" s="8">
        <v>25.6</v>
      </c>
      <c r="G37" s="8"/>
      <c r="H37" s="8"/>
      <c r="I37" s="8"/>
      <c r="J37" s="8">
        <v>3.2</v>
      </c>
      <c r="K37" s="8">
        <v>12.8</v>
      </c>
      <c r="L37" s="8">
        <v>19.2</v>
      </c>
      <c r="M37" s="8">
        <v>6.4</v>
      </c>
      <c r="N37" s="8">
        <v>1.6</v>
      </c>
      <c r="O37" s="8"/>
      <c r="P37" s="8"/>
      <c r="Q37" s="8">
        <v>0.8</v>
      </c>
      <c r="R37" s="8"/>
      <c r="S37" s="21"/>
      <c r="T37" s="21"/>
      <c r="U37" s="21"/>
    </row>
    <row r="38" spans="1:21" ht="18.75" customHeight="1" x14ac:dyDescent="0.15">
      <c r="A38" s="5">
        <v>28</v>
      </c>
      <c r="B38" s="5"/>
      <c r="C38" s="5"/>
      <c r="D38" s="11" t="s">
        <v>58</v>
      </c>
      <c r="E38" s="8">
        <v>0.8</v>
      </c>
      <c r="F38" s="8">
        <v>38.4</v>
      </c>
      <c r="G38" s="8">
        <v>70.400000000000006</v>
      </c>
      <c r="H38" s="8">
        <v>32</v>
      </c>
      <c r="I38" s="8">
        <v>38.4</v>
      </c>
      <c r="J38" s="8">
        <v>1.6</v>
      </c>
      <c r="K38" s="8">
        <v>44.8</v>
      </c>
      <c r="L38" s="8">
        <v>1.6</v>
      </c>
      <c r="M38" s="8">
        <v>9.6</v>
      </c>
      <c r="N38" s="8"/>
      <c r="O38" s="8"/>
      <c r="P38" s="8"/>
      <c r="Q38" s="8">
        <v>0.4</v>
      </c>
      <c r="R38" s="8"/>
      <c r="S38" s="21"/>
      <c r="T38" s="21"/>
      <c r="U38" s="21"/>
    </row>
    <row r="39" spans="1:21" ht="18.75" customHeight="1" x14ac:dyDescent="0.15">
      <c r="A39" s="5">
        <v>29</v>
      </c>
      <c r="B39" s="5"/>
      <c r="C39" s="5"/>
      <c r="D39" s="11" t="s">
        <v>193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>
        <v>0.4</v>
      </c>
      <c r="Q39" s="8"/>
      <c r="R39" s="8"/>
      <c r="S39" s="21"/>
      <c r="T39" s="21"/>
      <c r="U39" s="21"/>
    </row>
    <row r="40" spans="1:21" ht="18.75" customHeight="1" x14ac:dyDescent="0.15">
      <c r="A40" s="5">
        <v>30</v>
      </c>
      <c r="B40" s="5"/>
      <c r="C40" s="5"/>
      <c r="D40" s="11" t="s">
        <v>259</v>
      </c>
      <c r="E40" s="8"/>
      <c r="F40" s="8">
        <v>3.2</v>
      </c>
      <c r="G40" s="8"/>
      <c r="H40" s="8">
        <v>12.8</v>
      </c>
      <c r="I40" s="8">
        <v>0.8</v>
      </c>
      <c r="J40" s="8"/>
      <c r="K40" s="8">
        <v>1.6</v>
      </c>
      <c r="L40" s="8">
        <v>3.2</v>
      </c>
      <c r="M40" s="8"/>
      <c r="N40" s="8"/>
      <c r="O40" s="8"/>
      <c r="P40" s="8">
        <v>1.6</v>
      </c>
      <c r="Q40" s="8"/>
      <c r="R40" s="8"/>
      <c r="S40" s="21"/>
      <c r="T40" s="21"/>
      <c r="U40" s="21"/>
    </row>
    <row r="41" spans="1:21" ht="18.75" customHeight="1" x14ac:dyDescent="0.15">
      <c r="A41" s="5">
        <v>31</v>
      </c>
      <c r="B41" s="5"/>
      <c r="C41" s="5"/>
      <c r="D41" s="11" t="s">
        <v>60</v>
      </c>
      <c r="E41" s="8">
        <v>19.2</v>
      </c>
      <c r="F41" s="8">
        <v>70.400000000000006</v>
      </c>
      <c r="G41" s="8">
        <v>108.8</v>
      </c>
      <c r="H41" s="8">
        <v>38.4</v>
      </c>
      <c r="I41" s="8">
        <v>160</v>
      </c>
      <c r="J41" s="8">
        <v>12.8</v>
      </c>
      <c r="K41" s="8">
        <v>44.8</v>
      </c>
      <c r="L41" s="8"/>
      <c r="M41" s="8">
        <v>12.8</v>
      </c>
      <c r="N41" s="8"/>
      <c r="O41" s="8"/>
      <c r="P41" s="8"/>
      <c r="Q41" s="8"/>
      <c r="R41" s="8"/>
      <c r="S41" s="21"/>
      <c r="T41" s="21"/>
      <c r="U41" s="21"/>
    </row>
    <row r="42" spans="1:21" ht="18.75" customHeight="1" x14ac:dyDescent="0.15">
      <c r="A42" s="5">
        <v>32</v>
      </c>
      <c r="B42" s="5"/>
      <c r="C42" s="5"/>
      <c r="D42" s="11" t="s">
        <v>483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>
        <v>3.2</v>
      </c>
      <c r="R42" s="8"/>
      <c r="S42" s="21"/>
      <c r="T42" s="21"/>
      <c r="U42" s="21"/>
    </row>
    <row r="43" spans="1:21" ht="18.75" customHeight="1" x14ac:dyDescent="0.15">
      <c r="A43" s="5">
        <v>33</v>
      </c>
      <c r="B43" s="5"/>
      <c r="C43" s="5"/>
      <c r="D43" s="11" t="s">
        <v>196</v>
      </c>
      <c r="E43" s="8"/>
      <c r="F43" s="8">
        <v>38.4</v>
      </c>
      <c r="G43" s="8">
        <v>19.2</v>
      </c>
      <c r="H43" s="8">
        <v>12.8</v>
      </c>
      <c r="I43" s="8">
        <v>38.4</v>
      </c>
      <c r="J43" s="8">
        <v>1.6</v>
      </c>
      <c r="K43" s="8">
        <v>19.2</v>
      </c>
      <c r="L43" s="8">
        <v>0.8</v>
      </c>
      <c r="M43" s="8">
        <v>6.4</v>
      </c>
      <c r="N43" s="8">
        <v>6.4</v>
      </c>
      <c r="O43" s="8"/>
      <c r="P43" s="8"/>
      <c r="Q43" s="8">
        <v>0.4</v>
      </c>
      <c r="R43" s="8"/>
      <c r="S43" s="21"/>
      <c r="T43" s="21"/>
      <c r="U43" s="21"/>
    </row>
    <row r="44" spans="1:21" ht="18.75" customHeight="1" x14ac:dyDescent="0.15">
      <c r="A44" s="5">
        <v>34</v>
      </c>
      <c r="B44" s="5"/>
      <c r="C44" s="5"/>
      <c r="D44" s="11" t="s">
        <v>62</v>
      </c>
      <c r="E44" s="8">
        <v>25.6</v>
      </c>
      <c r="F44" s="8">
        <v>19.2</v>
      </c>
      <c r="G44" s="8">
        <v>32</v>
      </c>
      <c r="H44" s="8"/>
      <c r="I44" s="8">
        <v>32</v>
      </c>
      <c r="J44" s="8"/>
      <c r="K44" s="8">
        <v>51.2</v>
      </c>
      <c r="L44" s="8"/>
      <c r="M44" s="8"/>
      <c r="N44" s="8"/>
      <c r="O44" s="8"/>
      <c r="P44" s="8"/>
      <c r="Q44" s="8"/>
      <c r="R44" s="8"/>
      <c r="S44" s="21"/>
      <c r="T44" s="21"/>
      <c r="U44" s="21"/>
    </row>
    <row r="45" spans="1:21" ht="18.75" customHeight="1" x14ac:dyDescent="0.15">
      <c r="A45" s="5">
        <v>35</v>
      </c>
      <c r="B45" s="5"/>
      <c r="C45" s="5"/>
      <c r="D45" s="11" t="s">
        <v>63</v>
      </c>
      <c r="E45" s="8"/>
      <c r="F45" s="8">
        <v>76.8</v>
      </c>
      <c r="G45" s="8">
        <v>19.2</v>
      </c>
      <c r="H45" s="8">
        <v>83.2</v>
      </c>
      <c r="I45" s="8"/>
      <c r="J45" s="8"/>
      <c r="K45" s="8">
        <v>64</v>
      </c>
      <c r="L45" s="8"/>
      <c r="M45" s="8"/>
      <c r="N45" s="8"/>
      <c r="O45" s="8"/>
      <c r="P45" s="8"/>
      <c r="Q45" s="8"/>
      <c r="R45" s="8"/>
      <c r="S45" s="21"/>
      <c r="T45" s="21"/>
      <c r="U45" s="21"/>
    </row>
    <row r="46" spans="1:21" ht="18.75" customHeight="1" x14ac:dyDescent="0.15">
      <c r="A46" s="5">
        <v>36</v>
      </c>
      <c r="B46" s="5"/>
      <c r="C46" s="5"/>
      <c r="D46" s="11" t="s">
        <v>64</v>
      </c>
      <c r="E46" s="8">
        <v>12.8</v>
      </c>
      <c r="F46" s="8"/>
      <c r="G46" s="8">
        <v>25.6</v>
      </c>
      <c r="H46" s="8"/>
      <c r="I46" s="8"/>
      <c r="J46" s="8"/>
      <c r="K46" s="8">
        <v>38.4</v>
      </c>
      <c r="L46" s="8"/>
      <c r="M46" s="8">
        <v>12.8</v>
      </c>
      <c r="N46" s="8"/>
      <c r="O46" s="8"/>
      <c r="P46" s="8"/>
      <c r="Q46" s="8"/>
      <c r="R46" s="8"/>
      <c r="S46" s="21"/>
      <c r="T46" s="21"/>
      <c r="U46" s="21"/>
    </row>
    <row r="47" spans="1:21" ht="18.75" customHeight="1" x14ac:dyDescent="0.15">
      <c r="A47" s="5">
        <v>37</v>
      </c>
      <c r="B47" s="5"/>
      <c r="C47" s="5"/>
      <c r="D47" s="11" t="s">
        <v>65</v>
      </c>
      <c r="E47" s="8">
        <v>25.6</v>
      </c>
      <c r="F47" s="8">
        <v>32</v>
      </c>
      <c r="G47" s="8"/>
      <c r="H47" s="8">
        <v>38.4</v>
      </c>
      <c r="I47" s="8">
        <v>44.8</v>
      </c>
      <c r="J47" s="8"/>
      <c r="K47" s="8">
        <v>44.8</v>
      </c>
      <c r="L47" s="8"/>
      <c r="M47" s="8"/>
      <c r="N47" s="8"/>
      <c r="O47" s="8"/>
      <c r="P47" s="8"/>
      <c r="Q47" s="8"/>
      <c r="R47" s="8"/>
      <c r="S47" s="21"/>
      <c r="T47" s="21"/>
      <c r="U47" s="21"/>
    </row>
    <row r="48" spans="1:21" ht="18.75" customHeight="1" x14ac:dyDescent="0.15">
      <c r="A48" s="5">
        <v>38</v>
      </c>
      <c r="B48" s="5"/>
      <c r="C48" s="5"/>
      <c r="D48" s="11" t="s">
        <v>352</v>
      </c>
      <c r="E48" s="8">
        <v>57.6</v>
      </c>
      <c r="F48" s="8">
        <v>307.2</v>
      </c>
      <c r="G48" s="8">
        <v>678.4</v>
      </c>
      <c r="H48" s="8">
        <v>460.8</v>
      </c>
      <c r="I48" s="8">
        <v>409.6</v>
      </c>
      <c r="J48" s="8">
        <v>19.2</v>
      </c>
      <c r="K48" s="8">
        <v>371.2</v>
      </c>
      <c r="L48" s="8"/>
      <c r="M48" s="8"/>
      <c r="N48" s="8"/>
      <c r="O48" s="8"/>
      <c r="P48" s="8"/>
      <c r="Q48" s="8"/>
      <c r="R48" s="8"/>
      <c r="S48" s="21"/>
      <c r="T48" s="21"/>
      <c r="U48" s="21"/>
    </row>
    <row r="49" spans="1:21" ht="18.75" customHeight="1" x14ac:dyDescent="0.15">
      <c r="A49" s="5">
        <v>39</v>
      </c>
      <c r="B49" s="5"/>
      <c r="C49" s="5"/>
      <c r="D49" s="11" t="s">
        <v>66</v>
      </c>
      <c r="E49" s="8">
        <v>38.4</v>
      </c>
      <c r="F49" s="8">
        <v>473.6</v>
      </c>
      <c r="G49" s="8">
        <v>563.20000000000005</v>
      </c>
      <c r="H49" s="8">
        <v>473.6</v>
      </c>
      <c r="I49" s="8">
        <v>294.39999999999998</v>
      </c>
      <c r="J49" s="8">
        <v>32</v>
      </c>
      <c r="K49" s="8">
        <v>627.20000000000005</v>
      </c>
      <c r="L49" s="8">
        <v>16</v>
      </c>
      <c r="M49" s="8">
        <v>38.4</v>
      </c>
      <c r="N49" s="8"/>
      <c r="O49" s="8"/>
      <c r="P49" s="8">
        <v>3.2</v>
      </c>
      <c r="Q49" s="8"/>
      <c r="R49" s="8">
        <v>1.6</v>
      </c>
      <c r="S49" s="21"/>
      <c r="T49" s="21"/>
      <c r="U49" s="21"/>
    </row>
    <row r="50" spans="1:21" ht="18.75" customHeight="1" x14ac:dyDescent="0.15">
      <c r="A50" s="5">
        <v>40</v>
      </c>
      <c r="B50" s="5"/>
      <c r="C50" s="5"/>
      <c r="D50" s="5" t="s">
        <v>453</v>
      </c>
      <c r="E50" s="8">
        <v>3.2</v>
      </c>
      <c r="F50" s="8">
        <v>25.6</v>
      </c>
      <c r="G50" s="8">
        <v>19.2</v>
      </c>
      <c r="H50" s="8">
        <v>32</v>
      </c>
      <c r="I50" s="8">
        <v>12.8</v>
      </c>
      <c r="J50" s="8">
        <v>12.8</v>
      </c>
      <c r="K50" s="8">
        <v>25.6</v>
      </c>
      <c r="L50" s="8"/>
      <c r="M50" s="8">
        <v>1.6</v>
      </c>
      <c r="N50" s="8"/>
      <c r="O50" s="8"/>
      <c r="P50" s="8"/>
      <c r="Q50" s="8"/>
      <c r="R50" s="8"/>
      <c r="S50" s="21"/>
      <c r="T50" s="21"/>
      <c r="U50" s="21"/>
    </row>
    <row r="51" spans="1:21" ht="18.75" customHeight="1" x14ac:dyDescent="0.15">
      <c r="A51" s="5">
        <v>41</v>
      </c>
      <c r="B51" s="5"/>
      <c r="C51" s="5"/>
      <c r="D51" s="11" t="s">
        <v>67</v>
      </c>
      <c r="E51" s="8"/>
      <c r="F51" s="8">
        <v>12.8</v>
      </c>
      <c r="G51" s="8">
        <v>0.8</v>
      </c>
      <c r="H51" s="8"/>
      <c r="I51" s="8">
        <v>3.2</v>
      </c>
      <c r="J51" s="8"/>
      <c r="K51" s="8">
        <v>3.2</v>
      </c>
      <c r="L51" s="8"/>
      <c r="M51" s="8">
        <v>1.6</v>
      </c>
      <c r="N51" s="8"/>
      <c r="O51" s="8"/>
      <c r="P51" s="8"/>
      <c r="Q51" s="8"/>
      <c r="R51" s="8">
        <v>1.6</v>
      </c>
      <c r="S51" s="21"/>
      <c r="T51" s="21"/>
      <c r="U51" s="21"/>
    </row>
    <row r="52" spans="1:21" ht="18.75" customHeight="1" x14ac:dyDescent="0.15">
      <c r="A52" s="5">
        <v>42</v>
      </c>
      <c r="B52" s="5"/>
      <c r="C52" s="5"/>
      <c r="D52" s="11" t="s">
        <v>120</v>
      </c>
      <c r="E52" s="8">
        <v>12.8</v>
      </c>
      <c r="F52" s="8">
        <v>51.2</v>
      </c>
      <c r="G52" s="8">
        <v>3.2</v>
      </c>
      <c r="H52" s="8">
        <v>38.4</v>
      </c>
      <c r="I52" s="8">
        <v>96</v>
      </c>
      <c r="J52" s="8"/>
      <c r="K52" s="8">
        <v>6.4</v>
      </c>
      <c r="L52" s="8"/>
      <c r="M52" s="8"/>
      <c r="N52" s="8"/>
      <c r="O52" s="8"/>
      <c r="P52" s="8"/>
      <c r="Q52" s="8"/>
      <c r="R52" s="8"/>
      <c r="S52" s="21"/>
      <c r="T52" s="21"/>
      <c r="U52" s="21"/>
    </row>
    <row r="53" spans="1:21" ht="18.75" customHeight="1" x14ac:dyDescent="0.15">
      <c r="A53" s="5">
        <v>43</v>
      </c>
      <c r="B53" s="5"/>
      <c r="C53" s="5"/>
      <c r="D53" s="11" t="s">
        <v>68</v>
      </c>
      <c r="E53" s="8">
        <v>96</v>
      </c>
      <c r="F53" s="8">
        <v>96</v>
      </c>
      <c r="G53" s="8">
        <v>89.6</v>
      </c>
      <c r="H53" s="8">
        <v>128</v>
      </c>
      <c r="I53" s="8">
        <v>64</v>
      </c>
      <c r="J53" s="8">
        <v>89.6</v>
      </c>
      <c r="K53" s="8">
        <v>96</v>
      </c>
      <c r="L53" s="8">
        <v>12.8</v>
      </c>
      <c r="M53" s="8">
        <v>22.4</v>
      </c>
      <c r="N53" s="8">
        <v>6.4</v>
      </c>
      <c r="O53" s="8"/>
      <c r="P53" s="8"/>
      <c r="Q53" s="8"/>
      <c r="R53" s="8"/>
      <c r="S53" s="21"/>
      <c r="T53" s="21"/>
      <c r="U53" s="21"/>
    </row>
    <row r="54" spans="1:21" ht="18.75" customHeight="1" x14ac:dyDescent="0.15">
      <c r="A54" s="5">
        <v>44</v>
      </c>
      <c r="B54" s="5"/>
      <c r="C54" s="5"/>
      <c r="D54" s="11" t="s">
        <v>428</v>
      </c>
      <c r="E54" s="8"/>
      <c r="F54" s="8"/>
      <c r="G54" s="8"/>
      <c r="H54" s="8"/>
      <c r="I54" s="8">
        <v>12.8</v>
      </c>
      <c r="J54" s="8"/>
      <c r="K54" s="8"/>
      <c r="L54" s="8"/>
      <c r="M54" s="8"/>
      <c r="N54" s="8"/>
      <c r="O54" s="8"/>
      <c r="P54" s="8"/>
      <c r="Q54" s="8"/>
      <c r="R54" s="8"/>
      <c r="S54" s="21"/>
      <c r="T54" s="21"/>
      <c r="U54" s="21"/>
    </row>
    <row r="55" spans="1:21" ht="18.75" customHeight="1" x14ac:dyDescent="0.15">
      <c r="A55" s="5">
        <v>45</v>
      </c>
      <c r="B55" s="5"/>
      <c r="C55" s="5"/>
      <c r="D55" s="5" t="s">
        <v>429</v>
      </c>
      <c r="E55" s="8"/>
      <c r="F55" s="8"/>
      <c r="G55" s="8"/>
      <c r="H55" s="8"/>
      <c r="I55" s="8"/>
      <c r="J55" s="8"/>
      <c r="K55" s="8"/>
      <c r="L55" s="8"/>
      <c r="M55" s="8"/>
      <c r="N55" s="8">
        <v>1.6</v>
      </c>
      <c r="O55" s="8"/>
      <c r="P55" s="8"/>
      <c r="Q55" s="8"/>
      <c r="R55" s="8"/>
      <c r="S55" s="21"/>
      <c r="T55" s="21"/>
      <c r="U55" s="21"/>
    </row>
    <row r="56" spans="1:21" ht="18.75" customHeight="1" x14ac:dyDescent="0.15">
      <c r="A56" s="5">
        <v>46</v>
      </c>
      <c r="B56" s="5"/>
      <c r="C56" s="5"/>
      <c r="D56" s="5" t="s">
        <v>430</v>
      </c>
      <c r="E56" s="8">
        <v>1.6</v>
      </c>
      <c r="F56" s="8"/>
      <c r="G56" s="8"/>
      <c r="H56" s="8"/>
      <c r="I56" s="8"/>
      <c r="J56" s="8">
        <v>19.2</v>
      </c>
      <c r="K56" s="8"/>
      <c r="L56" s="8">
        <v>1.6</v>
      </c>
      <c r="M56" s="8"/>
      <c r="N56" s="8">
        <v>0.8</v>
      </c>
      <c r="O56" s="8"/>
      <c r="P56" s="8"/>
      <c r="Q56" s="8"/>
      <c r="R56" s="8"/>
      <c r="S56" s="21"/>
      <c r="T56" s="21"/>
      <c r="U56" s="21"/>
    </row>
    <row r="57" spans="1:21" ht="18.75" customHeight="1" x14ac:dyDescent="0.15">
      <c r="A57" s="5">
        <v>47</v>
      </c>
      <c r="B57" s="5"/>
      <c r="C57" s="5"/>
      <c r="D57" s="11" t="s">
        <v>454</v>
      </c>
      <c r="E57" s="8"/>
      <c r="F57" s="8">
        <v>6.4</v>
      </c>
      <c r="G57" s="8">
        <v>3.2</v>
      </c>
      <c r="H57" s="8">
        <v>3.2</v>
      </c>
      <c r="I57" s="8"/>
      <c r="J57" s="8">
        <v>12.8</v>
      </c>
      <c r="K57" s="8"/>
      <c r="L57" s="8"/>
      <c r="M57" s="8">
        <v>3.2</v>
      </c>
      <c r="N57" s="8">
        <v>0.8</v>
      </c>
      <c r="O57" s="8">
        <v>0.4</v>
      </c>
      <c r="P57" s="8">
        <v>0.4</v>
      </c>
      <c r="Q57" s="8">
        <v>0.4</v>
      </c>
      <c r="R57" s="8">
        <v>0.8</v>
      </c>
      <c r="S57" s="21"/>
      <c r="T57" s="21"/>
      <c r="U57" s="21"/>
    </row>
    <row r="58" spans="1:21" ht="18.75" customHeight="1" x14ac:dyDescent="0.15">
      <c r="A58" s="5">
        <v>48</v>
      </c>
      <c r="B58" s="5"/>
      <c r="C58" s="5"/>
      <c r="D58" s="5" t="s">
        <v>455</v>
      </c>
      <c r="E58" s="8">
        <v>12.8</v>
      </c>
      <c r="F58" s="8">
        <v>25.6</v>
      </c>
      <c r="G58" s="8">
        <v>12.8</v>
      </c>
      <c r="H58" s="8">
        <v>25.6</v>
      </c>
      <c r="I58" s="8">
        <v>1.6</v>
      </c>
      <c r="J58" s="8">
        <v>3.2</v>
      </c>
      <c r="K58" s="8">
        <v>38.4</v>
      </c>
      <c r="L58" s="8"/>
      <c r="M58" s="8">
        <v>6.4</v>
      </c>
      <c r="N58" s="8"/>
      <c r="O58" s="8">
        <v>3.2</v>
      </c>
      <c r="P58" s="8"/>
      <c r="Q58" s="8">
        <v>3.2</v>
      </c>
      <c r="R58" s="8"/>
      <c r="S58" s="21"/>
      <c r="T58" s="21"/>
      <c r="U58" s="21"/>
    </row>
    <row r="59" spans="1:21" ht="18.75" customHeight="1" x14ac:dyDescent="0.15">
      <c r="A59" s="5">
        <v>49</v>
      </c>
      <c r="B59" s="5" t="s">
        <v>201</v>
      </c>
      <c r="C59" s="5" t="s">
        <v>202</v>
      </c>
      <c r="D59" s="5" t="s">
        <v>203</v>
      </c>
      <c r="E59" s="8"/>
      <c r="F59" s="8"/>
      <c r="G59" s="8">
        <v>1.6</v>
      </c>
      <c r="H59" s="8"/>
      <c r="I59" s="8"/>
      <c r="J59" s="8"/>
      <c r="K59" s="8"/>
      <c r="L59" s="8"/>
      <c r="M59" s="8"/>
      <c r="N59" s="8"/>
      <c r="O59" s="8"/>
      <c r="P59" s="8"/>
      <c r="Q59" s="8">
        <v>0.8</v>
      </c>
      <c r="R59" s="8"/>
      <c r="S59" s="21"/>
      <c r="T59" s="21"/>
      <c r="U59" s="21"/>
    </row>
    <row r="60" spans="1:21" ht="18.75" customHeight="1" x14ac:dyDescent="0.15">
      <c r="A60" s="5">
        <v>50</v>
      </c>
      <c r="B60" s="5" t="s">
        <v>69</v>
      </c>
      <c r="C60" s="5" t="s">
        <v>70</v>
      </c>
      <c r="D60" s="5" t="s">
        <v>71</v>
      </c>
      <c r="E60" s="8"/>
      <c r="F60" s="8">
        <v>38.4</v>
      </c>
      <c r="G60" s="8">
        <v>3.2</v>
      </c>
      <c r="H60" s="8"/>
      <c r="I60" s="8">
        <v>3.2</v>
      </c>
      <c r="J60" s="8"/>
      <c r="K60" s="8"/>
      <c r="L60" s="8"/>
      <c r="M60" s="8"/>
      <c r="N60" s="8"/>
      <c r="O60" s="8">
        <v>1.6</v>
      </c>
      <c r="P60" s="8"/>
      <c r="Q60" s="8"/>
      <c r="R60" s="8"/>
      <c r="S60" s="21"/>
      <c r="T60" s="21"/>
      <c r="U60" s="21"/>
    </row>
    <row r="61" spans="1:21" ht="18.75" customHeight="1" x14ac:dyDescent="0.15">
      <c r="A61" s="5">
        <v>51</v>
      </c>
      <c r="B61" s="5" t="s">
        <v>72</v>
      </c>
      <c r="C61" s="5" t="s">
        <v>73</v>
      </c>
      <c r="D61" s="5" t="s">
        <v>74</v>
      </c>
      <c r="E61" s="8">
        <v>6.4</v>
      </c>
      <c r="F61" s="8"/>
      <c r="G61" s="8"/>
      <c r="H61" s="8"/>
      <c r="I61" s="8">
        <v>6.4</v>
      </c>
      <c r="J61" s="8">
        <v>6.4</v>
      </c>
      <c r="K61" s="8"/>
      <c r="L61" s="8"/>
      <c r="M61" s="8"/>
      <c r="N61" s="8">
        <v>9.6</v>
      </c>
      <c r="O61" s="8">
        <v>3.2</v>
      </c>
      <c r="P61" s="8">
        <v>3.2</v>
      </c>
      <c r="Q61" s="8">
        <v>3.2</v>
      </c>
      <c r="R61" s="8">
        <v>6.4</v>
      </c>
      <c r="S61" s="21"/>
      <c r="T61" s="21"/>
      <c r="U61" s="21"/>
    </row>
    <row r="62" spans="1:21" ht="18.75" customHeight="1" x14ac:dyDescent="0.15">
      <c r="A62" s="5">
        <v>52</v>
      </c>
      <c r="B62" s="5" t="s">
        <v>75</v>
      </c>
      <c r="C62" s="5" t="s">
        <v>76</v>
      </c>
      <c r="D62" s="5" t="s">
        <v>77</v>
      </c>
      <c r="E62" s="8">
        <v>12.8</v>
      </c>
      <c r="F62" s="8">
        <v>32</v>
      </c>
      <c r="G62" s="8">
        <v>25.6</v>
      </c>
      <c r="H62" s="8">
        <v>12.8</v>
      </c>
      <c r="I62" s="8">
        <v>32</v>
      </c>
      <c r="J62" s="8">
        <v>19.2</v>
      </c>
      <c r="K62" s="8">
        <v>12.8</v>
      </c>
      <c r="L62" s="8">
        <v>22.4</v>
      </c>
      <c r="M62" s="8">
        <v>28.8</v>
      </c>
      <c r="N62" s="8">
        <v>6.4</v>
      </c>
      <c r="O62" s="8">
        <v>3.2</v>
      </c>
      <c r="P62" s="8">
        <v>4.8</v>
      </c>
      <c r="Q62" s="8"/>
      <c r="R62" s="8">
        <v>1.6</v>
      </c>
      <c r="S62" s="21"/>
      <c r="T62" s="21"/>
      <c r="U62" s="21"/>
    </row>
    <row r="63" spans="1:21" ht="18.75" customHeight="1" x14ac:dyDescent="0.15">
      <c r="A63" s="5">
        <v>53</v>
      </c>
      <c r="B63" s="5" t="s">
        <v>78</v>
      </c>
      <c r="C63" s="5" t="s">
        <v>79</v>
      </c>
      <c r="D63" s="11" t="s">
        <v>80</v>
      </c>
      <c r="E63" s="8">
        <v>0.8</v>
      </c>
      <c r="F63" s="8"/>
      <c r="G63" s="8">
        <v>1.6</v>
      </c>
      <c r="H63" s="8"/>
      <c r="I63" s="8">
        <v>0.8</v>
      </c>
      <c r="J63" s="8"/>
      <c r="K63" s="8"/>
      <c r="L63" s="8">
        <v>0.8</v>
      </c>
      <c r="M63" s="8"/>
      <c r="N63" s="8"/>
      <c r="O63" s="8">
        <v>0.8</v>
      </c>
      <c r="P63" s="8">
        <v>0.8</v>
      </c>
      <c r="Q63" s="8">
        <v>1.6</v>
      </c>
      <c r="R63" s="8">
        <v>0.4</v>
      </c>
      <c r="S63" s="21"/>
      <c r="T63" s="21"/>
      <c r="U63" s="21"/>
    </row>
    <row r="64" spans="1:21" ht="18.75" customHeight="1" x14ac:dyDescent="0.15">
      <c r="A64" s="5">
        <v>54</v>
      </c>
      <c r="B64" s="5"/>
      <c r="C64" s="5"/>
      <c r="D64" s="11" t="s">
        <v>456</v>
      </c>
      <c r="E64" s="8"/>
      <c r="F64" s="8"/>
      <c r="G64" s="8"/>
      <c r="H64" s="8"/>
      <c r="I64" s="8"/>
      <c r="J64" s="8"/>
      <c r="K64" s="8"/>
      <c r="L64" s="8"/>
      <c r="M64" s="8">
        <v>0.8</v>
      </c>
      <c r="N64" s="8"/>
      <c r="O64" s="8"/>
      <c r="P64" s="8"/>
      <c r="Q64" s="8"/>
      <c r="R64" s="8"/>
      <c r="S64" s="21"/>
      <c r="T64" s="21"/>
      <c r="U64" s="21"/>
    </row>
    <row r="65" spans="1:21" ht="18.75" customHeight="1" x14ac:dyDescent="0.15">
      <c r="A65" s="5">
        <v>55</v>
      </c>
      <c r="B65" s="5"/>
      <c r="C65" s="5" t="s">
        <v>81</v>
      </c>
      <c r="D65" s="5" t="s">
        <v>457</v>
      </c>
      <c r="E65" s="8"/>
      <c r="F65" s="8">
        <v>1.6</v>
      </c>
      <c r="G65" s="8"/>
      <c r="H65" s="8"/>
      <c r="I65" s="8"/>
      <c r="J65" s="8"/>
      <c r="K65" s="8"/>
      <c r="L65" s="8">
        <v>1.6</v>
      </c>
      <c r="M65" s="8">
        <v>6.4</v>
      </c>
      <c r="N65" s="8"/>
      <c r="O65" s="8"/>
      <c r="P65" s="8"/>
      <c r="Q65" s="8"/>
      <c r="R65" s="8"/>
      <c r="S65" s="21"/>
      <c r="T65" s="21"/>
      <c r="U65" s="21"/>
    </row>
    <row r="66" spans="1:21" ht="18.75" customHeight="1" x14ac:dyDescent="0.15">
      <c r="A66" s="5">
        <v>56</v>
      </c>
      <c r="B66" s="5"/>
      <c r="C66" s="5"/>
      <c r="D66" s="5" t="s">
        <v>535</v>
      </c>
      <c r="E66" s="8"/>
      <c r="F66" s="8"/>
      <c r="G66" s="8"/>
      <c r="H66" s="8"/>
      <c r="I66" s="8"/>
      <c r="J66" s="8"/>
      <c r="K66" s="8"/>
      <c r="L66" s="8"/>
      <c r="M66" s="8">
        <v>0.8</v>
      </c>
      <c r="N66" s="8"/>
      <c r="O66" s="8"/>
      <c r="P66" s="8"/>
      <c r="Q66" s="8"/>
      <c r="R66" s="8"/>
      <c r="S66" s="21"/>
      <c r="T66" s="21"/>
      <c r="U66" s="21"/>
    </row>
    <row r="67" spans="1:21" ht="18.75" customHeight="1" x14ac:dyDescent="0.15">
      <c r="A67" s="5">
        <v>57</v>
      </c>
      <c r="B67" s="5"/>
      <c r="C67" s="5"/>
      <c r="D67" s="5" t="s">
        <v>536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>
        <v>1.6</v>
      </c>
      <c r="Q67" s="8"/>
      <c r="R67" s="8"/>
      <c r="S67" s="21"/>
      <c r="T67" s="21"/>
      <c r="U67" s="21"/>
    </row>
    <row r="68" spans="1:21" ht="18.75" customHeight="1" x14ac:dyDescent="0.15">
      <c r="A68" s="5">
        <v>58</v>
      </c>
      <c r="B68" s="5"/>
      <c r="C68" s="5"/>
      <c r="D68" s="5" t="s">
        <v>82</v>
      </c>
      <c r="E68" s="8">
        <v>1.6</v>
      </c>
      <c r="F68" s="8">
        <v>3.2</v>
      </c>
      <c r="G68" s="8"/>
      <c r="H68" s="8">
        <v>1.6</v>
      </c>
      <c r="I68" s="8"/>
      <c r="J68" s="8"/>
      <c r="K68" s="8">
        <v>3.2</v>
      </c>
      <c r="L68" s="8">
        <v>3.2</v>
      </c>
      <c r="M68" s="8">
        <v>9.6</v>
      </c>
      <c r="N68" s="8">
        <v>6.4</v>
      </c>
      <c r="O68" s="8">
        <v>4.8</v>
      </c>
      <c r="P68" s="8"/>
      <c r="Q68" s="8">
        <v>0.8</v>
      </c>
      <c r="R68" s="8">
        <v>0.8</v>
      </c>
      <c r="S68" s="21"/>
      <c r="T68" s="21"/>
      <c r="U68" s="21"/>
    </row>
    <row r="69" spans="1:21" ht="18.75" customHeight="1" x14ac:dyDescent="0.15">
      <c r="A69" s="5">
        <v>59</v>
      </c>
      <c r="B69" s="5"/>
      <c r="C69" s="5" t="s">
        <v>83</v>
      </c>
      <c r="D69" s="5" t="s">
        <v>84</v>
      </c>
      <c r="E69" s="8"/>
      <c r="F69" s="8">
        <v>12.8</v>
      </c>
      <c r="G69" s="8">
        <v>3.2</v>
      </c>
      <c r="H69" s="8">
        <v>3.2</v>
      </c>
      <c r="I69" s="8">
        <v>3.2</v>
      </c>
      <c r="J69" s="8">
        <v>3.2</v>
      </c>
      <c r="K69" s="8">
        <v>0.8</v>
      </c>
      <c r="L69" s="8">
        <v>0.8</v>
      </c>
      <c r="M69" s="8"/>
      <c r="N69" s="8"/>
      <c r="O69" s="8"/>
      <c r="P69" s="8">
        <v>0.8</v>
      </c>
      <c r="Q69" s="8"/>
      <c r="R69" s="8"/>
      <c r="S69" s="21"/>
      <c r="T69" s="21"/>
      <c r="U69" s="21"/>
    </row>
    <row r="70" spans="1:21" ht="18.75" customHeight="1" x14ac:dyDescent="0.15">
      <c r="A70" s="5">
        <v>60</v>
      </c>
      <c r="B70" s="5" t="s">
        <v>262</v>
      </c>
      <c r="C70" s="5" t="s">
        <v>263</v>
      </c>
      <c r="D70" s="5" t="s">
        <v>361</v>
      </c>
      <c r="E70" s="8"/>
      <c r="F70" s="8">
        <v>1.6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21"/>
      <c r="T70" s="21"/>
      <c r="U70" s="21"/>
    </row>
    <row r="71" spans="1:21" ht="18.75" customHeight="1" thickBot="1" x14ac:dyDescent="0.2">
      <c r="A71" s="5">
        <v>61</v>
      </c>
      <c r="B71" s="5" t="s">
        <v>88</v>
      </c>
      <c r="C71" s="5" t="s">
        <v>89</v>
      </c>
      <c r="D71" s="5" t="s">
        <v>90</v>
      </c>
      <c r="E71" s="8"/>
      <c r="F71" s="8"/>
      <c r="G71" s="8"/>
      <c r="H71" s="8">
        <v>1.6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21"/>
      <c r="T71" s="21"/>
      <c r="U71" s="21"/>
    </row>
    <row r="72" spans="1:21" ht="18.75" customHeight="1" thickTop="1" x14ac:dyDescent="0.15">
      <c r="A72" s="37" t="s">
        <v>91</v>
      </c>
      <c r="B72" s="37"/>
      <c r="C72" s="37"/>
      <c r="D72" s="37"/>
      <c r="E72" s="23">
        <f t="shared" ref="E72:R72" si="0">SUM(E11:E71)</f>
        <v>4234.4000000000005</v>
      </c>
      <c r="F72" s="23">
        <f t="shared" si="0"/>
        <v>3521.5999999999995</v>
      </c>
      <c r="G72" s="23">
        <f t="shared" si="0"/>
        <v>3447.1999999999989</v>
      </c>
      <c r="H72" s="23">
        <f t="shared" si="0"/>
        <v>3009.6</v>
      </c>
      <c r="I72" s="23">
        <f t="shared" si="0"/>
        <v>3150.4</v>
      </c>
      <c r="J72" s="23">
        <f t="shared" si="0"/>
        <v>3639.1999999999994</v>
      </c>
      <c r="K72" s="23">
        <f t="shared" si="0"/>
        <v>3460.7999999999997</v>
      </c>
      <c r="L72" s="23">
        <f t="shared" si="0"/>
        <v>831.2</v>
      </c>
      <c r="M72" s="23">
        <f t="shared" si="0"/>
        <v>1454.4</v>
      </c>
      <c r="N72" s="23">
        <f t="shared" si="0"/>
        <v>376</v>
      </c>
      <c r="O72" s="23">
        <f t="shared" si="0"/>
        <v>127.20000000000002</v>
      </c>
      <c r="P72" s="23">
        <f t="shared" si="0"/>
        <v>103.99999999999999</v>
      </c>
      <c r="Q72" s="23">
        <f t="shared" si="0"/>
        <v>77.2</v>
      </c>
      <c r="R72" s="23">
        <f t="shared" si="0"/>
        <v>51.599999999999994</v>
      </c>
    </row>
    <row r="73" spans="1:21" ht="18.75" customHeight="1" x14ac:dyDescent="0.15">
      <c r="A73" s="44" t="s">
        <v>127</v>
      </c>
      <c r="B73" s="45"/>
      <c r="C73" s="87" t="s">
        <v>23</v>
      </c>
      <c r="D73" s="9"/>
      <c r="E73" s="8">
        <f t="shared" ref="E73:R73" si="1">E11</f>
        <v>563.20000000000005</v>
      </c>
      <c r="F73" s="8">
        <f t="shared" si="1"/>
        <v>83.2</v>
      </c>
      <c r="G73" s="8">
        <f t="shared" si="1"/>
        <v>115.2</v>
      </c>
      <c r="H73" s="8">
        <f t="shared" si="1"/>
        <v>128</v>
      </c>
      <c r="I73" s="8">
        <f t="shared" si="1"/>
        <v>204.8</v>
      </c>
      <c r="J73" s="8">
        <f t="shared" si="1"/>
        <v>307.2</v>
      </c>
      <c r="K73" s="8">
        <f t="shared" si="1"/>
        <v>166.4</v>
      </c>
      <c r="L73" s="8">
        <f t="shared" si="1"/>
        <v>249.6</v>
      </c>
      <c r="M73" s="8">
        <f t="shared" si="1"/>
        <v>185.6</v>
      </c>
      <c r="N73" s="8">
        <f t="shared" si="1"/>
        <v>115.2</v>
      </c>
      <c r="O73" s="8">
        <f t="shared" si="1"/>
        <v>102.4</v>
      </c>
      <c r="P73" s="8">
        <f t="shared" si="1"/>
        <v>80</v>
      </c>
      <c r="Q73" s="8">
        <f t="shared" si="1"/>
        <v>54.4</v>
      </c>
      <c r="R73" s="8">
        <f t="shared" si="1"/>
        <v>25.6</v>
      </c>
      <c r="S73" s="21"/>
    </row>
    <row r="74" spans="1:21" ht="18.75" customHeight="1" x14ac:dyDescent="0.15">
      <c r="A74" s="44"/>
      <c r="B74" s="45"/>
      <c r="C74" s="87" t="s">
        <v>26</v>
      </c>
      <c r="D74" s="9"/>
      <c r="E74" s="8">
        <f t="shared" ref="E74:R74" si="2">SUM(E12:E24)</f>
        <v>63.2</v>
      </c>
      <c r="F74" s="8">
        <f t="shared" si="2"/>
        <v>30.400000000000002</v>
      </c>
      <c r="G74" s="8">
        <f t="shared" si="2"/>
        <v>32</v>
      </c>
      <c r="H74" s="8">
        <f t="shared" si="2"/>
        <v>29.6</v>
      </c>
      <c r="I74" s="8">
        <f t="shared" si="2"/>
        <v>14.4</v>
      </c>
      <c r="J74" s="8">
        <f t="shared" si="2"/>
        <v>16.8</v>
      </c>
      <c r="K74" s="8">
        <f t="shared" si="2"/>
        <v>8.8000000000000007</v>
      </c>
      <c r="L74" s="8">
        <f t="shared" si="2"/>
        <v>24.8</v>
      </c>
      <c r="M74" s="8">
        <f t="shared" si="2"/>
        <v>37.6</v>
      </c>
      <c r="N74" s="8">
        <f t="shared" si="2"/>
        <v>12.8</v>
      </c>
      <c r="O74" s="8">
        <f t="shared" si="2"/>
        <v>4</v>
      </c>
      <c r="P74" s="8">
        <f t="shared" si="2"/>
        <v>4.8</v>
      </c>
      <c r="Q74" s="8">
        <f t="shared" si="2"/>
        <v>4</v>
      </c>
      <c r="R74" s="8">
        <f t="shared" si="2"/>
        <v>3.6</v>
      </c>
      <c r="S74" s="21"/>
    </row>
    <row r="75" spans="1:21" ht="18.75" customHeight="1" x14ac:dyDescent="0.15">
      <c r="A75" s="44"/>
      <c r="B75" s="45"/>
      <c r="C75" s="87" t="s">
        <v>92</v>
      </c>
      <c r="D75" s="9"/>
      <c r="E75" s="8">
        <f t="shared" ref="E75:R75" si="3">SUM(E25:E26)</f>
        <v>0</v>
      </c>
      <c r="F75" s="8">
        <f t="shared" si="3"/>
        <v>0</v>
      </c>
      <c r="G75" s="8">
        <f t="shared" si="3"/>
        <v>0</v>
      </c>
      <c r="H75" s="8">
        <f t="shared" si="3"/>
        <v>0.8</v>
      </c>
      <c r="I75" s="8">
        <f t="shared" si="3"/>
        <v>0</v>
      </c>
      <c r="J75" s="8">
        <f t="shared" si="3"/>
        <v>0</v>
      </c>
      <c r="K75" s="8">
        <f t="shared" si="3"/>
        <v>0</v>
      </c>
      <c r="L75" s="8">
        <f t="shared" si="3"/>
        <v>0</v>
      </c>
      <c r="M75" s="8">
        <f t="shared" si="3"/>
        <v>0</v>
      </c>
      <c r="N75" s="8">
        <f t="shared" si="3"/>
        <v>0</v>
      </c>
      <c r="O75" s="8">
        <f t="shared" si="3"/>
        <v>0</v>
      </c>
      <c r="P75" s="8">
        <f t="shared" si="3"/>
        <v>1.6</v>
      </c>
      <c r="Q75" s="8">
        <f t="shared" si="3"/>
        <v>0</v>
      </c>
      <c r="R75" s="8">
        <f t="shared" si="3"/>
        <v>0.4</v>
      </c>
      <c r="S75" s="21"/>
    </row>
    <row r="76" spans="1:21" ht="18.75" customHeight="1" x14ac:dyDescent="0.15">
      <c r="A76" s="44"/>
      <c r="B76" s="45"/>
      <c r="C76" s="87" t="s">
        <v>45</v>
      </c>
      <c r="D76" s="9"/>
      <c r="E76" s="8">
        <f t="shared" ref="E76:R76" si="4">SUM(E27:E58)</f>
        <v>3586.4</v>
      </c>
      <c r="F76" s="8">
        <f t="shared" si="4"/>
        <v>3318.3999999999996</v>
      </c>
      <c r="G76" s="8">
        <f t="shared" si="4"/>
        <v>3264.7999999999997</v>
      </c>
      <c r="H76" s="8">
        <f t="shared" si="4"/>
        <v>2832</v>
      </c>
      <c r="I76" s="8">
        <f t="shared" si="4"/>
        <v>2885.6000000000004</v>
      </c>
      <c r="J76" s="8">
        <f t="shared" si="4"/>
        <v>3286.3999999999996</v>
      </c>
      <c r="K76" s="8">
        <f t="shared" si="4"/>
        <v>3268.7999999999997</v>
      </c>
      <c r="L76" s="8">
        <f t="shared" si="4"/>
        <v>528</v>
      </c>
      <c r="M76" s="8">
        <f t="shared" si="4"/>
        <v>1184.8000000000002</v>
      </c>
      <c r="N76" s="8">
        <f t="shared" si="4"/>
        <v>225.60000000000002</v>
      </c>
      <c r="O76" s="8">
        <f t="shared" si="4"/>
        <v>7.2</v>
      </c>
      <c r="P76" s="8">
        <f t="shared" si="4"/>
        <v>6.4</v>
      </c>
      <c r="Q76" s="8">
        <f t="shared" si="4"/>
        <v>12.400000000000002</v>
      </c>
      <c r="R76" s="8">
        <f t="shared" si="4"/>
        <v>12.8</v>
      </c>
      <c r="S76" s="21"/>
    </row>
    <row r="77" spans="1:21" ht="18.75" customHeight="1" x14ac:dyDescent="0.15">
      <c r="A77" s="44"/>
      <c r="B77" s="45"/>
      <c r="C77" s="87" t="s">
        <v>202</v>
      </c>
      <c r="D77" s="9"/>
      <c r="E77" s="8">
        <f t="shared" ref="E77:R77" si="5">SUM(E59)</f>
        <v>0</v>
      </c>
      <c r="F77" s="8">
        <f t="shared" si="5"/>
        <v>0</v>
      </c>
      <c r="G77" s="8">
        <f t="shared" si="5"/>
        <v>1.6</v>
      </c>
      <c r="H77" s="8">
        <f t="shared" si="5"/>
        <v>0</v>
      </c>
      <c r="I77" s="8">
        <f t="shared" si="5"/>
        <v>0</v>
      </c>
      <c r="J77" s="8">
        <f t="shared" si="5"/>
        <v>0</v>
      </c>
      <c r="K77" s="8">
        <f t="shared" si="5"/>
        <v>0</v>
      </c>
      <c r="L77" s="8">
        <f t="shared" si="5"/>
        <v>0</v>
      </c>
      <c r="M77" s="8">
        <f t="shared" si="5"/>
        <v>0</v>
      </c>
      <c r="N77" s="8">
        <f t="shared" si="5"/>
        <v>0</v>
      </c>
      <c r="O77" s="8">
        <f t="shared" si="5"/>
        <v>0</v>
      </c>
      <c r="P77" s="8">
        <f t="shared" si="5"/>
        <v>0</v>
      </c>
      <c r="Q77" s="8">
        <f t="shared" si="5"/>
        <v>0.8</v>
      </c>
      <c r="R77" s="8">
        <f t="shared" si="5"/>
        <v>0</v>
      </c>
      <c r="S77" s="21"/>
    </row>
    <row r="78" spans="1:21" ht="18.75" customHeight="1" x14ac:dyDescent="0.15">
      <c r="A78" s="44"/>
      <c r="B78" s="45"/>
      <c r="C78" s="87" t="s">
        <v>93</v>
      </c>
      <c r="D78" s="9"/>
      <c r="E78" s="8">
        <f t="shared" ref="E78:R80" si="6">SUM(E60)</f>
        <v>0</v>
      </c>
      <c r="F78" s="8">
        <f t="shared" si="6"/>
        <v>38.4</v>
      </c>
      <c r="G78" s="8">
        <f t="shared" si="6"/>
        <v>3.2</v>
      </c>
      <c r="H78" s="8">
        <f t="shared" si="6"/>
        <v>0</v>
      </c>
      <c r="I78" s="8">
        <f t="shared" si="6"/>
        <v>3.2</v>
      </c>
      <c r="J78" s="8">
        <f t="shared" si="6"/>
        <v>0</v>
      </c>
      <c r="K78" s="8">
        <f t="shared" si="6"/>
        <v>0</v>
      </c>
      <c r="L78" s="8">
        <f t="shared" si="6"/>
        <v>0</v>
      </c>
      <c r="M78" s="8">
        <f t="shared" si="6"/>
        <v>0</v>
      </c>
      <c r="N78" s="8">
        <f t="shared" si="6"/>
        <v>0</v>
      </c>
      <c r="O78" s="8">
        <f t="shared" si="6"/>
        <v>1.6</v>
      </c>
      <c r="P78" s="8">
        <f t="shared" si="6"/>
        <v>0</v>
      </c>
      <c r="Q78" s="8">
        <f t="shared" si="6"/>
        <v>0</v>
      </c>
      <c r="R78" s="8">
        <f t="shared" si="6"/>
        <v>0</v>
      </c>
      <c r="S78" s="21"/>
    </row>
    <row r="79" spans="1:21" ht="18.75" customHeight="1" x14ac:dyDescent="0.15">
      <c r="A79" s="44"/>
      <c r="B79" s="45"/>
      <c r="C79" s="87" t="s">
        <v>73</v>
      </c>
      <c r="D79" s="9"/>
      <c r="E79" s="8">
        <f t="shared" si="6"/>
        <v>6.4</v>
      </c>
      <c r="F79" s="8">
        <f t="shared" si="6"/>
        <v>0</v>
      </c>
      <c r="G79" s="8">
        <f t="shared" si="6"/>
        <v>0</v>
      </c>
      <c r="H79" s="8">
        <f t="shared" si="6"/>
        <v>0</v>
      </c>
      <c r="I79" s="8">
        <f t="shared" si="6"/>
        <v>6.4</v>
      </c>
      <c r="J79" s="8">
        <f t="shared" si="6"/>
        <v>6.4</v>
      </c>
      <c r="K79" s="8">
        <f t="shared" si="6"/>
        <v>0</v>
      </c>
      <c r="L79" s="8">
        <f t="shared" si="6"/>
        <v>0</v>
      </c>
      <c r="M79" s="8">
        <f t="shared" si="6"/>
        <v>0</v>
      </c>
      <c r="N79" s="8">
        <f t="shared" si="6"/>
        <v>9.6</v>
      </c>
      <c r="O79" s="8">
        <f t="shared" si="6"/>
        <v>3.2</v>
      </c>
      <c r="P79" s="8">
        <f t="shared" si="6"/>
        <v>3.2</v>
      </c>
      <c r="Q79" s="8">
        <f t="shared" si="6"/>
        <v>3.2</v>
      </c>
      <c r="R79" s="8">
        <f t="shared" si="6"/>
        <v>6.4</v>
      </c>
      <c r="S79" s="21"/>
    </row>
    <row r="80" spans="1:21" ht="18.75" customHeight="1" x14ac:dyDescent="0.15">
      <c r="A80" s="44"/>
      <c r="B80" s="45"/>
      <c r="C80" s="87" t="s">
        <v>94</v>
      </c>
      <c r="D80" s="9"/>
      <c r="E80" s="8">
        <f t="shared" si="6"/>
        <v>12.8</v>
      </c>
      <c r="F80" s="8">
        <f t="shared" si="6"/>
        <v>32</v>
      </c>
      <c r="G80" s="8">
        <f t="shared" si="6"/>
        <v>25.6</v>
      </c>
      <c r="H80" s="8">
        <f t="shared" si="6"/>
        <v>12.8</v>
      </c>
      <c r="I80" s="8">
        <f t="shared" si="6"/>
        <v>32</v>
      </c>
      <c r="J80" s="8">
        <f t="shared" si="6"/>
        <v>19.2</v>
      </c>
      <c r="K80" s="8">
        <f t="shared" si="6"/>
        <v>12.8</v>
      </c>
      <c r="L80" s="8">
        <f t="shared" si="6"/>
        <v>22.4</v>
      </c>
      <c r="M80" s="8">
        <f t="shared" si="6"/>
        <v>28.8</v>
      </c>
      <c r="N80" s="8">
        <f t="shared" si="6"/>
        <v>6.4</v>
      </c>
      <c r="O80" s="8">
        <f t="shared" si="6"/>
        <v>3.2</v>
      </c>
      <c r="P80" s="8">
        <f t="shared" si="6"/>
        <v>4.8</v>
      </c>
      <c r="Q80" s="8">
        <f t="shared" si="6"/>
        <v>0</v>
      </c>
      <c r="R80" s="8">
        <f t="shared" si="6"/>
        <v>1.6</v>
      </c>
      <c r="S80" s="21"/>
    </row>
    <row r="81" spans="1:19" ht="18.75" customHeight="1" x14ac:dyDescent="0.15">
      <c r="A81" s="44"/>
      <c r="B81" s="45"/>
      <c r="C81" s="87" t="s">
        <v>79</v>
      </c>
      <c r="D81" s="9"/>
      <c r="E81" s="8">
        <f t="shared" ref="E81:R81" si="7">SUM(E63:E64)</f>
        <v>0.8</v>
      </c>
      <c r="F81" s="8">
        <f t="shared" si="7"/>
        <v>0</v>
      </c>
      <c r="G81" s="8">
        <f t="shared" si="7"/>
        <v>1.6</v>
      </c>
      <c r="H81" s="8">
        <f t="shared" si="7"/>
        <v>0</v>
      </c>
      <c r="I81" s="8">
        <f t="shared" si="7"/>
        <v>0.8</v>
      </c>
      <c r="J81" s="8">
        <f t="shared" si="7"/>
        <v>0</v>
      </c>
      <c r="K81" s="8">
        <f t="shared" si="7"/>
        <v>0</v>
      </c>
      <c r="L81" s="8">
        <f t="shared" si="7"/>
        <v>0.8</v>
      </c>
      <c r="M81" s="8">
        <f t="shared" si="7"/>
        <v>0.8</v>
      </c>
      <c r="N81" s="8">
        <f t="shared" si="7"/>
        <v>0</v>
      </c>
      <c r="O81" s="8">
        <f t="shared" si="7"/>
        <v>0.8</v>
      </c>
      <c r="P81" s="8">
        <f t="shared" si="7"/>
        <v>0.8</v>
      </c>
      <c r="Q81" s="8">
        <f t="shared" si="7"/>
        <v>1.6</v>
      </c>
      <c r="R81" s="8">
        <f t="shared" si="7"/>
        <v>0.4</v>
      </c>
      <c r="S81" s="21"/>
    </row>
    <row r="82" spans="1:19" ht="18.75" customHeight="1" x14ac:dyDescent="0.15">
      <c r="A82" s="44"/>
      <c r="B82" s="45"/>
      <c r="C82" s="87" t="s">
        <v>81</v>
      </c>
      <c r="D82" s="9"/>
      <c r="E82" s="8">
        <f t="shared" ref="E82:R82" si="8">SUM(E65:E68)</f>
        <v>1.6</v>
      </c>
      <c r="F82" s="8">
        <f t="shared" si="8"/>
        <v>4.8000000000000007</v>
      </c>
      <c r="G82" s="8">
        <f t="shared" si="8"/>
        <v>0</v>
      </c>
      <c r="H82" s="8">
        <f t="shared" si="8"/>
        <v>1.6</v>
      </c>
      <c r="I82" s="8">
        <f t="shared" si="8"/>
        <v>0</v>
      </c>
      <c r="J82" s="8">
        <f t="shared" si="8"/>
        <v>0</v>
      </c>
      <c r="K82" s="8">
        <f t="shared" si="8"/>
        <v>3.2</v>
      </c>
      <c r="L82" s="8">
        <f t="shared" si="8"/>
        <v>4.8000000000000007</v>
      </c>
      <c r="M82" s="8">
        <f t="shared" si="8"/>
        <v>16.8</v>
      </c>
      <c r="N82" s="8">
        <f t="shared" si="8"/>
        <v>6.4</v>
      </c>
      <c r="O82" s="8">
        <f t="shared" si="8"/>
        <v>4.8</v>
      </c>
      <c r="P82" s="8">
        <f t="shared" si="8"/>
        <v>1.6</v>
      </c>
      <c r="Q82" s="8">
        <f t="shared" si="8"/>
        <v>0.8</v>
      </c>
      <c r="R82" s="8">
        <f t="shared" si="8"/>
        <v>0.8</v>
      </c>
      <c r="S82" s="21"/>
    </row>
    <row r="83" spans="1:19" ht="18.75" customHeight="1" x14ac:dyDescent="0.15">
      <c r="A83" s="44"/>
      <c r="B83" s="45"/>
      <c r="C83" s="87" t="s">
        <v>83</v>
      </c>
      <c r="D83" s="9"/>
      <c r="E83" s="8">
        <f t="shared" ref="E83:R83" si="9">SUM(E69)</f>
        <v>0</v>
      </c>
      <c r="F83" s="8">
        <f t="shared" si="9"/>
        <v>12.8</v>
      </c>
      <c r="G83" s="8">
        <f t="shared" si="9"/>
        <v>3.2</v>
      </c>
      <c r="H83" s="8">
        <f t="shared" si="9"/>
        <v>3.2</v>
      </c>
      <c r="I83" s="8">
        <f t="shared" si="9"/>
        <v>3.2</v>
      </c>
      <c r="J83" s="8">
        <f t="shared" si="9"/>
        <v>3.2</v>
      </c>
      <c r="K83" s="8">
        <f t="shared" si="9"/>
        <v>0.8</v>
      </c>
      <c r="L83" s="8">
        <f t="shared" si="9"/>
        <v>0.8</v>
      </c>
      <c r="M83" s="8">
        <f t="shared" si="9"/>
        <v>0</v>
      </c>
      <c r="N83" s="8">
        <f t="shared" si="9"/>
        <v>0</v>
      </c>
      <c r="O83" s="8">
        <f t="shared" si="9"/>
        <v>0</v>
      </c>
      <c r="P83" s="8">
        <f t="shared" si="9"/>
        <v>0.8</v>
      </c>
      <c r="Q83" s="8">
        <f t="shared" si="9"/>
        <v>0</v>
      </c>
      <c r="R83" s="8">
        <f t="shared" si="9"/>
        <v>0</v>
      </c>
      <c r="S83" s="21"/>
    </row>
    <row r="84" spans="1:19" ht="18.75" customHeight="1" x14ac:dyDescent="0.15">
      <c r="A84" s="44"/>
      <c r="B84" s="45"/>
      <c r="C84" s="87" t="s">
        <v>263</v>
      </c>
      <c r="D84" s="9"/>
      <c r="E84" s="8">
        <f t="shared" ref="E84:R85" si="10">SUM(E70:E70)</f>
        <v>0</v>
      </c>
      <c r="F84" s="8">
        <f t="shared" si="10"/>
        <v>1.6</v>
      </c>
      <c r="G84" s="8">
        <f t="shared" si="10"/>
        <v>0</v>
      </c>
      <c r="H84" s="8">
        <f t="shared" si="10"/>
        <v>0</v>
      </c>
      <c r="I84" s="8">
        <f t="shared" si="10"/>
        <v>0</v>
      </c>
      <c r="J84" s="8">
        <f t="shared" si="10"/>
        <v>0</v>
      </c>
      <c r="K84" s="8">
        <f t="shared" si="10"/>
        <v>0</v>
      </c>
      <c r="L84" s="8">
        <f t="shared" si="10"/>
        <v>0</v>
      </c>
      <c r="M84" s="8">
        <f t="shared" si="10"/>
        <v>0</v>
      </c>
      <c r="N84" s="8">
        <f t="shared" si="10"/>
        <v>0</v>
      </c>
      <c r="O84" s="8">
        <f t="shared" si="10"/>
        <v>0</v>
      </c>
      <c r="P84" s="8">
        <f t="shared" si="10"/>
        <v>0</v>
      </c>
      <c r="Q84" s="8">
        <f t="shared" si="10"/>
        <v>0</v>
      </c>
      <c r="R84" s="8">
        <f t="shared" si="10"/>
        <v>0</v>
      </c>
      <c r="S84" s="21"/>
    </row>
    <row r="85" spans="1:19" ht="18.75" customHeight="1" x14ac:dyDescent="0.15">
      <c r="A85" s="44"/>
      <c r="B85" s="45"/>
      <c r="C85" s="87" t="s">
        <v>89</v>
      </c>
      <c r="D85" s="88"/>
      <c r="E85" s="8">
        <f t="shared" si="10"/>
        <v>0</v>
      </c>
      <c r="F85" s="8">
        <f t="shared" si="10"/>
        <v>0</v>
      </c>
      <c r="G85" s="8">
        <f t="shared" si="10"/>
        <v>0</v>
      </c>
      <c r="H85" s="8">
        <f t="shared" si="10"/>
        <v>1.6</v>
      </c>
      <c r="I85" s="8">
        <f t="shared" si="10"/>
        <v>0</v>
      </c>
      <c r="J85" s="8">
        <f t="shared" si="10"/>
        <v>0</v>
      </c>
      <c r="K85" s="8">
        <f t="shared" si="10"/>
        <v>0</v>
      </c>
      <c r="L85" s="8">
        <f t="shared" si="10"/>
        <v>0</v>
      </c>
      <c r="M85" s="8">
        <f t="shared" si="10"/>
        <v>0</v>
      </c>
      <c r="N85" s="8">
        <f t="shared" si="10"/>
        <v>0</v>
      </c>
      <c r="O85" s="8">
        <f t="shared" si="10"/>
        <v>0</v>
      </c>
      <c r="P85" s="8">
        <f t="shared" si="10"/>
        <v>0</v>
      </c>
      <c r="Q85" s="8">
        <f t="shared" si="10"/>
        <v>0</v>
      </c>
      <c r="R85" s="8">
        <f t="shared" si="10"/>
        <v>0</v>
      </c>
      <c r="S85" s="21"/>
    </row>
    <row r="86" spans="1:19" ht="18.75" customHeight="1" x14ac:dyDescent="0.15">
      <c r="A86" s="42" t="s">
        <v>95</v>
      </c>
      <c r="B86" s="42"/>
      <c r="C86" s="41" t="s">
        <v>96</v>
      </c>
      <c r="D86" s="41"/>
      <c r="E86" s="38" t="s">
        <v>97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</row>
    <row r="87" spans="1:19" ht="18.75" customHeight="1" x14ac:dyDescent="0.15">
      <c r="A87" s="43"/>
      <c r="B87" s="43"/>
      <c r="C87" s="41" t="s">
        <v>98</v>
      </c>
      <c r="D87" s="41"/>
      <c r="E87" s="38" t="s">
        <v>99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</row>
    <row r="88" spans="1:19" ht="18.75" customHeight="1" x14ac:dyDescent="0.15">
      <c r="A88" s="43"/>
      <c r="B88" s="43"/>
      <c r="C88" s="41" t="s">
        <v>100</v>
      </c>
      <c r="D88" s="41"/>
      <c r="E88" s="38" t="s">
        <v>118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</row>
    <row r="89" spans="1:19" ht="18.75" customHeight="1" x14ac:dyDescent="0.15">
      <c r="A89" s="46" t="s">
        <v>101</v>
      </c>
      <c r="B89" s="47"/>
      <c r="C89" s="47"/>
      <c r="D89" s="47"/>
      <c r="E89" s="18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3"/>
    </row>
    <row r="90" spans="1:19" ht="18.75" customHeight="1" x14ac:dyDescent="0.15">
      <c r="A90" s="48"/>
      <c r="B90" s="32"/>
      <c r="C90" s="32"/>
      <c r="D90" s="32"/>
      <c r="E90" s="19">
        <f t="shared" ref="E90" si="11">E89*500</f>
        <v>0</v>
      </c>
      <c r="R90" s="15"/>
    </row>
    <row r="91" spans="1:19" ht="18.75" customHeight="1" x14ac:dyDescent="0.15">
      <c r="A91" s="50"/>
      <c r="B91" s="51"/>
      <c r="C91" s="51"/>
      <c r="D91" s="51"/>
      <c r="E91" s="20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7"/>
    </row>
    <row r="92" spans="1:19" x14ac:dyDescent="0.15">
      <c r="A92" s="1" t="s">
        <v>102</v>
      </c>
    </row>
    <row r="93" spans="1:19" x14ac:dyDescent="0.15"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9" x14ac:dyDescent="0.15"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9" x14ac:dyDescent="0.15">
      <c r="E95" s="21"/>
    </row>
  </sheetData>
  <mergeCells count="23">
    <mergeCell ref="A89:D89"/>
    <mergeCell ref="A90:D90"/>
    <mergeCell ref="A91:D91"/>
    <mergeCell ref="E86:R86"/>
    <mergeCell ref="A87:B87"/>
    <mergeCell ref="C87:D87"/>
    <mergeCell ref="E87:R87"/>
    <mergeCell ref="A88:B88"/>
    <mergeCell ref="C88:D88"/>
    <mergeCell ref="E88:R88"/>
    <mergeCell ref="A7:D7"/>
    <mergeCell ref="A8:D8"/>
    <mergeCell ref="A9:D9"/>
    <mergeCell ref="A72:D72"/>
    <mergeCell ref="A73:B85"/>
    <mergeCell ref="A86:B86"/>
    <mergeCell ref="C86:D86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537</v>
      </c>
      <c r="B2" s="33"/>
      <c r="C2" s="33"/>
      <c r="D2" s="33"/>
      <c r="E2" s="85"/>
      <c r="F2" s="85"/>
      <c r="G2" s="85"/>
      <c r="H2" s="85"/>
      <c r="I2" s="85"/>
      <c r="J2" s="85"/>
      <c r="K2" s="85"/>
      <c r="L2" s="22"/>
      <c r="M2" s="85"/>
      <c r="N2" s="85"/>
      <c r="O2" s="85"/>
      <c r="P2" s="85"/>
      <c r="Q2" s="85"/>
      <c r="R2" s="85"/>
    </row>
    <row r="3" spans="1:19" ht="18.75" customHeight="1" x14ac:dyDescent="0.15">
      <c r="A3" s="30" t="s">
        <v>1</v>
      </c>
      <c r="B3" s="30"/>
      <c r="C3" s="30"/>
      <c r="D3" s="30"/>
      <c r="E3" s="2" t="s">
        <v>210</v>
      </c>
      <c r="F3" s="2" t="s">
        <v>211</v>
      </c>
      <c r="G3" s="2" t="s">
        <v>212</v>
      </c>
      <c r="H3" s="2" t="s">
        <v>213</v>
      </c>
      <c r="I3" s="2" t="s">
        <v>214</v>
      </c>
      <c r="J3" s="2" t="s">
        <v>215</v>
      </c>
      <c r="K3" s="2" t="s">
        <v>216</v>
      </c>
      <c r="L3" s="2" t="s">
        <v>217</v>
      </c>
      <c r="M3" s="2" t="s">
        <v>218</v>
      </c>
      <c r="N3" s="2" t="s">
        <v>219</v>
      </c>
      <c r="O3" s="2" t="s">
        <v>267</v>
      </c>
      <c r="P3" s="2" t="s">
        <v>268</v>
      </c>
      <c r="Q3" s="2" t="s">
        <v>270</v>
      </c>
      <c r="R3" s="2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86">
        <v>43525</v>
      </c>
      <c r="F4" s="86">
        <v>43525</v>
      </c>
      <c r="G4" s="86">
        <v>43525</v>
      </c>
      <c r="H4" s="86">
        <v>43525</v>
      </c>
      <c r="I4" s="86">
        <v>43525</v>
      </c>
      <c r="J4" s="86">
        <v>43525</v>
      </c>
      <c r="K4" s="86">
        <v>43525</v>
      </c>
      <c r="L4" s="86">
        <v>43531</v>
      </c>
      <c r="M4" s="86">
        <v>43531</v>
      </c>
      <c r="N4" s="86">
        <v>43530</v>
      </c>
      <c r="O4" s="86">
        <v>43530</v>
      </c>
      <c r="P4" s="86">
        <v>43530</v>
      </c>
      <c r="Q4" s="86">
        <v>43530</v>
      </c>
      <c r="R4" s="86">
        <v>43530</v>
      </c>
    </row>
    <row r="5" spans="1:19" ht="18.75" customHeight="1" x14ac:dyDescent="0.15">
      <c r="A5" s="30" t="s">
        <v>13</v>
      </c>
      <c r="B5" s="30"/>
      <c r="C5" s="30"/>
      <c r="D5" s="30"/>
      <c r="E5" s="2" t="s">
        <v>277</v>
      </c>
      <c r="F5" s="2" t="s">
        <v>367</v>
      </c>
      <c r="G5" s="2" t="s">
        <v>538</v>
      </c>
      <c r="H5" s="2" t="s">
        <v>469</v>
      </c>
      <c r="I5" s="2" t="s">
        <v>164</v>
      </c>
      <c r="J5" s="2" t="s">
        <v>165</v>
      </c>
      <c r="K5" s="2" t="s">
        <v>169</v>
      </c>
      <c r="L5" s="2" t="s">
        <v>527</v>
      </c>
      <c r="M5" s="2" t="s">
        <v>539</v>
      </c>
      <c r="N5" s="2" t="s">
        <v>407</v>
      </c>
      <c r="O5" s="2" t="s">
        <v>226</v>
      </c>
      <c r="P5" s="2" t="s">
        <v>540</v>
      </c>
      <c r="Q5" s="2" t="s">
        <v>541</v>
      </c>
      <c r="R5" s="2" t="s">
        <v>224</v>
      </c>
    </row>
    <row r="6" spans="1:19" ht="18.75" customHeight="1" x14ac:dyDescent="0.15">
      <c r="A6" s="30" t="s">
        <v>14</v>
      </c>
      <c r="B6" s="30"/>
      <c r="C6" s="30"/>
      <c r="D6" s="30"/>
      <c r="E6" s="2" t="s">
        <v>172</v>
      </c>
      <c r="F6" s="2" t="s">
        <v>542</v>
      </c>
      <c r="G6" s="2" t="s">
        <v>543</v>
      </c>
      <c r="H6" s="2" t="s">
        <v>175</v>
      </c>
      <c r="I6" s="2" t="s">
        <v>146</v>
      </c>
      <c r="J6" s="2" t="s">
        <v>176</v>
      </c>
      <c r="K6" s="2" t="s">
        <v>544</v>
      </c>
      <c r="L6" s="2" t="s">
        <v>545</v>
      </c>
      <c r="M6" s="2" t="s">
        <v>179</v>
      </c>
      <c r="N6" s="2" t="s">
        <v>383</v>
      </c>
      <c r="O6" s="2" t="s">
        <v>446</v>
      </c>
      <c r="P6" s="2" t="s">
        <v>546</v>
      </c>
      <c r="Q6" s="2" t="s">
        <v>420</v>
      </c>
      <c r="R6" s="2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  <c r="O7" s="2">
        <v>0.5</v>
      </c>
      <c r="P7" s="2">
        <v>0.5</v>
      </c>
      <c r="Q7" s="2">
        <v>0.5</v>
      </c>
      <c r="R7" s="2">
        <v>0.5</v>
      </c>
    </row>
    <row r="8" spans="1:19" ht="18.75" customHeight="1" x14ac:dyDescent="0.15">
      <c r="A8" s="31" t="s">
        <v>16</v>
      </c>
      <c r="B8" s="31"/>
      <c r="C8" s="31"/>
      <c r="D8" s="31"/>
      <c r="E8" s="4">
        <v>2000</v>
      </c>
      <c r="F8" s="4">
        <v>2000</v>
      </c>
      <c r="G8" s="4">
        <v>2000</v>
      </c>
      <c r="H8" s="4">
        <v>2000</v>
      </c>
      <c r="I8" s="4">
        <v>2000</v>
      </c>
      <c r="J8" s="4">
        <v>2000</v>
      </c>
      <c r="K8" s="4">
        <v>2000</v>
      </c>
      <c r="L8" s="4">
        <v>2000</v>
      </c>
      <c r="M8" s="4">
        <v>2000</v>
      </c>
      <c r="N8" s="4">
        <v>2000</v>
      </c>
      <c r="O8" s="4">
        <v>2000</v>
      </c>
      <c r="P8" s="4">
        <v>2000</v>
      </c>
      <c r="Q8" s="4">
        <v>2000</v>
      </c>
      <c r="R8" s="4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4">
        <v>250</v>
      </c>
      <c r="F9" s="4">
        <v>1150</v>
      </c>
      <c r="G9" s="4">
        <v>900</v>
      </c>
      <c r="H9" s="4">
        <v>1300</v>
      </c>
      <c r="I9" s="4">
        <v>1000</v>
      </c>
      <c r="J9" s="4">
        <v>100</v>
      </c>
      <c r="K9" s="4">
        <v>950</v>
      </c>
      <c r="L9" s="4">
        <v>150</v>
      </c>
      <c r="M9" s="4">
        <v>150</v>
      </c>
      <c r="N9" s="4">
        <v>200</v>
      </c>
      <c r="O9" s="4">
        <v>50</v>
      </c>
      <c r="P9" s="4">
        <v>50</v>
      </c>
      <c r="Q9" s="4">
        <v>50</v>
      </c>
      <c r="R9" s="4">
        <v>50</v>
      </c>
    </row>
    <row r="10" spans="1:19" ht="18.75" customHeight="1" thickTop="1" x14ac:dyDescent="0.15">
      <c r="A10" s="29" t="s">
        <v>18</v>
      </c>
      <c r="B10" s="29" t="s">
        <v>19</v>
      </c>
      <c r="C10" s="29" t="s">
        <v>20</v>
      </c>
      <c r="D10" s="29" t="s">
        <v>21</v>
      </c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8">
        <v>435.2</v>
      </c>
      <c r="F11" s="8">
        <v>57.6</v>
      </c>
      <c r="G11" s="8">
        <v>243.2</v>
      </c>
      <c r="H11" s="8">
        <v>179.2</v>
      </c>
      <c r="I11" s="8">
        <v>332.8</v>
      </c>
      <c r="J11" s="8">
        <v>537.6</v>
      </c>
      <c r="K11" s="8">
        <v>230.4</v>
      </c>
      <c r="L11" s="8">
        <v>608</v>
      </c>
      <c r="M11" s="8">
        <v>288</v>
      </c>
      <c r="N11" s="8">
        <v>192</v>
      </c>
      <c r="O11" s="8">
        <v>99.2</v>
      </c>
      <c r="P11" s="8">
        <v>131.19999999999999</v>
      </c>
      <c r="Q11" s="8">
        <v>67.2</v>
      </c>
      <c r="R11" s="8">
        <v>192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8"/>
      <c r="F12" s="8"/>
      <c r="G12" s="8"/>
      <c r="H12" s="8"/>
      <c r="I12" s="8"/>
      <c r="J12" s="8"/>
      <c r="K12" s="8"/>
      <c r="L12" s="8"/>
      <c r="M12" s="8"/>
      <c r="N12" s="8">
        <v>1.6</v>
      </c>
      <c r="O12" s="8"/>
      <c r="P12" s="8"/>
      <c r="Q12" s="8"/>
      <c r="R12" s="8"/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8"/>
      <c r="F13" s="8"/>
      <c r="G13" s="8"/>
      <c r="H13" s="8"/>
      <c r="I13" s="8"/>
      <c r="J13" s="8">
        <v>12.8</v>
      </c>
      <c r="K13" s="8"/>
      <c r="L13" s="8">
        <v>1.6</v>
      </c>
      <c r="M13" s="8">
        <v>0.8</v>
      </c>
      <c r="N13" s="8">
        <v>0.8</v>
      </c>
      <c r="O13" s="8">
        <v>0.8</v>
      </c>
      <c r="P13" s="8">
        <v>0.8</v>
      </c>
      <c r="Q13" s="8"/>
      <c r="R13" s="8"/>
      <c r="S13" s="21"/>
    </row>
    <row r="14" spans="1:19" ht="18.75" customHeight="1" x14ac:dyDescent="0.15">
      <c r="A14" s="5">
        <v>4</v>
      </c>
      <c r="B14" s="5"/>
      <c r="C14" s="5"/>
      <c r="D14" s="11" t="s">
        <v>29</v>
      </c>
      <c r="E14" s="8"/>
      <c r="F14" s="8"/>
      <c r="G14" s="8"/>
      <c r="H14" s="8"/>
      <c r="I14" s="8"/>
      <c r="J14" s="8"/>
      <c r="K14" s="8"/>
      <c r="L14" s="8">
        <v>0.8</v>
      </c>
      <c r="M14" s="8"/>
      <c r="N14" s="8"/>
      <c r="O14" s="8"/>
      <c r="P14" s="8"/>
      <c r="Q14" s="8"/>
      <c r="R14" s="8"/>
      <c r="S14" s="21"/>
    </row>
    <row r="15" spans="1:19" ht="18.75" customHeight="1" x14ac:dyDescent="0.15">
      <c r="A15" s="5">
        <v>5</v>
      </c>
      <c r="B15" s="5"/>
      <c r="C15" s="5"/>
      <c r="D15" s="11" t="s">
        <v>30</v>
      </c>
      <c r="E15" s="8">
        <v>3.2</v>
      </c>
      <c r="F15" s="8"/>
      <c r="G15" s="8">
        <v>0.8</v>
      </c>
      <c r="H15" s="8"/>
      <c r="I15" s="8"/>
      <c r="J15" s="8">
        <v>6.4</v>
      </c>
      <c r="K15" s="8"/>
      <c r="L15" s="8"/>
      <c r="M15" s="8">
        <v>1.6</v>
      </c>
      <c r="N15" s="8"/>
      <c r="O15" s="8"/>
      <c r="P15" s="8"/>
      <c r="Q15" s="8"/>
      <c r="R15" s="8"/>
      <c r="S15" s="21"/>
    </row>
    <row r="16" spans="1:19" ht="18.75" customHeight="1" x14ac:dyDescent="0.15">
      <c r="A16" s="5">
        <v>6</v>
      </c>
      <c r="B16" s="5"/>
      <c r="C16" s="5"/>
      <c r="D16" s="11" t="s">
        <v>31</v>
      </c>
      <c r="E16" s="8">
        <v>3.2</v>
      </c>
      <c r="F16" s="8">
        <v>1.6</v>
      </c>
      <c r="G16" s="8"/>
      <c r="H16" s="8"/>
      <c r="I16" s="8">
        <v>1.6</v>
      </c>
      <c r="J16" s="8"/>
      <c r="K16" s="8"/>
      <c r="L16" s="8"/>
      <c r="M16" s="8"/>
      <c r="N16" s="8"/>
      <c r="O16" s="8"/>
      <c r="P16" s="8"/>
      <c r="Q16" s="8"/>
      <c r="R16" s="8"/>
      <c r="S16" s="21"/>
    </row>
    <row r="17" spans="1:19" ht="18.75" customHeight="1" x14ac:dyDescent="0.15">
      <c r="A17" s="5">
        <v>7</v>
      </c>
      <c r="B17" s="5"/>
      <c r="C17" s="5"/>
      <c r="D17" s="5" t="s">
        <v>547</v>
      </c>
      <c r="E17" s="8"/>
      <c r="F17" s="8"/>
      <c r="G17" s="8"/>
      <c r="H17" s="8"/>
      <c r="I17" s="8"/>
      <c r="J17" s="8"/>
      <c r="K17" s="8"/>
      <c r="L17" s="8"/>
      <c r="M17" s="8">
        <v>3.2</v>
      </c>
      <c r="N17" s="8"/>
      <c r="O17" s="8"/>
      <c r="P17" s="8"/>
      <c r="Q17" s="8"/>
      <c r="R17" s="8"/>
      <c r="S17" s="21"/>
    </row>
    <row r="18" spans="1:19" ht="18.75" customHeight="1" x14ac:dyDescent="0.15">
      <c r="A18" s="5">
        <v>8</v>
      </c>
      <c r="B18" s="5"/>
      <c r="C18" s="5"/>
      <c r="D18" s="5" t="s">
        <v>184</v>
      </c>
      <c r="E18" s="8">
        <v>6.4</v>
      </c>
      <c r="F18" s="8">
        <v>3.2</v>
      </c>
      <c r="G18" s="8">
        <v>3.2</v>
      </c>
      <c r="H18" s="8">
        <v>1.6</v>
      </c>
      <c r="I18" s="8">
        <v>3.2</v>
      </c>
      <c r="J18" s="8">
        <v>6.4</v>
      </c>
      <c r="K18" s="8">
        <v>1.6</v>
      </c>
      <c r="L18" s="8">
        <v>6.4</v>
      </c>
      <c r="M18" s="8">
        <v>9.6</v>
      </c>
      <c r="N18" s="8">
        <v>0.8</v>
      </c>
      <c r="O18" s="8">
        <v>3.2</v>
      </c>
      <c r="P18" s="8">
        <v>3.2</v>
      </c>
      <c r="Q18" s="8">
        <v>0.8</v>
      </c>
      <c r="R18" s="8">
        <v>3.2</v>
      </c>
      <c r="S18" s="21"/>
    </row>
    <row r="19" spans="1:19" ht="18.75" customHeight="1" x14ac:dyDescent="0.15">
      <c r="A19" s="5">
        <v>9</v>
      </c>
      <c r="B19" s="5"/>
      <c r="C19" s="5"/>
      <c r="D19" s="11" t="s">
        <v>32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>
        <v>0.4</v>
      </c>
      <c r="R19" s="8"/>
      <c r="S19" s="21"/>
    </row>
    <row r="20" spans="1:19" ht="18.75" customHeight="1" x14ac:dyDescent="0.15">
      <c r="A20" s="5">
        <v>10</v>
      </c>
      <c r="B20" s="5"/>
      <c r="C20" s="5"/>
      <c r="D20" s="5" t="s">
        <v>187</v>
      </c>
      <c r="E20" s="8">
        <v>6.4</v>
      </c>
      <c r="F20" s="8">
        <v>6.4</v>
      </c>
      <c r="G20" s="8">
        <v>1.6</v>
      </c>
      <c r="H20" s="8">
        <v>6.4</v>
      </c>
      <c r="I20" s="8">
        <v>1.6</v>
      </c>
      <c r="J20" s="8">
        <v>6.4</v>
      </c>
      <c r="K20" s="8"/>
      <c r="L20" s="8">
        <v>3.2</v>
      </c>
      <c r="M20" s="8"/>
      <c r="N20" s="8"/>
      <c r="O20" s="8"/>
      <c r="P20" s="8"/>
      <c r="Q20" s="8"/>
      <c r="R20" s="8"/>
      <c r="S20" s="21"/>
    </row>
    <row r="21" spans="1:19" ht="18.75" customHeight="1" x14ac:dyDescent="0.15">
      <c r="A21" s="5">
        <v>11</v>
      </c>
      <c r="B21" s="5"/>
      <c r="C21" s="5"/>
      <c r="D21" s="11" t="s">
        <v>33</v>
      </c>
      <c r="E21" s="8">
        <v>12.8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21"/>
    </row>
    <row r="22" spans="1:19" ht="18.75" customHeight="1" x14ac:dyDescent="0.15">
      <c r="A22" s="5">
        <v>12</v>
      </c>
      <c r="B22" s="5"/>
      <c r="C22" s="5"/>
      <c r="D22" s="5" t="s">
        <v>105</v>
      </c>
      <c r="E22" s="8">
        <v>44.8</v>
      </c>
      <c r="F22" s="8">
        <v>3.2</v>
      </c>
      <c r="G22" s="8">
        <v>25.6</v>
      </c>
      <c r="H22" s="8">
        <v>3.2</v>
      </c>
      <c r="I22" s="8">
        <v>25.6</v>
      </c>
      <c r="J22" s="8">
        <v>25.6</v>
      </c>
      <c r="K22" s="8">
        <v>3.2</v>
      </c>
      <c r="L22" s="8">
        <v>28.8</v>
      </c>
      <c r="M22" s="8">
        <v>6.4</v>
      </c>
      <c r="N22" s="8">
        <v>6.4</v>
      </c>
      <c r="O22" s="8">
        <v>6.4</v>
      </c>
      <c r="P22" s="8">
        <v>14.4</v>
      </c>
      <c r="Q22" s="8">
        <v>3.2</v>
      </c>
      <c r="R22" s="8">
        <v>14.4</v>
      </c>
      <c r="S22" s="21"/>
    </row>
    <row r="23" spans="1:19" ht="18.75" customHeight="1" x14ac:dyDescent="0.15">
      <c r="A23" s="5">
        <v>13</v>
      </c>
      <c r="B23" s="5"/>
      <c r="C23" s="5"/>
      <c r="D23" s="11" t="s">
        <v>34</v>
      </c>
      <c r="E23" s="8"/>
      <c r="F23" s="8"/>
      <c r="G23" s="8">
        <v>1.6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1"/>
    </row>
    <row r="24" spans="1:19" ht="18.75" customHeight="1" x14ac:dyDescent="0.15">
      <c r="A24" s="5">
        <v>14</v>
      </c>
      <c r="B24" s="5"/>
      <c r="C24" s="5"/>
      <c r="D24" s="5" t="s">
        <v>189</v>
      </c>
      <c r="E24" s="8">
        <v>0.8</v>
      </c>
      <c r="F24" s="8">
        <v>3.2</v>
      </c>
      <c r="G24" s="8">
        <v>12.8</v>
      </c>
      <c r="H24" s="8">
        <v>1.6</v>
      </c>
      <c r="I24" s="8">
        <v>3.2</v>
      </c>
      <c r="J24" s="8">
        <v>1.6</v>
      </c>
      <c r="K24" s="8"/>
      <c r="L24" s="8">
        <v>6.4</v>
      </c>
      <c r="M24" s="8">
        <v>3.2</v>
      </c>
      <c r="N24" s="8"/>
      <c r="O24" s="8">
        <v>1.6</v>
      </c>
      <c r="P24" s="8"/>
      <c r="Q24" s="8"/>
      <c r="R24" s="8"/>
      <c r="S24" s="21"/>
    </row>
    <row r="25" spans="1:19" ht="18.75" customHeight="1" x14ac:dyDescent="0.15">
      <c r="A25" s="5">
        <v>15</v>
      </c>
      <c r="B25" s="5"/>
      <c r="C25" s="5"/>
      <c r="D25" s="11" t="s">
        <v>479</v>
      </c>
      <c r="E25" s="8"/>
      <c r="F25" s="8"/>
      <c r="G25" s="8"/>
      <c r="H25" s="8"/>
      <c r="I25" s="8"/>
      <c r="J25" s="8">
        <v>1.6</v>
      </c>
      <c r="K25" s="8"/>
      <c r="L25" s="8"/>
      <c r="M25" s="8"/>
      <c r="N25" s="8"/>
      <c r="O25" s="8"/>
      <c r="P25" s="8"/>
      <c r="Q25" s="8"/>
      <c r="R25" s="8"/>
      <c r="S25" s="21"/>
    </row>
    <row r="26" spans="1:19" ht="18.75" customHeight="1" x14ac:dyDescent="0.15">
      <c r="A26" s="5">
        <v>16</v>
      </c>
      <c r="B26" s="5"/>
      <c r="C26" s="5"/>
      <c r="D26" s="5" t="s">
        <v>190</v>
      </c>
      <c r="E26" s="8">
        <v>3.2</v>
      </c>
      <c r="F26" s="8"/>
      <c r="G26" s="8">
        <v>0.8</v>
      </c>
      <c r="H26" s="8">
        <v>0.8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21"/>
    </row>
    <row r="27" spans="1:19" ht="18.75" customHeight="1" x14ac:dyDescent="0.15">
      <c r="A27" s="5">
        <v>17</v>
      </c>
      <c r="B27" s="5"/>
      <c r="C27" s="5"/>
      <c r="D27" s="5" t="s">
        <v>191</v>
      </c>
      <c r="E27" s="8"/>
      <c r="F27" s="8">
        <v>6.4</v>
      </c>
      <c r="G27" s="8"/>
      <c r="H27" s="8"/>
      <c r="I27" s="8"/>
      <c r="J27" s="8">
        <v>3.2</v>
      </c>
      <c r="K27" s="8"/>
      <c r="L27" s="8"/>
      <c r="M27" s="8"/>
      <c r="N27" s="8"/>
      <c r="O27" s="8"/>
      <c r="P27" s="8"/>
      <c r="Q27" s="8"/>
      <c r="R27" s="8"/>
      <c r="S27" s="21"/>
    </row>
    <row r="28" spans="1:19" ht="18.75" customHeight="1" x14ac:dyDescent="0.15">
      <c r="A28" s="5">
        <v>18</v>
      </c>
      <c r="B28" s="5" t="s">
        <v>37</v>
      </c>
      <c r="C28" s="5" t="s">
        <v>38</v>
      </c>
      <c r="D28" s="11" t="s">
        <v>39</v>
      </c>
      <c r="E28" s="8">
        <v>6.4</v>
      </c>
      <c r="F28" s="8">
        <v>3.2</v>
      </c>
      <c r="G28" s="8">
        <v>3.2</v>
      </c>
      <c r="H28" s="8">
        <v>3.2</v>
      </c>
      <c r="I28" s="8">
        <v>1.6</v>
      </c>
      <c r="J28" s="8">
        <v>3.2</v>
      </c>
      <c r="K28" s="8">
        <v>1.6</v>
      </c>
      <c r="L28" s="8">
        <v>1.6</v>
      </c>
      <c r="M28" s="8">
        <v>0.8</v>
      </c>
      <c r="N28" s="8"/>
      <c r="O28" s="8"/>
      <c r="P28" s="8"/>
      <c r="Q28" s="8"/>
      <c r="R28" s="8"/>
      <c r="S28" s="21"/>
    </row>
    <row r="29" spans="1:19" ht="18.75" customHeight="1" x14ac:dyDescent="0.15">
      <c r="A29" s="5">
        <v>19</v>
      </c>
      <c r="B29" s="5"/>
      <c r="C29" s="5" t="s">
        <v>40</v>
      </c>
      <c r="D29" s="11" t="s">
        <v>41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>
        <v>0.4</v>
      </c>
      <c r="R29" s="8"/>
      <c r="S29" s="21"/>
    </row>
    <row r="30" spans="1:19" ht="18.75" customHeight="1" x14ac:dyDescent="0.15">
      <c r="A30" s="5">
        <v>20</v>
      </c>
      <c r="B30" s="5"/>
      <c r="C30" s="5"/>
      <c r="D30" s="11" t="s">
        <v>42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>
        <v>0.8</v>
      </c>
      <c r="Q30" s="8"/>
      <c r="R30" s="8"/>
      <c r="S30" s="21"/>
    </row>
    <row r="31" spans="1:19" ht="18.75" customHeight="1" x14ac:dyDescent="0.15">
      <c r="A31" s="5">
        <v>21</v>
      </c>
      <c r="B31" s="5"/>
      <c r="C31" s="5" t="s">
        <v>45</v>
      </c>
      <c r="D31" s="11" t="s">
        <v>46</v>
      </c>
      <c r="E31" s="8"/>
      <c r="F31" s="8">
        <v>83.2</v>
      </c>
      <c r="G31" s="8">
        <v>38.4</v>
      </c>
      <c r="H31" s="8">
        <v>108.8</v>
      </c>
      <c r="I31" s="8">
        <v>25.6</v>
      </c>
      <c r="J31" s="8"/>
      <c r="K31" s="8">
        <v>38.4</v>
      </c>
      <c r="L31" s="8"/>
      <c r="M31" s="8">
        <v>12.8</v>
      </c>
      <c r="N31" s="8"/>
      <c r="O31" s="8"/>
      <c r="P31" s="8"/>
      <c r="Q31" s="8"/>
      <c r="R31" s="8"/>
      <c r="S31" s="21"/>
    </row>
    <row r="32" spans="1:19" ht="18.75" customHeight="1" x14ac:dyDescent="0.15">
      <c r="A32" s="5">
        <v>22</v>
      </c>
      <c r="B32" s="5"/>
      <c r="C32" s="5"/>
      <c r="D32" s="11" t="s">
        <v>47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>
        <v>3.2</v>
      </c>
      <c r="Q32" s="8"/>
      <c r="R32" s="8"/>
      <c r="S32" s="21"/>
    </row>
    <row r="33" spans="1:19" ht="18.75" customHeight="1" x14ac:dyDescent="0.15">
      <c r="A33" s="5">
        <v>23</v>
      </c>
      <c r="B33" s="5"/>
      <c r="C33" s="5"/>
      <c r="D33" s="11" t="s">
        <v>48</v>
      </c>
      <c r="E33" s="8">
        <v>608</v>
      </c>
      <c r="F33" s="8">
        <v>448</v>
      </c>
      <c r="G33" s="8">
        <v>249.6</v>
      </c>
      <c r="H33" s="8">
        <v>601.6</v>
      </c>
      <c r="I33" s="8">
        <v>1152</v>
      </c>
      <c r="J33" s="8">
        <v>166.4</v>
      </c>
      <c r="K33" s="8">
        <v>339.2</v>
      </c>
      <c r="L33" s="8">
        <v>140.80000000000001</v>
      </c>
      <c r="M33" s="8">
        <v>105.6</v>
      </c>
      <c r="N33" s="8">
        <v>76.8</v>
      </c>
      <c r="O33" s="8">
        <v>6.4</v>
      </c>
      <c r="P33" s="8">
        <v>4.8</v>
      </c>
      <c r="Q33" s="8">
        <v>12.8</v>
      </c>
      <c r="R33" s="8">
        <v>9.6</v>
      </c>
      <c r="S33" s="21"/>
    </row>
    <row r="34" spans="1:19" ht="18.75" customHeight="1" x14ac:dyDescent="0.15">
      <c r="A34" s="5">
        <v>24</v>
      </c>
      <c r="B34" s="5"/>
      <c r="C34" s="5"/>
      <c r="D34" s="11" t="s">
        <v>534</v>
      </c>
      <c r="E34" s="8">
        <v>6.4</v>
      </c>
      <c r="F34" s="8">
        <v>268.8</v>
      </c>
      <c r="G34" s="8">
        <v>96</v>
      </c>
      <c r="H34" s="8">
        <v>140.80000000000001</v>
      </c>
      <c r="I34" s="8">
        <v>307.2</v>
      </c>
      <c r="J34" s="8">
        <v>64</v>
      </c>
      <c r="K34" s="8">
        <v>166.4</v>
      </c>
      <c r="L34" s="8">
        <v>54.4</v>
      </c>
      <c r="M34" s="8">
        <v>38.4</v>
      </c>
      <c r="N34" s="8"/>
      <c r="O34" s="8"/>
      <c r="P34" s="8"/>
      <c r="Q34" s="8"/>
      <c r="R34" s="8"/>
      <c r="S34" s="21"/>
    </row>
    <row r="35" spans="1:19" ht="18.75" customHeight="1" x14ac:dyDescent="0.15">
      <c r="A35" s="5">
        <v>25</v>
      </c>
      <c r="B35" s="5"/>
      <c r="C35" s="5"/>
      <c r="D35" s="11" t="s">
        <v>255</v>
      </c>
      <c r="E35" s="8">
        <v>12.8</v>
      </c>
      <c r="F35" s="8">
        <v>64</v>
      </c>
      <c r="G35" s="8">
        <v>57.6</v>
      </c>
      <c r="H35" s="8">
        <v>12.8</v>
      </c>
      <c r="I35" s="8">
        <v>57.6</v>
      </c>
      <c r="J35" s="8">
        <v>6.4</v>
      </c>
      <c r="K35" s="8">
        <v>32</v>
      </c>
      <c r="L35" s="8"/>
      <c r="M35" s="8"/>
      <c r="N35" s="8"/>
      <c r="O35" s="8"/>
      <c r="P35" s="8"/>
      <c r="Q35" s="8"/>
      <c r="R35" s="8"/>
      <c r="S35" s="21"/>
    </row>
    <row r="36" spans="1:19" ht="18.75" customHeight="1" x14ac:dyDescent="0.15">
      <c r="A36" s="5">
        <v>26</v>
      </c>
      <c r="B36" s="5"/>
      <c r="C36" s="5"/>
      <c r="D36" s="5" t="s">
        <v>192</v>
      </c>
      <c r="E36" s="8">
        <v>2483.1999999999998</v>
      </c>
      <c r="F36" s="8">
        <v>384</v>
      </c>
      <c r="G36" s="8">
        <v>217.6</v>
      </c>
      <c r="H36" s="8">
        <v>217.6</v>
      </c>
      <c r="I36" s="8">
        <v>780.8</v>
      </c>
      <c r="J36" s="8">
        <v>12.8</v>
      </c>
      <c r="K36" s="8">
        <v>89.6</v>
      </c>
      <c r="L36" s="8">
        <v>6.4</v>
      </c>
      <c r="M36" s="8">
        <v>16</v>
      </c>
      <c r="N36" s="8">
        <v>44.8</v>
      </c>
      <c r="O36" s="8">
        <v>0.8</v>
      </c>
      <c r="P36" s="8">
        <v>3.2</v>
      </c>
      <c r="Q36" s="8">
        <v>4.8</v>
      </c>
      <c r="R36" s="8">
        <v>0.8</v>
      </c>
      <c r="S36" s="21"/>
    </row>
    <row r="37" spans="1:19" ht="18.75" customHeight="1" x14ac:dyDescent="0.15">
      <c r="A37" s="5">
        <v>27</v>
      </c>
      <c r="B37" s="5"/>
      <c r="C37" s="5"/>
      <c r="D37" s="5" t="s">
        <v>50</v>
      </c>
      <c r="E37" s="8">
        <v>19.2</v>
      </c>
      <c r="F37" s="8">
        <v>12.8</v>
      </c>
      <c r="G37" s="8"/>
      <c r="H37" s="8">
        <v>3.2</v>
      </c>
      <c r="I37" s="8">
        <v>12.8</v>
      </c>
      <c r="J37" s="8"/>
      <c r="K37" s="8">
        <v>3.2</v>
      </c>
      <c r="L37" s="8"/>
      <c r="M37" s="8">
        <v>1.6</v>
      </c>
      <c r="N37" s="8">
        <v>1.6</v>
      </c>
      <c r="O37" s="8">
        <v>0.4</v>
      </c>
      <c r="P37" s="8"/>
      <c r="Q37" s="8"/>
      <c r="R37" s="8"/>
      <c r="S37" s="21"/>
    </row>
    <row r="38" spans="1:19" ht="18.75" customHeight="1" x14ac:dyDescent="0.15">
      <c r="A38" s="5">
        <v>28</v>
      </c>
      <c r="B38" s="5"/>
      <c r="C38" s="5"/>
      <c r="D38" s="11" t="s">
        <v>51</v>
      </c>
      <c r="E38" s="8">
        <v>57.6</v>
      </c>
      <c r="F38" s="8">
        <v>32</v>
      </c>
      <c r="G38" s="8">
        <v>32</v>
      </c>
      <c r="H38" s="8">
        <v>70.400000000000006</v>
      </c>
      <c r="I38" s="8">
        <v>0.8</v>
      </c>
      <c r="J38" s="8">
        <v>19.2</v>
      </c>
      <c r="K38" s="8">
        <v>12.8</v>
      </c>
      <c r="L38" s="8">
        <v>35.200000000000003</v>
      </c>
      <c r="M38" s="8">
        <v>22.4</v>
      </c>
      <c r="N38" s="8">
        <v>19.2</v>
      </c>
      <c r="O38" s="8"/>
      <c r="P38" s="8"/>
      <c r="Q38" s="8"/>
      <c r="R38" s="8">
        <v>0.4</v>
      </c>
      <c r="S38" s="21"/>
    </row>
    <row r="39" spans="1:19" ht="18.75" customHeight="1" x14ac:dyDescent="0.15">
      <c r="A39" s="5">
        <v>29</v>
      </c>
      <c r="B39" s="5"/>
      <c r="C39" s="5"/>
      <c r="D39" s="11" t="s">
        <v>53</v>
      </c>
      <c r="E39" s="8"/>
      <c r="F39" s="8"/>
      <c r="G39" s="8"/>
      <c r="H39" s="8">
        <v>19.2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21"/>
    </row>
    <row r="40" spans="1:19" ht="18.75" customHeight="1" x14ac:dyDescent="0.15">
      <c r="A40" s="5">
        <v>30</v>
      </c>
      <c r="B40" s="5"/>
      <c r="C40" s="5"/>
      <c r="D40" s="5" t="s">
        <v>256</v>
      </c>
      <c r="E40" s="8"/>
      <c r="F40" s="8">
        <v>0.8</v>
      </c>
      <c r="G40" s="8"/>
      <c r="H40" s="8"/>
      <c r="I40" s="8"/>
      <c r="J40" s="8">
        <v>1.6</v>
      </c>
      <c r="K40" s="8">
        <v>1.6</v>
      </c>
      <c r="L40" s="8"/>
      <c r="M40" s="8"/>
      <c r="N40" s="8"/>
      <c r="O40" s="8"/>
      <c r="P40" s="8"/>
      <c r="Q40" s="8"/>
      <c r="R40" s="8"/>
      <c r="S40" s="21"/>
    </row>
    <row r="41" spans="1:19" ht="18.75" customHeight="1" x14ac:dyDescent="0.15">
      <c r="A41" s="5">
        <v>31</v>
      </c>
      <c r="B41" s="5"/>
      <c r="C41" s="5"/>
      <c r="D41" s="11" t="s">
        <v>54</v>
      </c>
      <c r="E41" s="8"/>
      <c r="F41" s="8"/>
      <c r="G41" s="8">
        <v>1.6</v>
      </c>
      <c r="H41" s="8">
        <v>0.8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21"/>
    </row>
    <row r="42" spans="1:19" ht="18.75" customHeight="1" x14ac:dyDescent="0.15">
      <c r="A42" s="5">
        <v>32</v>
      </c>
      <c r="B42" s="5"/>
      <c r="C42" s="5"/>
      <c r="D42" s="11" t="s">
        <v>351</v>
      </c>
      <c r="E42" s="8"/>
      <c r="F42" s="8"/>
      <c r="G42" s="8"/>
      <c r="H42" s="8"/>
      <c r="I42" s="8"/>
      <c r="J42" s="8"/>
      <c r="K42" s="8"/>
      <c r="L42" s="8">
        <v>1.6</v>
      </c>
      <c r="M42" s="8"/>
      <c r="N42" s="8"/>
      <c r="O42" s="8"/>
      <c r="P42" s="8"/>
      <c r="Q42" s="8"/>
      <c r="R42" s="8"/>
      <c r="S42" s="21"/>
    </row>
    <row r="43" spans="1:19" ht="18.75" customHeight="1" x14ac:dyDescent="0.15">
      <c r="A43" s="5">
        <v>33</v>
      </c>
      <c r="B43" s="5"/>
      <c r="C43" s="5"/>
      <c r="D43" s="11" t="s">
        <v>56</v>
      </c>
      <c r="E43" s="8"/>
      <c r="F43" s="8">
        <v>12.8</v>
      </c>
      <c r="G43" s="8">
        <v>12.8</v>
      </c>
      <c r="H43" s="8">
        <v>6.4</v>
      </c>
      <c r="I43" s="8">
        <v>19.2</v>
      </c>
      <c r="J43" s="8"/>
      <c r="K43" s="8">
        <v>3.2</v>
      </c>
      <c r="L43" s="8"/>
      <c r="M43" s="8"/>
      <c r="N43" s="8">
        <v>9.6</v>
      </c>
      <c r="O43" s="8"/>
      <c r="P43" s="8"/>
      <c r="Q43" s="8"/>
      <c r="R43" s="8"/>
      <c r="S43" s="21"/>
    </row>
    <row r="44" spans="1:19" ht="18.75" customHeight="1" x14ac:dyDescent="0.15">
      <c r="A44" s="5">
        <v>34</v>
      </c>
      <c r="B44" s="5"/>
      <c r="C44" s="5"/>
      <c r="D44" s="11" t="s">
        <v>57</v>
      </c>
      <c r="E44" s="8">
        <v>12.8</v>
      </c>
      <c r="F44" s="8">
        <v>51.2</v>
      </c>
      <c r="G44" s="8"/>
      <c r="H44" s="8">
        <v>12.8</v>
      </c>
      <c r="I44" s="8">
        <v>12.8</v>
      </c>
      <c r="J44" s="8">
        <v>25.6</v>
      </c>
      <c r="K44" s="8">
        <v>19.2</v>
      </c>
      <c r="L44" s="8"/>
      <c r="M44" s="8">
        <v>0.8</v>
      </c>
      <c r="N44" s="8">
        <v>12.8</v>
      </c>
      <c r="O44" s="8">
        <v>0.4</v>
      </c>
      <c r="P44" s="8"/>
      <c r="Q44" s="8">
        <v>1.6</v>
      </c>
      <c r="R44" s="8">
        <v>6.4</v>
      </c>
      <c r="S44" s="21"/>
    </row>
    <row r="45" spans="1:19" ht="18.75" customHeight="1" x14ac:dyDescent="0.15">
      <c r="A45" s="5">
        <v>35</v>
      </c>
      <c r="B45" s="5"/>
      <c r="C45" s="5"/>
      <c r="D45" s="11" t="s">
        <v>121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>
        <v>0.4</v>
      </c>
      <c r="S45" s="21"/>
    </row>
    <row r="46" spans="1:19" ht="18.75" customHeight="1" x14ac:dyDescent="0.15">
      <c r="A46" s="5">
        <v>36</v>
      </c>
      <c r="B46" s="5"/>
      <c r="C46" s="5"/>
      <c r="D46" s="11" t="s">
        <v>58</v>
      </c>
      <c r="E46" s="8">
        <v>0.8</v>
      </c>
      <c r="F46" s="8">
        <v>3.2</v>
      </c>
      <c r="G46" s="8">
        <v>3.2</v>
      </c>
      <c r="H46" s="8">
        <v>19.2</v>
      </c>
      <c r="I46" s="8">
        <v>3.2</v>
      </c>
      <c r="J46" s="8">
        <v>3.2</v>
      </c>
      <c r="K46" s="8">
        <v>3.2</v>
      </c>
      <c r="L46" s="8">
        <v>1.6</v>
      </c>
      <c r="M46" s="8">
        <v>6.4</v>
      </c>
      <c r="N46" s="8"/>
      <c r="O46" s="8">
        <v>0.4</v>
      </c>
      <c r="P46" s="8"/>
      <c r="Q46" s="8"/>
      <c r="R46" s="8">
        <v>0.4</v>
      </c>
      <c r="S46" s="21"/>
    </row>
    <row r="47" spans="1:19" ht="18.75" customHeight="1" x14ac:dyDescent="0.15">
      <c r="A47" s="5">
        <v>37</v>
      </c>
      <c r="B47" s="5"/>
      <c r="C47" s="5"/>
      <c r="D47" s="11" t="s">
        <v>193</v>
      </c>
      <c r="E47" s="8"/>
      <c r="F47" s="8"/>
      <c r="G47" s="8">
        <v>3.2</v>
      </c>
      <c r="H47" s="8"/>
      <c r="I47" s="8"/>
      <c r="J47" s="8"/>
      <c r="K47" s="8"/>
      <c r="L47" s="8"/>
      <c r="M47" s="8"/>
      <c r="N47" s="8"/>
      <c r="O47" s="8">
        <v>0.4</v>
      </c>
      <c r="P47" s="8">
        <v>1.6</v>
      </c>
      <c r="Q47" s="8">
        <v>0.8</v>
      </c>
      <c r="R47" s="8"/>
      <c r="S47" s="21"/>
    </row>
    <row r="48" spans="1:19" ht="18.75" customHeight="1" x14ac:dyDescent="0.15">
      <c r="A48" s="5">
        <v>38</v>
      </c>
      <c r="B48" s="5"/>
      <c r="C48" s="5"/>
      <c r="D48" s="11" t="s">
        <v>259</v>
      </c>
      <c r="E48" s="8">
        <v>1.6</v>
      </c>
      <c r="F48" s="8">
        <v>3.2</v>
      </c>
      <c r="G48" s="8">
        <v>12.8</v>
      </c>
      <c r="H48" s="8">
        <v>3.2</v>
      </c>
      <c r="I48" s="8">
        <v>3.2</v>
      </c>
      <c r="J48" s="8">
        <v>3.2</v>
      </c>
      <c r="K48" s="8">
        <v>3.2</v>
      </c>
      <c r="L48" s="8"/>
      <c r="M48" s="8">
        <v>1.6</v>
      </c>
      <c r="N48" s="8">
        <v>0.8</v>
      </c>
      <c r="O48" s="8">
        <v>0.4</v>
      </c>
      <c r="P48" s="8"/>
      <c r="Q48" s="8"/>
      <c r="R48" s="8"/>
      <c r="S48" s="21"/>
    </row>
    <row r="49" spans="1:19" ht="18.75" customHeight="1" x14ac:dyDescent="0.15">
      <c r="A49" s="5">
        <v>39</v>
      </c>
      <c r="B49" s="5"/>
      <c r="C49" s="5"/>
      <c r="D49" s="11" t="s">
        <v>60</v>
      </c>
      <c r="E49" s="8"/>
      <c r="F49" s="8">
        <v>44.8</v>
      </c>
      <c r="G49" s="8">
        <v>44.8</v>
      </c>
      <c r="H49" s="8">
        <v>19.2</v>
      </c>
      <c r="I49" s="8">
        <v>25.6</v>
      </c>
      <c r="J49" s="8"/>
      <c r="K49" s="8">
        <v>6.4</v>
      </c>
      <c r="L49" s="8">
        <v>19.2</v>
      </c>
      <c r="M49" s="8">
        <v>28.8</v>
      </c>
      <c r="N49" s="8">
        <v>12.8</v>
      </c>
      <c r="O49" s="8"/>
      <c r="P49" s="8"/>
      <c r="Q49" s="8"/>
      <c r="R49" s="8"/>
      <c r="S49" s="21"/>
    </row>
    <row r="50" spans="1:19" ht="18.75" customHeight="1" x14ac:dyDescent="0.15">
      <c r="A50" s="5">
        <v>40</v>
      </c>
      <c r="B50" s="5"/>
      <c r="C50" s="5"/>
      <c r="D50" s="11" t="s">
        <v>548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>
        <v>4.8</v>
      </c>
      <c r="P50" s="8">
        <v>0.4</v>
      </c>
      <c r="Q50" s="8"/>
      <c r="R50" s="8">
        <v>0.8</v>
      </c>
      <c r="S50" s="21"/>
    </row>
    <row r="51" spans="1:19" ht="18.75" customHeight="1" x14ac:dyDescent="0.15">
      <c r="A51" s="5">
        <v>41</v>
      </c>
      <c r="B51" s="5"/>
      <c r="C51" s="5"/>
      <c r="D51" s="11" t="s">
        <v>196</v>
      </c>
      <c r="E51" s="8">
        <v>12.8</v>
      </c>
      <c r="F51" s="8">
        <v>38.4</v>
      </c>
      <c r="G51" s="8">
        <v>96</v>
      </c>
      <c r="H51" s="8">
        <v>57.6</v>
      </c>
      <c r="I51" s="8">
        <v>57.6</v>
      </c>
      <c r="J51" s="8"/>
      <c r="K51" s="8">
        <v>57.6</v>
      </c>
      <c r="L51" s="8">
        <v>9.6</v>
      </c>
      <c r="M51" s="8">
        <v>41.6</v>
      </c>
      <c r="N51" s="8">
        <v>1.6</v>
      </c>
      <c r="O51" s="8"/>
      <c r="P51" s="8"/>
      <c r="Q51" s="8"/>
      <c r="R51" s="8"/>
      <c r="S51" s="21"/>
    </row>
    <row r="52" spans="1:19" ht="18.75" customHeight="1" x14ac:dyDescent="0.15">
      <c r="A52" s="5">
        <v>42</v>
      </c>
      <c r="B52" s="5"/>
      <c r="C52" s="5"/>
      <c r="D52" s="11" t="s">
        <v>197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>
        <v>0.4</v>
      </c>
      <c r="P52" s="8"/>
      <c r="Q52" s="8"/>
      <c r="R52" s="8"/>
      <c r="S52" s="21"/>
    </row>
    <row r="53" spans="1:19" ht="18.75" customHeight="1" x14ac:dyDescent="0.15">
      <c r="A53" s="5">
        <v>43</v>
      </c>
      <c r="B53" s="5"/>
      <c r="C53" s="5"/>
      <c r="D53" s="11" t="s">
        <v>62</v>
      </c>
      <c r="E53" s="8">
        <v>0.8</v>
      </c>
      <c r="F53" s="8"/>
      <c r="G53" s="8">
        <v>12.8</v>
      </c>
      <c r="H53" s="8">
        <v>1.6</v>
      </c>
      <c r="I53" s="8">
        <v>12.8</v>
      </c>
      <c r="J53" s="8"/>
      <c r="K53" s="8">
        <v>1.6</v>
      </c>
      <c r="L53" s="8"/>
      <c r="M53" s="8">
        <v>1.6</v>
      </c>
      <c r="N53" s="8">
        <v>1.6</v>
      </c>
      <c r="O53" s="8"/>
      <c r="P53" s="8">
        <v>0.4</v>
      </c>
      <c r="Q53" s="8">
        <v>0.8</v>
      </c>
      <c r="R53" s="8"/>
      <c r="S53" s="21"/>
    </row>
    <row r="54" spans="1:19" ht="18.75" customHeight="1" x14ac:dyDescent="0.15">
      <c r="A54" s="5">
        <v>44</v>
      </c>
      <c r="B54" s="5"/>
      <c r="C54" s="5"/>
      <c r="D54" s="11" t="s">
        <v>64</v>
      </c>
      <c r="E54" s="8"/>
      <c r="F54" s="8"/>
      <c r="G54" s="8">
        <v>12.8</v>
      </c>
      <c r="H54" s="8"/>
      <c r="I54" s="8"/>
      <c r="J54" s="8">
        <v>19.2</v>
      </c>
      <c r="K54" s="8"/>
      <c r="L54" s="8"/>
      <c r="M54" s="8"/>
      <c r="N54" s="8"/>
      <c r="O54" s="8"/>
      <c r="P54" s="8"/>
      <c r="Q54" s="8"/>
      <c r="R54" s="8"/>
      <c r="S54" s="21"/>
    </row>
    <row r="55" spans="1:19" ht="18.75" customHeight="1" x14ac:dyDescent="0.15">
      <c r="A55" s="5">
        <v>45</v>
      </c>
      <c r="B55" s="5"/>
      <c r="C55" s="5"/>
      <c r="D55" s="11" t="s">
        <v>65</v>
      </c>
      <c r="E55" s="8">
        <v>19.2</v>
      </c>
      <c r="F55" s="8">
        <v>64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>
        <v>1.6</v>
      </c>
      <c r="S55" s="21"/>
    </row>
    <row r="56" spans="1:19" ht="18.75" customHeight="1" x14ac:dyDescent="0.15">
      <c r="A56" s="5">
        <v>46</v>
      </c>
      <c r="B56" s="5"/>
      <c r="C56" s="5"/>
      <c r="D56" s="11" t="s">
        <v>352</v>
      </c>
      <c r="E56" s="8">
        <v>38.4</v>
      </c>
      <c r="F56" s="8">
        <v>448</v>
      </c>
      <c r="G56" s="8">
        <v>268.8</v>
      </c>
      <c r="H56" s="8">
        <v>108.8</v>
      </c>
      <c r="I56" s="8">
        <v>172.8</v>
      </c>
      <c r="J56" s="8">
        <v>32</v>
      </c>
      <c r="K56" s="8">
        <v>76.8</v>
      </c>
      <c r="L56" s="8"/>
      <c r="M56" s="8"/>
      <c r="N56" s="8">
        <v>32</v>
      </c>
      <c r="O56" s="8"/>
      <c r="P56" s="8"/>
      <c r="Q56" s="8"/>
      <c r="R56" s="8"/>
      <c r="S56" s="21"/>
    </row>
    <row r="57" spans="1:19" ht="18.75" customHeight="1" x14ac:dyDescent="0.15">
      <c r="A57" s="5">
        <v>47</v>
      </c>
      <c r="B57" s="5"/>
      <c r="C57" s="5"/>
      <c r="D57" s="11" t="s">
        <v>66</v>
      </c>
      <c r="E57" s="8"/>
      <c r="F57" s="8">
        <v>192</v>
      </c>
      <c r="G57" s="8"/>
      <c r="H57" s="8">
        <v>25.6</v>
      </c>
      <c r="I57" s="8"/>
      <c r="J57" s="8"/>
      <c r="K57" s="8">
        <v>115.2</v>
      </c>
      <c r="L57" s="8"/>
      <c r="M57" s="8">
        <v>32</v>
      </c>
      <c r="N57" s="8">
        <v>12.8</v>
      </c>
      <c r="O57" s="8">
        <v>4.8</v>
      </c>
      <c r="P57" s="8">
        <v>4.8</v>
      </c>
      <c r="Q57" s="8">
        <v>4.8</v>
      </c>
      <c r="R57" s="8">
        <v>4.8</v>
      </c>
      <c r="S57" s="21"/>
    </row>
    <row r="58" spans="1:19" ht="18.75" customHeight="1" x14ac:dyDescent="0.15">
      <c r="A58" s="5">
        <v>48</v>
      </c>
      <c r="B58" s="5"/>
      <c r="C58" s="5"/>
      <c r="D58" s="5" t="s">
        <v>111</v>
      </c>
      <c r="E58" s="8">
        <v>0.8</v>
      </c>
      <c r="F58" s="8">
        <v>19.2</v>
      </c>
      <c r="G58" s="8">
        <v>44.8</v>
      </c>
      <c r="H58" s="8">
        <v>12.8</v>
      </c>
      <c r="I58" s="8">
        <v>19.2</v>
      </c>
      <c r="J58" s="8"/>
      <c r="K58" s="8">
        <v>38.4</v>
      </c>
      <c r="L58" s="8"/>
      <c r="M58" s="8"/>
      <c r="N58" s="8"/>
      <c r="O58" s="8">
        <v>0.8</v>
      </c>
      <c r="P58" s="8">
        <v>3.2</v>
      </c>
      <c r="Q58" s="8">
        <v>0.8</v>
      </c>
      <c r="R58" s="8">
        <v>0.8</v>
      </c>
      <c r="S58" s="21"/>
    </row>
    <row r="59" spans="1:19" ht="18.75" customHeight="1" x14ac:dyDescent="0.15">
      <c r="A59" s="5">
        <v>49</v>
      </c>
      <c r="B59" s="5"/>
      <c r="C59" s="5"/>
      <c r="D59" s="11" t="s">
        <v>67</v>
      </c>
      <c r="E59" s="8"/>
      <c r="F59" s="8">
        <v>3.2</v>
      </c>
      <c r="G59" s="8">
        <v>3.2</v>
      </c>
      <c r="H59" s="8">
        <v>3.2</v>
      </c>
      <c r="I59" s="8">
        <v>3.2</v>
      </c>
      <c r="J59" s="8"/>
      <c r="K59" s="8">
        <v>3.2</v>
      </c>
      <c r="L59" s="8"/>
      <c r="M59" s="8">
        <v>0.4</v>
      </c>
      <c r="N59" s="8">
        <v>1.6</v>
      </c>
      <c r="O59" s="8"/>
      <c r="P59" s="8"/>
      <c r="Q59" s="8"/>
      <c r="R59" s="8"/>
      <c r="S59" s="21"/>
    </row>
    <row r="60" spans="1:19" ht="18.75" customHeight="1" x14ac:dyDescent="0.15">
      <c r="A60" s="5">
        <v>50</v>
      </c>
      <c r="B60" s="5"/>
      <c r="C60" s="5"/>
      <c r="D60" s="11" t="s">
        <v>120</v>
      </c>
      <c r="E60" s="8">
        <v>25.6</v>
      </c>
      <c r="F60" s="8">
        <v>51.2</v>
      </c>
      <c r="G60" s="8">
        <v>44.8</v>
      </c>
      <c r="H60" s="8">
        <v>12.8</v>
      </c>
      <c r="I60" s="8">
        <v>6.4</v>
      </c>
      <c r="J60" s="8"/>
      <c r="K60" s="8">
        <v>1.6</v>
      </c>
      <c r="L60" s="8">
        <v>0.8</v>
      </c>
      <c r="M60" s="8">
        <v>6.4</v>
      </c>
      <c r="N60" s="8">
        <v>6.4</v>
      </c>
      <c r="O60" s="8"/>
      <c r="P60" s="8"/>
      <c r="Q60" s="8"/>
      <c r="R60" s="8"/>
      <c r="S60" s="21"/>
    </row>
    <row r="61" spans="1:19" ht="18.75" customHeight="1" x14ac:dyDescent="0.15">
      <c r="A61" s="5">
        <v>51</v>
      </c>
      <c r="B61" s="5"/>
      <c r="C61" s="5"/>
      <c r="D61" s="11" t="s">
        <v>68</v>
      </c>
      <c r="E61" s="8">
        <v>12.8</v>
      </c>
      <c r="F61" s="8">
        <v>102.4</v>
      </c>
      <c r="G61" s="8">
        <v>12.8</v>
      </c>
      <c r="H61" s="8">
        <v>89.6</v>
      </c>
      <c r="I61" s="8">
        <v>108.8</v>
      </c>
      <c r="J61" s="8">
        <v>6.4</v>
      </c>
      <c r="K61" s="8">
        <v>57.6</v>
      </c>
      <c r="L61" s="8">
        <v>6.4</v>
      </c>
      <c r="M61" s="8">
        <v>6.4</v>
      </c>
      <c r="N61" s="8">
        <v>9.6</v>
      </c>
      <c r="O61" s="8"/>
      <c r="P61" s="8"/>
      <c r="Q61" s="8"/>
      <c r="R61" s="8"/>
      <c r="S61" s="21"/>
    </row>
    <row r="62" spans="1:19" ht="18.75" customHeight="1" x14ac:dyDescent="0.15">
      <c r="A62" s="5">
        <v>52</v>
      </c>
      <c r="B62" s="5"/>
      <c r="C62" s="5"/>
      <c r="D62" s="5" t="s">
        <v>549</v>
      </c>
      <c r="E62" s="8"/>
      <c r="F62" s="8"/>
      <c r="G62" s="8"/>
      <c r="H62" s="8"/>
      <c r="I62" s="8"/>
      <c r="J62" s="8"/>
      <c r="K62" s="8"/>
      <c r="L62" s="8">
        <v>1.6</v>
      </c>
      <c r="M62" s="8"/>
      <c r="N62" s="8"/>
      <c r="O62" s="8"/>
      <c r="P62" s="8"/>
      <c r="Q62" s="8"/>
      <c r="R62" s="8">
        <v>0.4</v>
      </c>
      <c r="S62" s="21"/>
    </row>
    <row r="63" spans="1:19" ht="18.75" customHeight="1" x14ac:dyDescent="0.15">
      <c r="A63" s="5">
        <v>53</v>
      </c>
      <c r="B63" s="5"/>
      <c r="C63" s="5"/>
      <c r="D63" s="5" t="s">
        <v>113</v>
      </c>
      <c r="E63" s="8"/>
      <c r="F63" s="8"/>
      <c r="G63" s="8"/>
      <c r="H63" s="8">
        <v>0.8</v>
      </c>
      <c r="I63" s="8">
        <v>1.6</v>
      </c>
      <c r="J63" s="8"/>
      <c r="K63" s="8">
        <v>1.6</v>
      </c>
      <c r="L63" s="8"/>
      <c r="M63" s="8"/>
      <c r="N63" s="8"/>
      <c r="O63" s="8"/>
      <c r="P63" s="8"/>
      <c r="Q63" s="8"/>
      <c r="R63" s="8">
        <v>0.4</v>
      </c>
      <c r="S63" s="21"/>
    </row>
    <row r="64" spans="1:19" ht="18.75" customHeight="1" x14ac:dyDescent="0.15">
      <c r="A64" s="5">
        <v>54</v>
      </c>
      <c r="B64" s="5"/>
      <c r="C64" s="5"/>
      <c r="D64" s="11" t="s">
        <v>114</v>
      </c>
      <c r="E64" s="8">
        <v>25.6</v>
      </c>
      <c r="F64" s="8">
        <v>19.2</v>
      </c>
      <c r="G64" s="8">
        <v>3.2</v>
      </c>
      <c r="H64" s="8">
        <v>3.2</v>
      </c>
      <c r="I64" s="8">
        <v>12.8</v>
      </c>
      <c r="J64" s="8">
        <v>19.2</v>
      </c>
      <c r="K64" s="8">
        <v>12.8</v>
      </c>
      <c r="L64" s="8">
        <v>9.6</v>
      </c>
      <c r="M64" s="8">
        <v>19.2</v>
      </c>
      <c r="N64" s="8">
        <v>12.8</v>
      </c>
      <c r="O64" s="8">
        <v>0.8</v>
      </c>
      <c r="P64" s="8">
        <v>0.8</v>
      </c>
      <c r="Q64" s="8">
        <v>0.8</v>
      </c>
      <c r="R64" s="8">
        <v>0.8</v>
      </c>
      <c r="S64" s="21"/>
    </row>
    <row r="65" spans="1:19" ht="18.75" customHeight="1" x14ac:dyDescent="0.15">
      <c r="A65" s="5">
        <v>55</v>
      </c>
      <c r="B65" s="5"/>
      <c r="C65" s="5"/>
      <c r="D65" s="5" t="s">
        <v>550</v>
      </c>
      <c r="E65" s="8">
        <v>25.6</v>
      </c>
      <c r="F65" s="8">
        <v>12.8</v>
      </c>
      <c r="G65" s="8">
        <v>32</v>
      </c>
      <c r="H65" s="8">
        <v>57.6</v>
      </c>
      <c r="I65" s="8">
        <v>44.8</v>
      </c>
      <c r="J65" s="8">
        <v>3.2</v>
      </c>
      <c r="K65" s="8">
        <v>32</v>
      </c>
      <c r="L65" s="8">
        <v>28.8</v>
      </c>
      <c r="M65" s="8">
        <v>22.4</v>
      </c>
      <c r="N65" s="8"/>
      <c r="O65" s="8">
        <v>1.6</v>
      </c>
      <c r="P65" s="8">
        <v>8</v>
      </c>
      <c r="Q65" s="8">
        <v>1.6</v>
      </c>
      <c r="R65" s="8">
        <v>3.2</v>
      </c>
      <c r="S65" s="21"/>
    </row>
    <row r="66" spans="1:19" ht="18.75" customHeight="1" x14ac:dyDescent="0.15">
      <c r="A66" s="5">
        <v>56</v>
      </c>
      <c r="B66" s="5" t="s">
        <v>201</v>
      </c>
      <c r="C66" s="5" t="s">
        <v>202</v>
      </c>
      <c r="D66" s="5" t="s">
        <v>203</v>
      </c>
      <c r="E66" s="8"/>
      <c r="F66" s="8"/>
      <c r="G66" s="8"/>
      <c r="H66" s="8"/>
      <c r="I66" s="8"/>
      <c r="J66" s="8"/>
      <c r="K66" s="8"/>
      <c r="L66" s="8"/>
      <c r="M66" s="8"/>
      <c r="N66" s="8">
        <v>0.8</v>
      </c>
      <c r="O66" s="8"/>
      <c r="P66" s="8"/>
      <c r="Q66" s="8"/>
      <c r="R66" s="8"/>
      <c r="S66" s="21"/>
    </row>
    <row r="67" spans="1:19" ht="18.75" customHeight="1" x14ac:dyDescent="0.15">
      <c r="A67" s="5">
        <v>57</v>
      </c>
      <c r="B67" s="5" t="s">
        <v>69</v>
      </c>
      <c r="C67" s="5" t="s">
        <v>70</v>
      </c>
      <c r="D67" s="5" t="s">
        <v>71</v>
      </c>
      <c r="E67" s="8">
        <v>6.4</v>
      </c>
      <c r="F67" s="8"/>
      <c r="G67" s="8"/>
      <c r="H67" s="8">
        <v>1.6</v>
      </c>
      <c r="I67" s="8">
        <v>12.8</v>
      </c>
      <c r="J67" s="8"/>
      <c r="K67" s="8"/>
      <c r="L67" s="8"/>
      <c r="M67" s="8"/>
      <c r="N67" s="8"/>
      <c r="O67" s="8"/>
      <c r="P67" s="8"/>
      <c r="Q67" s="8"/>
      <c r="R67" s="8"/>
      <c r="S67" s="21"/>
    </row>
    <row r="68" spans="1:19" ht="18.75" customHeight="1" x14ac:dyDescent="0.15">
      <c r="A68" s="5">
        <v>58</v>
      </c>
      <c r="B68" s="5" t="s">
        <v>72</v>
      </c>
      <c r="C68" s="5" t="s">
        <v>73</v>
      </c>
      <c r="D68" s="5" t="s">
        <v>74</v>
      </c>
      <c r="E68" s="8">
        <v>448</v>
      </c>
      <c r="F68" s="8">
        <v>12.8</v>
      </c>
      <c r="G68" s="8">
        <v>51.2</v>
      </c>
      <c r="H68" s="8">
        <v>3.2</v>
      </c>
      <c r="I68" s="8"/>
      <c r="J68" s="8">
        <v>396.8</v>
      </c>
      <c r="K68" s="8">
        <v>44.8</v>
      </c>
      <c r="L68" s="8">
        <v>134.4</v>
      </c>
      <c r="M68" s="8">
        <v>12.8</v>
      </c>
      <c r="N68" s="8">
        <v>12.8</v>
      </c>
      <c r="O68" s="8"/>
      <c r="P68" s="8"/>
      <c r="Q68" s="8">
        <v>4.8</v>
      </c>
      <c r="R68" s="8"/>
      <c r="S68" s="21"/>
    </row>
    <row r="69" spans="1:19" ht="18.75" customHeight="1" x14ac:dyDescent="0.15">
      <c r="A69" s="5">
        <v>59</v>
      </c>
      <c r="B69" s="5" t="s">
        <v>75</v>
      </c>
      <c r="C69" s="5" t="s">
        <v>76</v>
      </c>
      <c r="D69" s="5" t="s">
        <v>77</v>
      </c>
      <c r="E69" s="8">
        <v>102.4</v>
      </c>
      <c r="F69" s="8">
        <v>1510.4</v>
      </c>
      <c r="G69" s="8">
        <v>806.4</v>
      </c>
      <c r="H69" s="8">
        <v>832</v>
      </c>
      <c r="I69" s="8">
        <v>908.8</v>
      </c>
      <c r="J69" s="8">
        <v>96</v>
      </c>
      <c r="K69" s="8">
        <v>512</v>
      </c>
      <c r="L69" s="8">
        <v>83.2</v>
      </c>
      <c r="M69" s="8">
        <v>44.8</v>
      </c>
      <c r="N69" s="8">
        <v>48</v>
      </c>
      <c r="O69" s="8">
        <v>3.2</v>
      </c>
      <c r="P69" s="8">
        <v>11.2</v>
      </c>
      <c r="Q69" s="8">
        <v>0.8</v>
      </c>
      <c r="R69" s="8">
        <v>41.6</v>
      </c>
      <c r="S69" s="21"/>
    </row>
    <row r="70" spans="1:19" ht="18.75" customHeight="1" x14ac:dyDescent="0.15">
      <c r="A70" s="5">
        <v>60</v>
      </c>
      <c r="B70" s="5" t="s">
        <v>78</v>
      </c>
      <c r="C70" s="5" t="s">
        <v>79</v>
      </c>
      <c r="D70" s="11" t="s">
        <v>80</v>
      </c>
      <c r="E70" s="8">
        <v>1.6</v>
      </c>
      <c r="F70" s="8"/>
      <c r="G70" s="8"/>
      <c r="H70" s="8"/>
      <c r="I70" s="8"/>
      <c r="J70" s="8">
        <v>6.4</v>
      </c>
      <c r="K70" s="8">
        <v>6.4</v>
      </c>
      <c r="L70" s="8"/>
      <c r="M70" s="8"/>
      <c r="N70" s="8"/>
      <c r="O70" s="8">
        <v>8</v>
      </c>
      <c r="P70" s="8">
        <v>6.4</v>
      </c>
      <c r="Q70" s="8">
        <v>4.8</v>
      </c>
      <c r="R70" s="8">
        <v>17.600000000000001</v>
      </c>
      <c r="S70" s="21"/>
    </row>
    <row r="71" spans="1:19" ht="18.75" customHeight="1" x14ac:dyDescent="0.15">
      <c r="A71" s="5">
        <v>61</v>
      </c>
      <c r="B71" s="5"/>
      <c r="C71" s="5"/>
      <c r="D71" s="11" t="s">
        <v>456</v>
      </c>
      <c r="E71" s="8"/>
      <c r="F71" s="8"/>
      <c r="G71" s="8"/>
      <c r="H71" s="8"/>
      <c r="I71" s="8"/>
      <c r="J71" s="8"/>
      <c r="K71" s="8"/>
      <c r="L71" s="8">
        <v>1.6</v>
      </c>
      <c r="M71" s="8"/>
      <c r="N71" s="8"/>
      <c r="O71" s="8"/>
      <c r="P71" s="8"/>
      <c r="Q71" s="8"/>
      <c r="R71" s="8"/>
      <c r="S71" s="21"/>
    </row>
    <row r="72" spans="1:19" ht="18.75" customHeight="1" x14ac:dyDescent="0.15">
      <c r="A72" s="5">
        <v>62</v>
      </c>
      <c r="B72" s="5"/>
      <c r="C72" s="5" t="s">
        <v>81</v>
      </c>
      <c r="D72" s="5" t="s">
        <v>116</v>
      </c>
      <c r="E72" s="8">
        <v>0.8</v>
      </c>
      <c r="F72" s="8"/>
      <c r="G72" s="8">
        <v>1.6</v>
      </c>
      <c r="H72" s="8"/>
      <c r="I72" s="8">
        <v>0.8</v>
      </c>
      <c r="J72" s="8"/>
      <c r="K72" s="8">
        <v>0.8</v>
      </c>
      <c r="L72" s="8">
        <v>0.8</v>
      </c>
      <c r="M72" s="8">
        <v>0.4</v>
      </c>
      <c r="N72" s="8"/>
      <c r="O72" s="8"/>
      <c r="P72" s="8">
        <v>0.8</v>
      </c>
      <c r="Q72" s="8">
        <v>0.8</v>
      </c>
      <c r="R72" s="8"/>
      <c r="S72" s="21"/>
    </row>
    <row r="73" spans="1:19" ht="18.75" customHeight="1" x14ac:dyDescent="0.15">
      <c r="A73" s="5">
        <v>63</v>
      </c>
      <c r="B73" s="5"/>
      <c r="C73" s="5"/>
      <c r="D73" s="5" t="s">
        <v>204</v>
      </c>
      <c r="E73" s="8"/>
      <c r="F73" s="8"/>
      <c r="G73" s="8"/>
      <c r="H73" s="8">
        <v>1.6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21"/>
    </row>
    <row r="74" spans="1:19" ht="18.75" customHeight="1" x14ac:dyDescent="0.15">
      <c r="A74" s="5">
        <v>64</v>
      </c>
      <c r="B74" s="5"/>
      <c r="C74" s="5"/>
      <c r="D74" s="5" t="s">
        <v>82</v>
      </c>
      <c r="E74" s="8">
        <v>3.2</v>
      </c>
      <c r="F74" s="8">
        <v>3.2</v>
      </c>
      <c r="G74" s="8">
        <v>3.2</v>
      </c>
      <c r="H74" s="8">
        <v>1.6</v>
      </c>
      <c r="I74" s="8">
        <v>1.6</v>
      </c>
      <c r="J74" s="8">
        <v>12.8</v>
      </c>
      <c r="K74" s="8">
        <v>3.2</v>
      </c>
      <c r="L74" s="8">
        <v>3.2</v>
      </c>
      <c r="M74" s="8">
        <v>1.6</v>
      </c>
      <c r="N74" s="8">
        <v>0.8</v>
      </c>
      <c r="O74" s="8">
        <v>8</v>
      </c>
      <c r="P74" s="8">
        <v>4.8</v>
      </c>
      <c r="Q74" s="8">
        <v>6.4</v>
      </c>
      <c r="R74" s="8">
        <v>9.6</v>
      </c>
      <c r="S74" s="21"/>
    </row>
    <row r="75" spans="1:19" ht="18.75" customHeight="1" x14ac:dyDescent="0.15">
      <c r="A75" s="5">
        <v>65</v>
      </c>
      <c r="B75" s="5"/>
      <c r="C75" s="5" t="s">
        <v>83</v>
      </c>
      <c r="D75" s="5" t="s">
        <v>84</v>
      </c>
      <c r="E75" s="8"/>
      <c r="F75" s="8"/>
      <c r="G75" s="8"/>
      <c r="H75" s="8">
        <v>0.8</v>
      </c>
      <c r="I75" s="8"/>
      <c r="J75" s="8"/>
      <c r="K75" s="8">
        <v>6.4</v>
      </c>
      <c r="L75" s="8"/>
      <c r="M75" s="8"/>
      <c r="N75" s="8">
        <v>0.8</v>
      </c>
      <c r="O75" s="8"/>
      <c r="P75" s="8">
        <v>0.8</v>
      </c>
      <c r="Q75" s="8"/>
      <c r="R75" s="8">
        <v>0.8</v>
      </c>
      <c r="S75" s="21"/>
    </row>
    <row r="76" spans="1:19" ht="18.75" customHeight="1" x14ac:dyDescent="0.15">
      <c r="A76" s="5">
        <v>66</v>
      </c>
      <c r="B76" s="5" t="s">
        <v>262</v>
      </c>
      <c r="C76" s="5" t="s">
        <v>263</v>
      </c>
      <c r="D76" s="5" t="s">
        <v>361</v>
      </c>
      <c r="E76" s="8"/>
      <c r="F76" s="8">
        <v>0.8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21"/>
    </row>
    <row r="77" spans="1:19" ht="18.75" customHeight="1" thickBot="1" x14ac:dyDescent="0.2">
      <c r="A77" s="5">
        <v>67</v>
      </c>
      <c r="B77" s="5" t="s">
        <v>88</v>
      </c>
      <c r="C77" s="5" t="s">
        <v>89</v>
      </c>
      <c r="D77" s="5" t="s">
        <v>90</v>
      </c>
      <c r="E77" s="8"/>
      <c r="F77" s="8"/>
      <c r="G77" s="8"/>
      <c r="H77" s="8"/>
      <c r="I77" s="8"/>
      <c r="J77" s="8">
        <v>1.6</v>
      </c>
      <c r="K77" s="8"/>
      <c r="L77" s="8">
        <v>0.8</v>
      </c>
      <c r="M77" s="8"/>
      <c r="N77" s="8"/>
      <c r="O77" s="8"/>
      <c r="P77" s="8"/>
      <c r="Q77" s="8"/>
      <c r="R77" s="8"/>
      <c r="S77" s="21"/>
    </row>
    <row r="78" spans="1:19" ht="18.75" customHeight="1" thickTop="1" x14ac:dyDescent="0.15">
      <c r="A78" s="37" t="s">
        <v>91</v>
      </c>
      <c r="B78" s="37"/>
      <c r="C78" s="37"/>
      <c r="D78" s="37"/>
      <c r="E78" s="23">
        <f t="shared" ref="E78:R78" si="0">SUM(E11:E77)</f>
        <v>4448.8000000000011</v>
      </c>
      <c r="F78" s="23">
        <f t="shared" si="0"/>
        <v>3971.2</v>
      </c>
      <c r="G78" s="23">
        <f t="shared" si="0"/>
        <v>2455.9999999999995</v>
      </c>
      <c r="H78" s="23">
        <f t="shared" si="0"/>
        <v>2646.3999999999996</v>
      </c>
      <c r="I78" s="23">
        <f t="shared" si="0"/>
        <v>4134.4000000000015</v>
      </c>
      <c r="J78" s="23">
        <f t="shared" si="0"/>
        <v>1500.8000000000002</v>
      </c>
      <c r="K78" s="23">
        <f t="shared" si="0"/>
        <v>1927.2000000000003</v>
      </c>
      <c r="L78" s="23">
        <f t="shared" si="0"/>
        <v>1196.8</v>
      </c>
      <c r="M78" s="23">
        <f t="shared" si="0"/>
        <v>737.59999999999991</v>
      </c>
      <c r="N78" s="23">
        <f t="shared" si="0"/>
        <v>521.60000000000014</v>
      </c>
      <c r="O78" s="23">
        <f t="shared" si="0"/>
        <v>152.80000000000004</v>
      </c>
      <c r="P78" s="23">
        <f t="shared" si="0"/>
        <v>204.80000000000004</v>
      </c>
      <c r="Q78" s="23">
        <f t="shared" si="0"/>
        <v>118.39999999999998</v>
      </c>
      <c r="R78" s="23">
        <f t="shared" si="0"/>
        <v>310.00000000000011</v>
      </c>
    </row>
    <row r="79" spans="1:19" ht="18.75" customHeight="1" x14ac:dyDescent="0.15">
      <c r="A79" s="44" t="s">
        <v>127</v>
      </c>
      <c r="B79" s="45"/>
      <c r="C79" s="87" t="s">
        <v>23</v>
      </c>
      <c r="D79" s="9"/>
      <c r="E79" s="8">
        <f t="shared" ref="E79:R79" si="1">E11</f>
        <v>435.2</v>
      </c>
      <c r="F79" s="8">
        <f t="shared" si="1"/>
        <v>57.6</v>
      </c>
      <c r="G79" s="8">
        <f t="shared" si="1"/>
        <v>243.2</v>
      </c>
      <c r="H79" s="8">
        <f t="shared" si="1"/>
        <v>179.2</v>
      </c>
      <c r="I79" s="8">
        <f t="shared" si="1"/>
        <v>332.8</v>
      </c>
      <c r="J79" s="8">
        <f t="shared" si="1"/>
        <v>537.6</v>
      </c>
      <c r="K79" s="8">
        <f t="shared" si="1"/>
        <v>230.4</v>
      </c>
      <c r="L79" s="8">
        <f t="shared" si="1"/>
        <v>608</v>
      </c>
      <c r="M79" s="8">
        <f t="shared" si="1"/>
        <v>288</v>
      </c>
      <c r="N79" s="8">
        <f t="shared" si="1"/>
        <v>192</v>
      </c>
      <c r="O79" s="8">
        <f t="shared" si="1"/>
        <v>99.2</v>
      </c>
      <c r="P79" s="8">
        <f t="shared" si="1"/>
        <v>131.19999999999999</v>
      </c>
      <c r="Q79" s="8">
        <f t="shared" si="1"/>
        <v>67.2</v>
      </c>
      <c r="R79" s="8">
        <f t="shared" si="1"/>
        <v>192</v>
      </c>
    </row>
    <row r="80" spans="1:19" ht="18.75" customHeight="1" x14ac:dyDescent="0.15">
      <c r="A80" s="44"/>
      <c r="B80" s="45"/>
      <c r="C80" s="87" t="s">
        <v>26</v>
      </c>
      <c r="D80" s="9"/>
      <c r="E80" s="8">
        <f t="shared" ref="E80:R80" si="2">SUM(E12:E27)</f>
        <v>80.8</v>
      </c>
      <c r="F80" s="8">
        <f t="shared" si="2"/>
        <v>24</v>
      </c>
      <c r="G80" s="8">
        <f t="shared" si="2"/>
        <v>46.400000000000006</v>
      </c>
      <c r="H80" s="8">
        <f t="shared" si="2"/>
        <v>13.6</v>
      </c>
      <c r="I80" s="8">
        <f t="shared" si="2"/>
        <v>35.200000000000003</v>
      </c>
      <c r="J80" s="8">
        <f t="shared" si="2"/>
        <v>64</v>
      </c>
      <c r="K80" s="8">
        <f t="shared" si="2"/>
        <v>4.8000000000000007</v>
      </c>
      <c r="L80" s="8">
        <f t="shared" si="2"/>
        <v>47.199999999999996</v>
      </c>
      <c r="M80" s="8">
        <f t="shared" si="2"/>
        <v>24.8</v>
      </c>
      <c r="N80" s="8">
        <f t="shared" si="2"/>
        <v>9.6000000000000014</v>
      </c>
      <c r="O80" s="8">
        <f t="shared" si="2"/>
        <v>12</v>
      </c>
      <c r="P80" s="8">
        <f t="shared" si="2"/>
        <v>18.399999999999999</v>
      </c>
      <c r="Q80" s="8">
        <f t="shared" si="2"/>
        <v>4.4000000000000004</v>
      </c>
      <c r="R80" s="8">
        <f t="shared" si="2"/>
        <v>17.600000000000001</v>
      </c>
    </row>
    <row r="81" spans="1:18" ht="18.75" customHeight="1" x14ac:dyDescent="0.15">
      <c r="A81" s="44"/>
      <c r="B81" s="45"/>
      <c r="C81" s="87" t="s">
        <v>38</v>
      </c>
      <c r="D81" s="9"/>
      <c r="E81" s="8">
        <f t="shared" ref="E81:R81" si="3">E28</f>
        <v>6.4</v>
      </c>
      <c r="F81" s="8">
        <f t="shared" si="3"/>
        <v>3.2</v>
      </c>
      <c r="G81" s="8">
        <f t="shared" si="3"/>
        <v>3.2</v>
      </c>
      <c r="H81" s="8">
        <f t="shared" si="3"/>
        <v>3.2</v>
      </c>
      <c r="I81" s="8">
        <f t="shared" si="3"/>
        <v>1.6</v>
      </c>
      <c r="J81" s="8">
        <f t="shared" si="3"/>
        <v>3.2</v>
      </c>
      <c r="K81" s="8">
        <f t="shared" si="3"/>
        <v>1.6</v>
      </c>
      <c r="L81" s="8">
        <f t="shared" si="3"/>
        <v>1.6</v>
      </c>
      <c r="M81" s="8">
        <f t="shared" si="3"/>
        <v>0.8</v>
      </c>
      <c r="N81" s="8">
        <f t="shared" si="3"/>
        <v>0</v>
      </c>
      <c r="O81" s="8">
        <f t="shared" si="3"/>
        <v>0</v>
      </c>
      <c r="P81" s="8">
        <f t="shared" si="3"/>
        <v>0</v>
      </c>
      <c r="Q81" s="8">
        <f t="shared" si="3"/>
        <v>0</v>
      </c>
      <c r="R81" s="8">
        <f t="shared" si="3"/>
        <v>0</v>
      </c>
    </row>
    <row r="82" spans="1:18" ht="18.75" customHeight="1" x14ac:dyDescent="0.15">
      <c r="A82" s="44"/>
      <c r="B82" s="45"/>
      <c r="C82" s="87" t="s">
        <v>92</v>
      </c>
      <c r="D82" s="9"/>
      <c r="E82" s="8">
        <f t="shared" ref="E82:R82" si="4">SUM(E29:E30)</f>
        <v>0</v>
      </c>
      <c r="F82" s="8">
        <f t="shared" si="4"/>
        <v>0</v>
      </c>
      <c r="G82" s="8">
        <f t="shared" si="4"/>
        <v>0</v>
      </c>
      <c r="H82" s="8">
        <f t="shared" si="4"/>
        <v>0</v>
      </c>
      <c r="I82" s="8">
        <f t="shared" si="4"/>
        <v>0</v>
      </c>
      <c r="J82" s="8">
        <f t="shared" si="4"/>
        <v>0</v>
      </c>
      <c r="K82" s="8">
        <f t="shared" si="4"/>
        <v>0</v>
      </c>
      <c r="L82" s="8">
        <f t="shared" si="4"/>
        <v>0</v>
      </c>
      <c r="M82" s="8">
        <f t="shared" si="4"/>
        <v>0</v>
      </c>
      <c r="N82" s="8">
        <f t="shared" si="4"/>
        <v>0</v>
      </c>
      <c r="O82" s="8">
        <f t="shared" si="4"/>
        <v>0</v>
      </c>
      <c r="P82" s="8">
        <f t="shared" si="4"/>
        <v>0.8</v>
      </c>
      <c r="Q82" s="8">
        <f t="shared" si="4"/>
        <v>0.4</v>
      </c>
      <c r="R82" s="8">
        <f t="shared" si="4"/>
        <v>0</v>
      </c>
    </row>
    <row r="83" spans="1:18" ht="18.75" customHeight="1" x14ac:dyDescent="0.15">
      <c r="A83" s="44"/>
      <c r="B83" s="45"/>
      <c r="C83" s="87" t="s">
        <v>45</v>
      </c>
      <c r="D83" s="9"/>
      <c r="E83" s="8">
        <f t="shared" ref="E83:R83" si="5">SUM(E31:E65)</f>
        <v>3364</v>
      </c>
      <c r="F83" s="8">
        <f t="shared" si="5"/>
        <v>2359.1999999999994</v>
      </c>
      <c r="G83" s="8">
        <f t="shared" si="5"/>
        <v>1300.8</v>
      </c>
      <c r="H83" s="8">
        <f t="shared" si="5"/>
        <v>1609.5999999999997</v>
      </c>
      <c r="I83" s="8">
        <f t="shared" si="5"/>
        <v>2840.8</v>
      </c>
      <c r="J83" s="8">
        <f t="shared" si="5"/>
        <v>382.4</v>
      </c>
      <c r="K83" s="8">
        <f t="shared" si="5"/>
        <v>1116.8000000000002</v>
      </c>
      <c r="L83" s="8">
        <f t="shared" si="5"/>
        <v>316.00000000000006</v>
      </c>
      <c r="M83" s="8">
        <f t="shared" si="5"/>
        <v>364.39999999999992</v>
      </c>
      <c r="N83" s="8">
        <f t="shared" si="5"/>
        <v>256.8</v>
      </c>
      <c r="O83" s="8">
        <f t="shared" si="5"/>
        <v>22.400000000000002</v>
      </c>
      <c r="P83" s="8">
        <f t="shared" si="5"/>
        <v>30.4</v>
      </c>
      <c r="Q83" s="8">
        <f t="shared" si="5"/>
        <v>28.800000000000008</v>
      </c>
      <c r="R83" s="8">
        <f t="shared" si="5"/>
        <v>30.8</v>
      </c>
    </row>
    <row r="84" spans="1:18" ht="18.75" customHeight="1" x14ac:dyDescent="0.15">
      <c r="A84" s="44"/>
      <c r="B84" s="45"/>
      <c r="C84" s="87" t="s">
        <v>202</v>
      </c>
      <c r="D84" s="9"/>
      <c r="E84" s="8">
        <f t="shared" ref="E84:R84" si="6">SUM(E66)</f>
        <v>0</v>
      </c>
      <c r="F84" s="8">
        <f t="shared" si="6"/>
        <v>0</v>
      </c>
      <c r="G84" s="8">
        <f t="shared" si="6"/>
        <v>0</v>
      </c>
      <c r="H84" s="8">
        <f t="shared" si="6"/>
        <v>0</v>
      </c>
      <c r="I84" s="8">
        <f t="shared" si="6"/>
        <v>0</v>
      </c>
      <c r="J84" s="8">
        <f t="shared" si="6"/>
        <v>0</v>
      </c>
      <c r="K84" s="8">
        <f t="shared" si="6"/>
        <v>0</v>
      </c>
      <c r="L84" s="8">
        <f t="shared" si="6"/>
        <v>0</v>
      </c>
      <c r="M84" s="8">
        <f t="shared" si="6"/>
        <v>0</v>
      </c>
      <c r="N84" s="8">
        <f t="shared" si="6"/>
        <v>0.8</v>
      </c>
      <c r="O84" s="8">
        <f t="shared" si="6"/>
        <v>0</v>
      </c>
      <c r="P84" s="8">
        <f t="shared" si="6"/>
        <v>0</v>
      </c>
      <c r="Q84" s="8">
        <f t="shared" si="6"/>
        <v>0</v>
      </c>
      <c r="R84" s="8">
        <f t="shared" si="6"/>
        <v>0</v>
      </c>
    </row>
    <row r="85" spans="1:18" ht="18.75" customHeight="1" x14ac:dyDescent="0.15">
      <c r="A85" s="44"/>
      <c r="B85" s="45"/>
      <c r="C85" s="87" t="s">
        <v>93</v>
      </c>
      <c r="D85" s="9"/>
      <c r="E85" s="8">
        <f t="shared" ref="E85:R87" si="7">SUM(E67)</f>
        <v>6.4</v>
      </c>
      <c r="F85" s="8">
        <f t="shared" si="7"/>
        <v>0</v>
      </c>
      <c r="G85" s="8">
        <f t="shared" si="7"/>
        <v>0</v>
      </c>
      <c r="H85" s="8">
        <f t="shared" si="7"/>
        <v>1.6</v>
      </c>
      <c r="I85" s="8">
        <f t="shared" si="7"/>
        <v>12.8</v>
      </c>
      <c r="J85" s="8">
        <f t="shared" si="7"/>
        <v>0</v>
      </c>
      <c r="K85" s="8">
        <f t="shared" si="7"/>
        <v>0</v>
      </c>
      <c r="L85" s="8">
        <f t="shared" si="7"/>
        <v>0</v>
      </c>
      <c r="M85" s="8">
        <f t="shared" si="7"/>
        <v>0</v>
      </c>
      <c r="N85" s="8">
        <f t="shared" si="7"/>
        <v>0</v>
      </c>
      <c r="O85" s="8">
        <f t="shared" si="7"/>
        <v>0</v>
      </c>
      <c r="P85" s="8">
        <f t="shared" si="7"/>
        <v>0</v>
      </c>
      <c r="Q85" s="8">
        <f t="shared" si="7"/>
        <v>0</v>
      </c>
      <c r="R85" s="8">
        <f t="shared" si="7"/>
        <v>0</v>
      </c>
    </row>
    <row r="86" spans="1:18" ht="18.75" customHeight="1" x14ac:dyDescent="0.15">
      <c r="A86" s="44"/>
      <c r="B86" s="45"/>
      <c r="C86" s="87" t="s">
        <v>73</v>
      </c>
      <c r="D86" s="9"/>
      <c r="E86" s="8">
        <f t="shared" si="7"/>
        <v>448</v>
      </c>
      <c r="F86" s="8">
        <f t="shared" si="7"/>
        <v>12.8</v>
      </c>
      <c r="G86" s="8">
        <f t="shared" si="7"/>
        <v>51.2</v>
      </c>
      <c r="H86" s="8">
        <f t="shared" si="7"/>
        <v>3.2</v>
      </c>
      <c r="I86" s="8">
        <f t="shared" si="7"/>
        <v>0</v>
      </c>
      <c r="J86" s="8">
        <f t="shared" si="7"/>
        <v>396.8</v>
      </c>
      <c r="K86" s="8">
        <f t="shared" si="7"/>
        <v>44.8</v>
      </c>
      <c r="L86" s="8">
        <f t="shared" si="7"/>
        <v>134.4</v>
      </c>
      <c r="M86" s="8">
        <f t="shared" si="7"/>
        <v>12.8</v>
      </c>
      <c r="N86" s="8">
        <f t="shared" si="7"/>
        <v>12.8</v>
      </c>
      <c r="O86" s="8">
        <f t="shared" si="7"/>
        <v>0</v>
      </c>
      <c r="P86" s="8">
        <f t="shared" si="7"/>
        <v>0</v>
      </c>
      <c r="Q86" s="8">
        <f t="shared" si="7"/>
        <v>4.8</v>
      </c>
      <c r="R86" s="8">
        <f t="shared" si="7"/>
        <v>0</v>
      </c>
    </row>
    <row r="87" spans="1:18" ht="18.75" customHeight="1" x14ac:dyDescent="0.15">
      <c r="A87" s="44"/>
      <c r="B87" s="45"/>
      <c r="C87" s="87" t="s">
        <v>94</v>
      </c>
      <c r="D87" s="9"/>
      <c r="E87" s="8">
        <f t="shared" si="7"/>
        <v>102.4</v>
      </c>
      <c r="F87" s="8">
        <f t="shared" si="7"/>
        <v>1510.4</v>
      </c>
      <c r="G87" s="8">
        <f t="shared" si="7"/>
        <v>806.4</v>
      </c>
      <c r="H87" s="8">
        <f t="shared" si="7"/>
        <v>832</v>
      </c>
      <c r="I87" s="8">
        <f t="shared" si="7"/>
        <v>908.8</v>
      </c>
      <c r="J87" s="8">
        <f t="shared" si="7"/>
        <v>96</v>
      </c>
      <c r="K87" s="8">
        <f t="shared" si="7"/>
        <v>512</v>
      </c>
      <c r="L87" s="8">
        <f t="shared" si="7"/>
        <v>83.2</v>
      </c>
      <c r="M87" s="8">
        <f t="shared" si="7"/>
        <v>44.8</v>
      </c>
      <c r="N87" s="8">
        <f t="shared" si="7"/>
        <v>48</v>
      </c>
      <c r="O87" s="8">
        <f t="shared" si="7"/>
        <v>3.2</v>
      </c>
      <c r="P87" s="8">
        <f t="shared" si="7"/>
        <v>11.2</v>
      </c>
      <c r="Q87" s="8">
        <f t="shared" si="7"/>
        <v>0.8</v>
      </c>
      <c r="R87" s="8">
        <f t="shared" si="7"/>
        <v>41.6</v>
      </c>
    </row>
    <row r="88" spans="1:18" ht="18.75" customHeight="1" x14ac:dyDescent="0.15">
      <c r="A88" s="44"/>
      <c r="B88" s="45"/>
      <c r="C88" s="87" t="s">
        <v>79</v>
      </c>
      <c r="D88" s="9"/>
      <c r="E88" s="8">
        <f t="shared" ref="E88:R88" si="8">SUM(E70:E71)</f>
        <v>1.6</v>
      </c>
      <c r="F88" s="8">
        <f t="shared" si="8"/>
        <v>0</v>
      </c>
      <c r="G88" s="8">
        <f t="shared" si="8"/>
        <v>0</v>
      </c>
      <c r="H88" s="8">
        <f t="shared" si="8"/>
        <v>0</v>
      </c>
      <c r="I88" s="8">
        <f t="shared" si="8"/>
        <v>0</v>
      </c>
      <c r="J88" s="8">
        <f t="shared" si="8"/>
        <v>6.4</v>
      </c>
      <c r="K88" s="8">
        <f t="shared" si="8"/>
        <v>6.4</v>
      </c>
      <c r="L88" s="8">
        <f t="shared" si="8"/>
        <v>1.6</v>
      </c>
      <c r="M88" s="8">
        <f t="shared" si="8"/>
        <v>0</v>
      </c>
      <c r="N88" s="8">
        <f t="shared" si="8"/>
        <v>0</v>
      </c>
      <c r="O88" s="8">
        <f t="shared" si="8"/>
        <v>8</v>
      </c>
      <c r="P88" s="8">
        <f t="shared" si="8"/>
        <v>6.4</v>
      </c>
      <c r="Q88" s="8">
        <f t="shared" si="8"/>
        <v>4.8</v>
      </c>
      <c r="R88" s="8">
        <f t="shared" si="8"/>
        <v>17.600000000000001</v>
      </c>
    </row>
    <row r="89" spans="1:18" ht="18.75" customHeight="1" x14ac:dyDescent="0.15">
      <c r="A89" s="44"/>
      <c r="B89" s="45"/>
      <c r="C89" s="87" t="s">
        <v>81</v>
      </c>
      <c r="D89" s="9"/>
      <c r="E89" s="8">
        <f t="shared" ref="E89:R89" si="9">SUM(E72:E74)</f>
        <v>4</v>
      </c>
      <c r="F89" s="8">
        <f t="shared" si="9"/>
        <v>3.2</v>
      </c>
      <c r="G89" s="8">
        <f t="shared" si="9"/>
        <v>4.8000000000000007</v>
      </c>
      <c r="H89" s="8">
        <f t="shared" si="9"/>
        <v>3.2</v>
      </c>
      <c r="I89" s="8">
        <f t="shared" si="9"/>
        <v>2.4000000000000004</v>
      </c>
      <c r="J89" s="8">
        <f t="shared" si="9"/>
        <v>12.8</v>
      </c>
      <c r="K89" s="8">
        <f t="shared" si="9"/>
        <v>4</v>
      </c>
      <c r="L89" s="8">
        <f t="shared" si="9"/>
        <v>4</v>
      </c>
      <c r="M89" s="8">
        <f t="shared" si="9"/>
        <v>2</v>
      </c>
      <c r="N89" s="8">
        <f t="shared" si="9"/>
        <v>0.8</v>
      </c>
      <c r="O89" s="8">
        <f t="shared" si="9"/>
        <v>8</v>
      </c>
      <c r="P89" s="8">
        <f t="shared" si="9"/>
        <v>5.6</v>
      </c>
      <c r="Q89" s="8">
        <f t="shared" si="9"/>
        <v>7.2</v>
      </c>
      <c r="R89" s="8">
        <f t="shared" si="9"/>
        <v>9.6</v>
      </c>
    </row>
    <row r="90" spans="1:18" ht="18.75" customHeight="1" x14ac:dyDescent="0.15">
      <c r="A90" s="44"/>
      <c r="B90" s="45"/>
      <c r="C90" s="87" t="s">
        <v>83</v>
      </c>
      <c r="D90" s="9"/>
      <c r="E90" s="8">
        <f t="shared" ref="E90:R90" si="10">SUM(E75)</f>
        <v>0</v>
      </c>
      <c r="F90" s="8">
        <f t="shared" si="10"/>
        <v>0</v>
      </c>
      <c r="G90" s="8">
        <f t="shared" si="10"/>
        <v>0</v>
      </c>
      <c r="H90" s="8">
        <f t="shared" si="10"/>
        <v>0.8</v>
      </c>
      <c r="I90" s="8">
        <f t="shared" si="10"/>
        <v>0</v>
      </c>
      <c r="J90" s="8">
        <f t="shared" si="10"/>
        <v>0</v>
      </c>
      <c r="K90" s="8">
        <f t="shared" si="10"/>
        <v>6.4</v>
      </c>
      <c r="L90" s="8">
        <f t="shared" si="10"/>
        <v>0</v>
      </c>
      <c r="M90" s="8">
        <f t="shared" si="10"/>
        <v>0</v>
      </c>
      <c r="N90" s="8">
        <f t="shared" si="10"/>
        <v>0.8</v>
      </c>
      <c r="O90" s="8">
        <f t="shared" si="10"/>
        <v>0</v>
      </c>
      <c r="P90" s="8">
        <f t="shared" si="10"/>
        <v>0.8</v>
      </c>
      <c r="Q90" s="8">
        <f t="shared" si="10"/>
        <v>0</v>
      </c>
      <c r="R90" s="8">
        <f t="shared" si="10"/>
        <v>0.8</v>
      </c>
    </row>
    <row r="91" spans="1:18" ht="18.75" customHeight="1" x14ac:dyDescent="0.15">
      <c r="A91" s="44"/>
      <c r="B91" s="45"/>
      <c r="C91" s="87" t="s">
        <v>263</v>
      </c>
      <c r="D91" s="9"/>
      <c r="E91" s="8">
        <f t="shared" ref="E91:R92" si="11">SUM(E76:E76)</f>
        <v>0</v>
      </c>
      <c r="F91" s="8">
        <f t="shared" si="11"/>
        <v>0.8</v>
      </c>
      <c r="G91" s="8">
        <f t="shared" si="11"/>
        <v>0</v>
      </c>
      <c r="H91" s="8">
        <f t="shared" si="11"/>
        <v>0</v>
      </c>
      <c r="I91" s="8">
        <f t="shared" si="11"/>
        <v>0</v>
      </c>
      <c r="J91" s="8">
        <f t="shared" si="11"/>
        <v>0</v>
      </c>
      <c r="K91" s="8">
        <f t="shared" si="11"/>
        <v>0</v>
      </c>
      <c r="L91" s="8">
        <f t="shared" si="11"/>
        <v>0</v>
      </c>
      <c r="M91" s="8">
        <f t="shared" si="11"/>
        <v>0</v>
      </c>
      <c r="N91" s="8">
        <f t="shared" si="11"/>
        <v>0</v>
      </c>
      <c r="O91" s="8">
        <f t="shared" si="11"/>
        <v>0</v>
      </c>
      <c r="P91" s="8">
        <f t="shared" si="11"/>
        <v>0</v>
      </c>
      <c r="Q91" s="8">
        <f t="shared" si="11"/>
        <v>0</v>
      </c>
      <c r="R91" s="8">
        <f t="shared" si="11"/>
        <v>0</v>
      </c>
    </row>
    <row r="92" spans="1:18" ht="18.75" customHeight="1" x14ac:dyDescent="0.15">
      <c r="A92" s="44"/>
      <c r="B92" s="45"/>
      <c r="C92" s="87" t="s">
        <v>89</v>
      </c>
      <c r="D92" s="88"/>
      <c r="E92" s="8">
        <f t="shared" si="11"/>
        <v>0</v>
      </c>
      <c r="F92" s="8">
        <f t="shared" si="11"/>
        <v>0</v>
      </c>
      <c r="G92" s="8">
        <f t="shared" si="11"/>
        <v>0</v>
      </c>
      <c r="H92" s="8">
        <f t="shared" si="11"/>
        <v>0</v>
      </c>
      <c r="I92" s="8">
        <f t="shared" si="11"/>
        <v>0</v>
      </c>
      <c r="J92" s="8">
        <f t="shared" si="11"/>
        <v>1.6</v>
      </c>
      <c r="K92" s="8">
        <f t="shared" si="11"/>
        <v>0</v>
      </c>
      <c r="L92" s="8">
        <f t="shared" si="11"/>
        <v>0.8</v>
      </c>
      <c r="M92" s="8">
        <f t="shared" si="11"/>
        <v>0</v>
      </c>
      <c r="N92" s="8">
        <f t="shared" si="11"/>
        <v>0</v>
      </c>
      <c r="O92" s="8">
        <f t="shared" si="11"/>
        <v>0</v>
      </c>
      <c r="P92" s="8">
        <f t="shared" si="11"/>
        <v>0</v>
      </c>
      <c r="Q92" s="8">
        <f t="shared" si="11"/>
        <v>0</v>
      </c>
      <c r="R92" s="8">
        <f t="shared" si="11"/>
        <v>0</v>
      </c>
    </row>
    <row r="93" spans="1:18" ht="18.75" customHeight="1" x14ac:dyDescent="0.15">
      <c r="A93" s="42" t="s">
        <v>95</v>
      </c>
      <c r="B93" s="42"/>
      <c r="C93" s="41" t="s">
        <v>96</v>
      </c>
      <c r="D93" s="41"/>
      <c r="E93" s="38" t="s">
        <v>97</v>
      </c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40"/>
    </row>
    <row r="94" spans="1:18" ht="18.75" customHeight="1" x14ac:dyDescent="0.15">
      <c r="A94" s="43"/>
      <c r="B94" s="43"/>
      <c r="C94" s="41" t="s">
        <v>98</v>
      </c>
      <c r="D94" s="41"/>
      <c r="E94" s="38" t="s">
        <v>99</v>
      </c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40"/>
    </row>
    <row r="95" spans="1:18" ht="18.75" customHeight="1" x14ac:dyDescent="0.15">
      <c r="A95" s="43"/>
      <c r="B95" s="43"/>
      <c r="C95" s="41" t="s">
        <v>100</v>
      </c>
      <c r="D95" s="41"/>
      <c r="E95" s="38" t="s">
        <v>551</v>
      </c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40"/>
    </row>
    <row r="96" spans="1:18" ht="18.75" customHeight="1" x14ac:dyDescent="0.15">
      <c r="A96" s="46" t="s">
        <v>101</v>
      </c>
      <c r="B96" s="47"/>
      <c r="C96" s="47"/>
      <c r="D96" s="47"/>
      <c r="E96" s="18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3"/>
    </row>
    <row r="97" spans="1:18" ht="18.75" customHeight="1" x14ac:dyDescent="0.15">
      <c r="A97" s="48"/>
      <c r="B97" s="32"/>
      <c r="C97" s="32"/>
      <c r="D97" s="32"/>
      <c r="E97" s="19">
        <f t="shared" ref="E97" si="12">E96*500</f>
        <v>0</v>
      </c>
      <c r="R97" s="15"/>
    </row>
    <row r="98" spans="1:18" ht="18.75" customHeight="1" x14ac:dyDescent="0.15">
      <c r="A98" s="50"/>
      <c r="B98" s="51"/>
      <c r="C98" s="51"/>
      <c r="D98" s="51"/>
      <c r="E98" s="20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7"/>
    </row>
    <row r="99" spans="1:18" x14ac:dyDescent="0.15">
      <c r="A99" s="1" t="s">
        <v>102</v>
      </c>
    </row>
    <row r="100" spans="1:18" x14ac:dyDescent="0.15"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x14ac:dyDescent="0.15"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8" x14ac:dyDescent="0.15">
      <c r="E102" s="21"/>
    </row>
  </sheetData>
  <mergeCells count="23">
    <mergeCell ref="A96:D96"/>
    <mergeCell ref="A97:D97"/>
    <mergeCell ref="A98:D98"/>
    <mergeCell ref="E93:R93"/>
    <mergeCell ref="A94:B94"/>
    <mergeCell ref="C94:D94"/>
    <mergeCell ref="E94:R94"/>
    <mergeCell ref="A95:B95"/>
    <mergeCell ref="C95:D95"/>
    <mergeCell ref="E95:R95"/>
    <mergeCell ref="A7:D7"/>
    <mergeCell ref="A8:D8"/>
    <mergeCell ref="A9:D9"/>
    <mergeCell ref="A78:D78"/>
    <mergeCell ref="A79:B92"/>
    <mergeCell ref="A93:B93"/>
    <mergeCell ref="C93:D93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18.75" customHeight="1" x14ac:dyDescent="0.15">
      <c r="A2" s="33" t="s">
        <v>154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</v>
      </c>
      <c r="F3" s="55" t="s">
        <v>3</v>
      </c>
      <c r="G3" s="55" t="s">
        <v>4</v>
      </c>
      <c r="H3" s="55" t="s">
        <v>5</v>
      </c>
      <c r="I3" s="55" t="s">
        <v>6</v>
      </c>
      <c r="J3" s="55" t="s">
        <v>7</v>
      </c>
      <c r="K3" s="55" t="s">
        <v>8</v>
      </c>
      <c r="L3" s="55" t="s">
        <v>9</v>
      </c>
      <c r="M3" s="55" t="s">
        <v>10</v>
      </c>
      <c r="N3" s="55" t="s">
        <v>11</v>
      </c>
      <c r="O3" s="55" t="s">
        <v>155</v>
      </c>
      <c r="P3" s="55" t="s">
        <v>156</v>
      </c>
      <c r="Q3" s="55" t="s">
        <v>157</v>
      </c>
      <c r="R3" s="55" t="s">
        <v>124</v>
      </c>
    </row>
    <row r="4" spans="1:19" ht="18.75" customHeight="1" x14ac:dyDescent="0.15">
      <c r="A4" s="30" t="s">
        <v>12</v>
      </c>
      <c r="B4" s="30"/>
      <c r="C4" s="30"/>
      <c r="D4" s="30"/>
      <c r="E4" s="3">
        <v>43242</v>
      </c>
      <c r="F4" s="3">
        <v>43242</v>
      </c>
      <c r="G4" s="3">
        <v>43242</v>
      </c>
      <c r="H4" s="3">
        <v>43242</v>
      </c>
      <c r="I4" s="3">
        <v>43242</v>
      </c>
      <c r="J4" s="3">
        <v>43242</v>
      </c>
      <c r="K4" s="3">
        <v>43242</v>
      </c>
      <c r="L4" s="3">
        <v>43230</v>
      </c>
      <c r="M4" s="3">
        <v>43230</v>
      </c>
      <c r="N4" s="3">
        <v>43243</v>
      </c>
      <c r="O4" s="3">
        <v>43243</v>
      </c>
      <c r="P4" s="3">
        <v>43243</v>
      </c>
      <c r="Q4" s="3">
        <v>43243</v>
      </c>
      <c r="R4" s="3">
        <v>43243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158</v>
      </c>
      <c r="F5" s="55" t="s">
        <v>159</v>
      </c>
      <c r="G5" s="55" t="s">
        <v>160</v>
      </c>
      <c r="H5" s="55" t="s">
        <v>161</v>
      </c>
      <c r="I5" s="55" t="s">
        <v>162</v>
      </c>
      <c r="J5" s="55" t="s">
        <v>163</v>
      </c>
      <c r="K5" s="55" t="s">
        <v>164</v>
      </c>
      <c r="L5" s="55" t="s">
        <v>165</v>
      </c>
      <c r="M5" s="55" t="s">
        <v>166</v>
      </c>
      <c r="N5" s="55" t="s">
        <v>167</v>
      </c>
      <c r="O5" s="55" t="s">
        <v>168</v>
      </c>
      <c r="P5" s="55" t="s">
        <v>169</v>
      </c>
      <c r="Q5" s="55" t="s">
        <v>170</v>
      </c>
      <c r="R5" s="55" t="s">
        <v>171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172</v>
      </c>
      <c r="F6" s="55" t="s">
        <v>173</v>
      </c>
      <c r="G6" s="55" t="s">
        <v>174</v>
      </c>
      <c r="H6" s="55" t="s">
        <v>175</v>
      </c>
      <c r="I6" s="55" t="s">
        <v>146</v>
      </c>
      <c r="J6" s="55" t="s">
        <v>176</v>
      </c>
      <c r="K6" s="55" t="s">
        <v>177</v>
      </c>
      <c r="L6" s="55" t="s">
        <v>178</v>
      </c>
      <c r="M6" s="55" t="s">
        <v>179</v>
      </c>
      <c r="N6" s="55" t="s">
        <v>180</v>
      </c>
      <c r="O6" s="55" t="s">
        <v>181</v>
      </c>
      <c r="P6" s="55" t="s">
        <v>182</v>
      </c>
      <c r="Q6" s="55" t="s">
        <v>183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300</v>
      </c>
      <c r="F9" s="56">
        <v>650</v>
      </c>
      <c r="G9" s="56">
        <v>500</v>
      </c>
      <c r="H9" s="56">
        <v>300</v>
      </c>
      <c r="I9" s="56">
        <v>300</v>
      </c>
      <c r="J9" s="56">
        <v>300</v>
      </c>
      <c r="K9" s="56">
        <v>250</v>
      </c>
      <c r="L9" s="56">
        <v>50</v>
      </c>
      <c r="M9" s="56">
        <v>100</v>
      </c>
      <c r="N9" s="56">
        <v>300</v>
      </c>
      <c r="O9" s="56">
        <v>100</v>
      </c>
      <c r="P9" s="56">
        <v>100</v>
      </c>
      <c r="Q9" s="56">
        <v>50</v>
      </c>
      <c r="R9" s="56">
        <v>50</v>
      </c>
    </row>
    <row r="10" spans="1:19" ht="18.75" customHeight="1" thickTop="1" x14ac:dyDescent="0.15">
      <c r="A10" s="29" t="s">
        <v>18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3328</v>
      </c>
      <c r="F11" s="24">
        <v>1817.6</v>
      </c>
      <c r="G11" s="24">
        <v>2611.1999999999998</v>
      </c>
      <c r="H11" s="24">
        <v>1612.8</v>
      </c>
      <c r="I11" s="24">
        <v>1868.8</v>
      </c>
      <c r="J11" s="24">
        <v>2406.4</v>
      </c>
      <c r="K11" s="24">
        <v>2969.6</v>
      </c>
      <c r="L11" s="24">
        <v>7168</v>
      </c>
      <c r="M11" s="24">
        <v>531.20000000000005</v>
      </c>
      <c r="N11" s="24">
        <v>422.4</v>
      </c>
      <c r="O11" s="24">
        <v>35.200000000000003</v>
      </c>
      <c r="P11" s="24">
        <v>76.8</v>
      </c>
      <c r="Q11" s="24">
        <v>22.4</v>
      </c>
      <c r="R11" s="24">
        <v>28.8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>
        <v>3.2</v>
      </c>
      <c r="F12" s="24">
        <v>12.8</v>
      </c>
      <c r="G12" s="24" t="s">
        <v>76</v>
      </c>
      <c r="H12" s="24" t="s">
        <v>76</v>
      </c>
      <c r="I12" s="24" t="s">
        <v>76</v>
      </c>
      <c r="J12" s="24" t="s">
        <v>76</v>
      </c>
      <c r="K12" s="24" t="s">
        <v>76</v>
      </c>
      <c r="L12" s="24" t="s">
        <v>76</v>
      </c>
      <c r="M12" s="24" t="s">
        <v>76</v>
      </c>
      <c r="N12" s="24" t="s">
        <v>76</v>
      </c>
      <c r="O12" s="24" t="s">
        <v>76</v>
      </c>
      <c r="P12" s="24" t="s">
        <v>76</v>
      </c>
      <c r="Q12" s="24" t="s">
        <v>76</v>
      </c>
      <c r="R12" s="24" t="s">
        <v>76</v>
      </c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24">
        <v>12.8</v>
      </c>
      <c r="F13" s="24" t="s">
        <v>76</v>
      </c>
      <c r="G13" s="24" t="s">
        <v>76</v>
      </c>
      <c r="H13" s="24">
        <v>12.8</v>
      </c>
      <c r="I13" s="24" t="s">
        <v>76</v>
      </c>
      <c r="J13" s="24">
        <v>3.2</v>
      </c>
      <c r="K13" s="24">
        <v>25.6</v>
      </c>
      <c r="L13" s="24">
        <v>998.4</v>
      </c>
      <c r="M13" s="24">
        <v>112</v>
      </c>
      <c r="N13" s="24">
        <v>6.4</v>
      </c>
      <c r="O13" s="24" t="s">
        <v>76</v>
      </c>
      <c r="P13" s="24" t="s">
        <v>76</v>
      </c>
      <c r="Q13" s="24" t="s">
        <v>76</v>
      </c>
      <c r="R13" s="24" t="s">
        <v>76</v>
      </c>
      <c r="S13" s="21"/>
    </row>
    <row r="14" spans="1:19" ht="18.75" customHeight="1" x14ac:dyDescent="0.15">
      <c r="A14" s="5">
        <v>4</v>
      </c>
      <c r="B14" s="5"/>
      <c r="C14" s="5"/>
      <c r="D14" s="11" t="s">
        <v>29</v>
      </c>
      <c r="E14" s="24">
        <v>1.6</v>
      </c>
      <c r="F14" s="24">
        <v>6.4</v>
      </c>
      <c r="G14" s="24">
        <v>1.6</v>
      </c>
      <c r="H14" s="24">
        <v>1.6</v>
      </c>
      <c r="I14" s="24" t="s">
        <v>76</v>
      </c>
      <c r="J14" s="24">
        <v>19.2</v>
      </c>
      <c r="K14" s="24">
        <v>6.4</v>
      </c>
      <c r="L14" s="24" t="s">
        <v>76</v>
      </c>
      <c r="M14" s="24" t="s">
        <v>76</v>
      </c>
      <c r="N14" s="24">
        <v>3.2</v>
      </c>
      <c r="O14" s="24">
        <v>0.8</v>
      </c>
      <c r="P14" s="24" t="s">
        <v>76</v>
      </c>
      <c r="Q14" s="24" t="s">
        <v>76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11" t="s">
        <v>30</v>
      </c>
      <c r="E15" s="24">
        <v>3.2</v>
      </c>
      <c r="F15" s="24">
        <v>3.2</v>
      </c>
      <c r="G15" s="24">
        <v>6.4</v>
      </c>
      <c r="H15" s="24">
        <v>1.6</v>
      </c>
      <c r="I15" s="24" t="s">
        <v>76</v>
      </c>
      <c r="J15" s="24" t="s">
        <v>76</v>
      </c>
      <c r="K15" s="24" t="s">
        <v>76</v>
      </c>
      <c r="L15" s="24">
        <v>3.2</v>
      </c>
      <c r="M15" s="24" t="s">
        <v>76</v>
      </c>
      <c r="N15" s="24" t="s">
        <v>76</v>
      </c>
      <c r="O15" s="24" t="s">
        <v>76</v>
      </c>
      <c r="P15" s="24" t="s">
        <v>76</v>
      </c>
      <c r="Q15" s="24" t="s">
        <v>76</v>
      </c>
      <c r="R15" s="24" t="s">
        <v>76</v>
      </c>
      <c r="S15" s="21"/>
    </row>
    <row r="16" spans="1:19" ht="18.75" customHeight="1" x14ac:dyDescent="0.15">
      <c r="A16" s="5">
        <v>6</v>
      </c>
      <c r="B16" s="5"/>
      <c r="C16" s="5"/>
      <c r="D16" s="11" t="s">
        <v>31</v>
      </c>
      <c r="E16" s="24">
        <v>25.6</v>
      </c>
      <c r="F16" s="24">
        <v>6.4</v>
      </c>
      <c r="G16" s="24">
        <v>3.2</v>
      </c>
      <c r="H16" s="24">
        <v>6.4</v>
      </c>
      <c r="I16" s="24">
        <v>6.4</v>
      </c>
      <c r="J16" s="24" t="s">
        <v>76</v>
      </c>
      <c r="K16" s="24">
        <v>3.2</v>
      </c>
      <c r="L16" s="24">
        <v>6.4</v>
      </c>
      <c r="M16" s="24">
        <v>1.6</v>
      </c>
      <c r="N16" s="24">
        <v>1.6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5" t="s">
        <v>184</v>
      </c>
      <c r="E17" s="24">
        <v>102.4</v>
      </c>
      <c r="F17" s="24">
        <v>128</v>
      </c>
      <c r="G17" s="24">
        <v>76.8</v>
      </c>
      <c r="H17" s="24">
        <v>25.6</v>
      </c>
      <c r="I17" s="24">
        <v>25.6</v>
      </c>
      <c r="J17" s="24">
        <v>12.8</v>
      </c>
      <c r="K17" s="24">
        <v>1.6</v>
      </c>
      <c r="L17" s="24">
        <v>12.8</v>
      </c>
      <c r="M17" s="24">
        <v>1.6</v>
      </c>
      <c r="N17" s="24">
        <v>19.2</v>
      </c>
      <c r="O17" s="24">
        <v>9.6</v>
      </c>
      <c r="P17" s="24">
        <v>6.4</v>
      </c>
      <c r="Q17" s="24">
        <v>1.6</v>
      </c>
      <c r="R17" s="24">
        <v>0.8</v>
      </c>
      <c r="S17" s="21"/>
    </row>
    <row r="18" spans="1:19" ht="18.75" customHeight="1" x14ac:dyDescent="0.15">
      <c r="A18" s="5">
        <v>8</v>
      </c>
      <c r="B18" s="5"/>
      <c r="C18" s="5"/>
      <c r="D18" s="5" t="s">
        <v>185</v>
      </c>
      <c r="E18" s="24">
        <v>3.2</v>
      </c>
      <c r="F18" s="24">
        <v>1.6</v>
      </c>
      <c r="G18" s="24">
        <v>3.2</v>
      </c>
      <c r="H18" s="24">
        <v>3.2</v>
      </c>
      <c r="I18" s="24">
        <v>3.2</v>
      </c>
      <c r="J18" s="24" t="s">
        <v>76</v>
      </c>
      <c r="K18" s="24" t="s">
        <v>76</v>
      </c>
      <c r="L18" s="24">
        <v>1.6</v>
      </c>
      <c r="M18" s="24" t="s">
        <v>76</v>
      </c>
      <c r="N18" s="24" t="s">
        <v>76</v>
      </c>
      <c r="O18" s="24" t="s">
        <v>76</v>
      </c>
      <c r="P18" s="24" t="s">
        <v>76</v>
      </c>
      <c r="Q18" s="24">
        <v>0.8</v>
      </c>
      <c r="R18" s="24" t="s">
        <v>76</v>
      </c>
      <c r="S18" s="21"/>
    </row>
    <row r="19" spans="1:19" ht="18.75" customHeight="1" x14ac:dyDescent="0.15">
      <c r="A19" s="5">
        <v>9</v>
      </c>
      <c r="B19" s="5"/>
      <c r="C19" s="5"/>
      <c r="D19" s="5" t="s">
        <v>186</v>
      </c>
      <c r="E19" s="24">
        <v>6.4</v>
      </c>
      <c r="F19" s="24" t="s">
        <v>76</v>
      </c>
      <c r="G19" s="24" t="s">
        <v>76</v>
      </c>
      <c r="H19" s="24" t="s">
        <v>76</v>
      </c>
      <c r="I19" s="24" t="s">
        <v>76</v>
      </c>
      <c r="J19" s="24" t="s">
        <v>76</v>
      </c>
      <c r="K19" s="24" t="s">
        <v>76</v>
      </c>
      <c r="L19" s="24" t="s">
        <v>76</v>
      </c>
      <c r="M19" s="24" t="s">
        <v>76</v>
      </c>
      <c r="N19" s="24">
        <v>0.8</v>
      </c>
      <c r="O19" s="24" t="s">
        <v>76</v>
      </c>
      <c r="P19" s="24" t="s">
        <v>76</v>
      </c>
      <c r="Q19" s="24" t="s">
        <v>76</v>
      </c>
      <c r="R19" s="24" t="s">
        <v>76</v>
      </c>
      <c r="S19" s="21"/>
    </row>
    <row r="20" spans="1:19" ht="18.75" customHeight="1" x14ac:dyDescent="0.15">
      <c r="A20" s="5">
        <v>10</v>
      </c>
      <c r="B20" s="5"/>
      <c r="C20" s="5"/>
      <c r="D20" s="11" t="s">
        <v>32</v>
      </c>
      <c r="E20" s="24" t="s">
        <v>76</v>
      </c>
      <c r="F20" s="24" t="s">
        <v>76</v>
      </c>
      <c r="G20" s="24" t="s">
        <v>76</v>
      </c>
      <c r="H20" s="24" t="s">
        <v>76</v>
      </c>
      <c r="I20" s="24" t="s">
        <v>76</v>
      </c>
      <c r="J20" s="24" t="s">
        <v>76</v>
      </c>
      <c r="K20" s="24" t="s">
        <v>76</v>
      </c>
      <c r="L20" s="24" t="s">
        <v>76</v>
      </c>
      <c r="M20" s="24" t="s">
        <v>76</v>
      </c>
      <c r="N20" s="24" t="s">
        <v>76</v>
      </c>
      <c r="O20" s="24">
        <v>0.4</v>
      </c>
      <c r="P20" s="24" t="s">
        <v>76</v>
      </c>
      <c r="Q20" s="24" t="s">
        <v>76</v>
      </c>
      <c r="R20" s="24" t="s">
        <v>76</v>
      </c>
      <c r="S20" s="21"/>
    </row>
    <row r="21" spans="1:19" ht="18.75" customHeight="1" x14ac:dyDescent="0.15">
      <c r="A21" s="5">
        <v>11</v>
      </c>
      <c r="B21" s="5"/>
      <c r="C21" s="5"/>
      <c r="D21" s="5" t="s">
        <v>187</v>
      </c>
      <c r="E21" s="24" t="s">
        <v>76</v>
      </c>
      <c r="F21" s="24" t="s">
        <v>76</v>
      </c>
      <c r="G21" s="24" t="s">
        <v>76</v>
      </c>
      <c r="H21" s="24">
        <v>1.6</v>
      </c>
      <c r="I21" s="24" t="s">
        <v>76</v>
      </c>
      <c r="J21" s="24" t="s">
        <v>76</v>
      </c>
      <c r="K21" s="24" t="s">
        <v>76</v>
      </c>
      <c r="L21" s="24" t="s">
        <v>76</v>
      </c>
      <c r="M21" s="24" t="s">
        <v>76</v>
      </c>
      <c r="N21" s="24">
        <v>1.6</v>
      </c>
      <c r="O21" s="24" t="s">
        <v>76</v>
      </c>
      <c r="P21" s="24" t="s">
        <v>76</v>
      </c>
      <c r="Q21" s="24">
        <v>1.6</v>
      </c>
      <c r="R21" s="24" t="s">
        <v>76</v>
      </c>
      <c r="S21" s="21"/>
    </row>
    <row r="22" spans="1:19" ht="18.75" customHeight="1" x14ac:dyDescent="0.15">
      <c r="A22" s="5">
        <v>12</v>
      </c>
      <c r="B22" s="5"/>
      <c r="C22" s="5"/>
      <c r="D22" s="5" t="s">
        <v>188</v>
      </c>
      <c r="E22" s="24">
        <v>230.4</v>
      </c>
      <c r="F22" s="24">
        <v>243.2</v>
      </c>
      <c r="G22" s="24">
        <v>192</v>
      </c>
      <c r="H22" s="24">
        <v>192</v>
      </c>
      <c r="I22" s="24">
        <v>192</v>
      </c>
      <c r="J22" s="24">
        <v>153.6</v>
      </c>
      <c r="K22" s="24">
        <v>204.8</v>
      </c>
      <c r="L22" s="24">
        <v>166.4</v>
      </c>
      <c r="M22" s="24">
        <v>3.2</v>
      </c>
      <c r="N22" s="24">
        <v>76.8</v>
      </c>
      <c r="O22" s="24">
        <v>6.4</v>
      </c>
      <c r="P22" s="24">
        <v>19.2</v>
      </c>
      <c r="Q22" s="24">
        <v>6.4</v>
      </c>
      <c r="R22" s="24">
        <v>19.2</v>
      </c>
      <c r="S22" s="21"/>
    </row>
    <row r="23" spans="1:19" ht="18.75" customHeight="1" x14ac:dyDescent="0.15">
      <c r="A23" s="5">
        <v>13</v>
      </c>
      <c r="B23" s="5"/>
      <c r="C23" s="5"/>
      <c r="D23" s="11" t="s">
        <v>34</v>
      </c>
      <c r="E23" s="24">
        <v>12.8</v>
      </c>
      <c r="F23" s="24" t="s">
        <v>76</v>
      </c>
      <c r="G23" s="24">
        <v>38.4</v>
      </c>
      <c r="H23" s="24">
        <v>6.4</v>
      </c>
      <c r="I23" s="24">
        <v>1.6</v>
      </c>
      <c r="J23" s="24">
        <v>12.8</v>
      </c>
      <c r="K23" s="24">
        <v>6.4</v>
      </c>
      <c r="L23" s="24" t="s">
        <v>76</v>
      </c>
      <c r="M23" s="24" t="s">
        <v>76</v>
      </c>
      <c r="N23" s="24" t="s">
        <v>76</v>
      </c>
      <c r="O23" s="24" t="s">
        <v>76</v>
      </c>
      <c r="P23" s="24" t="s">
        <v>76</v>
      </c>
      <c r="Q23" s="24" t="s">
        <v>76</v>
      </c>
      <c r="R23" s="24" t="s">
        <v>76</v>
      </c>
      <c r="S23" s="21"/>
    </row>
    <row r="24" spans="1:19" ht="18.75" customHeight="1" x14ac:dyDescent="0.15">
      <c r="A24" s="5">
        <v>14</v>
      </c>
      <c r="B24" s="5"/>
      <c r="C24" s="5"/>
      <c r="D24" s="5" t="s">
        <v>189</v>
      </c>
      <c r="E24" s="24">
        <v>6.4</v>
      </c>
      <c r="F24" s="24">
        <v>1.6</v>
      </c>
      <c r="G24" s="24">
        <v>25.6</v>
      </c>
      <c r="H24" s="24">
        <v>12.8</v>
      </c>
      <c r="I24" s="24">
        <v>19.2</v>
      </c>
      <c r="J24" s="24">
        <v>115.2</v>
      </c>
      <c r="K24" s="24">
        <v>6.4</v>
      </c>
      <c r="L24" s="24">
        <v>1.6</v>
      </c>
      <c r="M24" s="24">
        <v>1.6</v>
      </c>
      <c r="N24" s="24">
        <v>6.4</v>
      </c>
      <c r="O24" s="24">
        <v>1.6</v>
      </c>
      <c r="P24" s="24">
        <v>1.6</v>
      </c>
      <c r="Q24" s="24">
        <v>0.8</v>
      </c>
      <c r="R24" s="24">
        <v>0.4</v>
      </c>
      <c r="S24" s="21"/>
    </row>
    <row r="25" spans="1:19" ht="18.75" customHeight="1" x14ac:dyDescent="0.15">
      <c r="A25" s="5">
        <v>15</v>
      </c>
      <c r="B25" s="5"/>
      <c r="C25" s="5"/>
      <c r="D25" s="5" t="s">
        <v>190</v>
      </c>
      <c r="E25" s="24" t="s">
        <v>76</v>
      </c>
      <c r="F25" s="24" t="s">
        <v>76</v>
      </c>
      <c r="G25" s="24" t="s">
        <v>76</v>
      </c>
      <c r="H25" s="24" t="s">
        <v>76</v>
      </c>
      <c r="I25" s="24" t="s">
        <v>76</v>
      </c>
      <c r="J25" s="24" t="s">
        <v>76</v>
      </c>
      <c r="K25" s="24" t="s">
        <v>76</v>
      </c>
      <c r="L25" s="24">
        <v>3.2</v>
      </c>
      <c r="M25" s="24" t="s">
        <v>76</v>
      </c>
      <c r="N25" s="24" t="s">
        <v>76</v>
      </c>
      <c r="O25" s="24" t="s">
        <v>76</v>
      </c>
      <c r="P25" s="24" t="s">
        <v>76</v>
      </c>
      <c r="Q25" s="24" t="s">
        <v>76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11" t="s">
        <v>36</v>
      </c>
      <c r="E26" s="24" t="s">
        <v>76</v>
      </c>
      <c r="F26" s="24" t="s">
        <v>76</v>
      </c>
      <c r="G26" s="24" t="s">
        <v>76</v>
      </c>
      <c r="H26" s="24" t="s">
        <v>76</v>
      </c>
      <c r="I26" s="24" t="s">
        <v>76</v>
      </c>
      <c r="J26" s="24" t="s">
        <v>76</v>
      </c>
      <c r="K26" s="24" t="s">
        <v>76</v>
      </c>
      <c r="L26" s="24" t="s">
        <v>76</v>
      </c>
      <c r="M26" s="24" t="s">
        <v>76</v>
      </c>
      <c r="N26" s="24" t="s">
        <v>76</v>
      </c>
      <c r="O26" s="24" t="s">
        <v>76</v>
      </c>
      <c r="P26" s="24" t="s">
        <v>76</v>
      </c>
      <c r="Q26" s="24" t="s">
        <v>76</v>
      </c>
      <c r="R26" s="24">
        <v>0.8</v>
      </c>
      <c r="S26" s="21"/>
    </row>
    <row r="27" spans="1:19" ht="18.75" customHeight="1" x14ac:dyDescent="0.15">
      <c r="A27" s="5">
        <v>17</v>
      </c>
      <c r="B27" s="5"/>
      <c r="C27" s="5"/>
      <c r="D27" s="5" t="s">
        <v>191</v>
      </c>
      <c r="E27" s="24" t="s">
        <v>76</v>
      </c>
      <c r="F27" s="24">
        <v>6.4</v>
      </c>
      <c r="G27" s="24">
        <v>25.6</v>
      </c>
      <c r="H27" s="24">
        <v>1.6</v>
      </c>
      <c r="I27" s="24">
        <v>6.4</v>
      </c>
      <c r="J27" s="24" t="s">
        <v>76</v>
      </c>
      <c r="K27" s="24">
        <v>3.2</v>
      </c>
      <c r="L27" s="24">
        <v>3.2</v>
      </c>
      <c r="M27" s="24">
        <v>1.6</v>
      </c>
      <c r="N27" s="24" t="s">
        <v>76</v>
      </c>
      <c r="O27" s="24">
        <v>1.6</v>
      </c>
      <c r="P27" s="24" t="s">
        <v>76</v>
      </c>
      <c r="Q27" s="24" t="s">
        <v>76</v>
      </c>
      <c r="R27" s="24" t="s">
        <v>76</v>
      </c>
      <c r="S27" s="21"/>
    </row>
    <row r="28" spans="1:19" ht="18.75" customHeight="1" x14ac:dyDescent="0.15">
      <c r="A28" s="5">
        <v>18</v>
      </c>
      <c r="B28" s="5" t="s">
        <v>37</v>
      </c>
      <c r="C28" s="5" t="s">
        <v>38</v>
      </c>
      <c r="D28" s="11" t="s">
        <v>39</v>
      </c>
      <c r="E28" s="24" t="s">
        <v>76</v>
      </c>
      <c r="F28" s="24" t="s">
        <v>76</v>
      </c>
      <c r="G28" s="24" t="s">
        <v>76</v>
      </c>
      <c r="H28" s="24">
        <v>1.6</v>
      </c>
      <c r="I28" s="24" t="s">
        <v>76</v>
      </c>
      <c r="J28" s="24" t="s">
        <v>76</v>
      </c>
      <c r="K28" s="24" t="s">
        <v>76</v>
      </c>
      <c r="L28" s="24" t="s">
        <v>76</v>
      </c>
      <c r="M28" s="24" t="s">
        <v>76</v>
      </c>
      <c r="N28" s="24" t="s">
        <v>76</v>
      </c>
      <c r="O28" s="24" t="s">
        <v>76</v>
      </c>
      <c r="P28" s="24" t="s">
        <v>76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 t="s">
        <v>43</v>
      </c>
      <c r="D29" s="11" t="s">
        <v>44</v>
      </c>
      <c r="E29" s="24">
        <v>665.6</v>
      </c>
      <c r="F29" s="24">
        <v>19.2</v>
      </c>
      <c r="G29" s="24">
        <v>166.4</v>
      </c>
      <c r="H29" s="24">
        <v>25.6</v>
      </c>
      <c r="I29" s="24">
        <v>25.6</v>
      </c>
      <c r="J29" s="24">
        <v>64</v>
      </c>
      <c r="K29" s="24">
        <v>12.8</v>
      </c>
      <c r="L29" s="24">
        <v>89.6</v>
      </c>
      <c r="M29" s="24">
        <v>9.6</v>
      </c>
      <c r="N29" s="24">
        <v>32</v>
      </c>
      <c r="O29" s="24">
        <v>1.6</v>
      </c>
      <c r="P29" s="24">
        <v>0.8</v>
      </c>
      <c r="Q29" s="24" t="s">
        <v>76</v>
      </c>
      <c r="R29" s="24" t="s">
        <v>76</v>
      </c>
      <c r="S29" s="21"/>
    </row>
    <row r="30" spans="1:19" ht="18.75" customHeight="1" x14ac:dyDescent="0.15">
      <c r="A30" s="5">
        <v>20</v>
      </c>
      <c r="B30" s="5"/>
      <c r="C30" s="5" t="s">
        <v>45</v>
      </c>
      <c r="D30" s="11" t="s">
        <v>47</v>
      </c>
      <c r="E30" s="24" t="s">
        <v>76</v>
      </c>
      <c r="F30" s="24" t="s">
        <v>76</v>
      </c>
      <c r="G30" s="24" t="s">
        <v>76</v>
      </c>
      <c r="H30" s="24" t="s">
        <v>76</v>
      </c>
      <c r="I30" s="24" t="s">
        <v>76</v>
      </c>
      <c r="J30" s="24" t="s">
        <v>76</v>
      </c>
      <c r="K30" s="24" t="s">
        <v>76</v>
      </c>
      <c r="L30" s="24" t="s">
        <v>76</v>
      </c>
      <c r="M30" s="24" t="s">
        <v>76</v>
      </c>
      <c r="N30" s="24" t="s">
        <v>76</v>
      </c>
      <c r="O30" s="24" t="s">
        <v>76</v>
      </c>
      <c r="P30" s="24" t="s">
        <v>76</v>
      </c>
      <c r="Q30" s="24" t="s">
        <v>76</v>
      </c>
      <c r="R30" s="24">
        <v>1.6</v>
      </c>
      <c r="S30" s="21"/>
    </row>
    <row r="31" spans="1:19" ht="18.75" customHeight="1" x14ac:dyDescent="0.15">
      <c r="A31" s="5">
        <v>21</v>
      </c>
      <c r="B31" s="5"/>
      <c r="C31" s="5"/>
      <c r="D31" s="11" t="s">
        <v>48</v>
      </c>
      <c r="E31" s="24">
        <v>16742.400000000001</v>
      </c>
      <c r="F31" s="24">
        <v>7424</v>
      </c>
      <c r="G31" s="24">
        <v>20428.8</v>
      </c>
      <c r="H31" s="24">
        <v>11827.2</v>
      </c>
      <c r="I31" s="24">
        <v>947.2</v>
      </c>
      <c r="J31" s="24">
        <v>19353.599999999999</v>
      </c>
      <c r="K31" s="24">
        <v>8140.8</v>
      </c>
      <c r="L31" s="24">
        <v>51.2</v>
      </c>
      <c r="M31" s="24">
        <v>16</v>
      </c>
      <c r="N31" s="24">
        <v>268.8</v>
      </c>
      <c r="O31" s="24">
        <v>12.8</v>
      </c>
      <c r="P31" s="24">
        <v>25.6</v>
      </c>
      <c r="Q31" s="24">
        <v>19.2</v>
      </c>
      <c r="R31" s="24">
        <v>9.6</v>
      </c>
      <c r="S31" s="21"/>
    </row>
    <row r="32" spans="1:19" ht="18.75" customHeight="1" x14ac:dyDescent="0.15">
      <c r="A32" s="5">
        <v>22</v>
      </c>
      <c r="B32" s="5"/>
      <c r="C32" s="5"/>
      <c r="D32" s="5" t="s">
        <v>192</v>
      </c>
      <c r="E32" s="24">
        <v>230.4</v>
      </c>
      <c r="F32" s="24">
        <v>166.4</v>
      </c>
      <c r="G32" s="24">
        <v>243.2</v>
      </c>
      <c r="H32" s="24">
        <v>204.8</v>
      </c>
      <c r="I32" s="24">
        <v>38.4</v>
      </c>
      <c r="J32" s="24">
        <v>332.8</v>
      </c>
      <c r="K32" s="24">
        <v>128</v>
      </c>
      <c r="L32" s="24">
        <v>64</v>
      </c>
      <c r="M32" s="24">
        <v>12.8</v>
      </c>
      <c r="N32" s="24">
        <v>25.6</v>
      </c>
      <c r="O32" s="24" t="s">
        <v>76</v>
      </c>
      <c r="P32" s="24">
        <v>1.6</v>
      </c>
      <c r="Q32" s="24">
        <v>1.6</v>
      </c>
      <c r="R32" s="24">
        <v>0.8</v>
      </c>
      <c r="S32" s="21"/>
    </row>
    <row r="33" spans="1:19" ht="18.75" customHeight="1" x14ac:dyDescent="0.15">
      <c r="A33" s="5">
        <v>23</v>
      </c>
      <c r="B33" s="5"/>
      <c r="C33" s="5"/>
      <c r="D33" s="5" t="s">
        <v>50</v>
      </c>
      <c r="E33" s="24">
        <v>256</v>
      </c>
      <c r="F33" s="24">
        <v>25.6</v>
      </c>
      <c r="G33" s="24">
        <v>51.2</v>
      </c>
      <c r="H33" s="24">
        <v>38.4</v>
      </c>
      <c r="I33" s="24">
        <v>51.2</v>
      </c>
      <c r="J33" s="24">
        <v>6.4</v>
      </c>
      <c r="K33" s="24">
        <v>76.8</v>
      </c>
      <c r="L33" s="24">
        <v>102.4</v>
      </c>
      <c r="M33" s="24">
        <v>6.4</v>
      </c>
      <c r="N33" s="24">
        <v>19.2</v>
      </c>
      <c r="O33" s="24">
        <v>3.2</v>
      </c>
      <c r="P33" s="24" t="s">
        <v>76</v>
      </c>
      <c r="Q33" s="24" t="s">
        <v>76</v>
      </c>
      <c r="R33" s="24">
        <v>3.2</v>
      </c>
      <c r="S33" s="21"/>
    </row>
    <row r="34" spans="1:19" ht="18.75" customHeight="1" x14ac:dyDescent="0.15">
      <c r="A34" s="5">
        <v>24</v>
      </c>
      <c r="B34" s="5"/>
      <c r="C34" s="5"/>
      <c r="D34" s="11" t="s">
        <v>51</v>
      </c>
      <c r="E34" s="24" t="s">
        <v>76</v>
      </c>
      <c r="F34" s="24" t="s">
        <v>76</v>
      </c>
      <c r="G34" s="24" t="s">
        <v>76</v>
      </c>
      <c r="H34" s="24" t="s">
        <v>76</v>
      </c>
      <c r="I34" s="24">
        <v>76.8</v>
      </c>
      <c r="J34" s="24" t="s">
        <v>76</v>
      </c>
      <c r="K34" s="24" t="s">
        <v>76</v>
      </c>
      <c r="L34" s="24" t="s">
        <v>76</v>
      </c>
      <c r="M34" s="24" t="s">
        <v>76</v>
      </c>
      <c r="N34" s="24">
        <v>44.8</v>
      </c>
      <c r="O34" s="24">
        <v>6.4</v>
      </c>
      <c r="P34" s="24">
        <v>32</v>
      </c>
      <c r="Q34" s="24">
        <v>35.200000000000003</v>
      </c>
      <c r="R34" s="24">
        <v>12.8</v>
      </c>
      <c r="S34" s="21"/>
    </row>
    <row r="35" spans="1:19" ht="18.75" customHeight="1" x14ac:dyDescent="0.15">
      <c r="A35" s="5">
        <v>25</v>
      </c>
      <c r="B35" s="5"/>
      <c r="C35" s="5"/>
      <c r="D35" s="11" t="s">
        <v>53</v>
      </c>
      <c r="E35" s="24" t="s">
        <v>76</v>
      </c>
      <c r="F35" s="24" t="s">
        <v>76</v>
      </c>
      <c r="G35" s="24" t="s">
        <v>76</v>
      </c>
      <c r="H35" s="24" t="s">
        <v>76</v>
      </c>
      <c r="I35" s="24" t="s">
        <v>76</v>
      </c>
      <c r="J35" s="24" t="s">
        <v>76</v>
      </c>
      <c r="K35" s="24" t="s">
        <v>76</v>
      </c>
      <c r="L35" s="24" t="s">
        <v>76</v>
      </c>
      <c r="M35" s="24" t="s">
        <v>76</v>
      </c>
      <c r="N35" s="24" t="s">
        <v>76</v>
      </c>
      <c r="O35" s="24" t="s">
        <v>76</v>
      </c>
      <c r="P35" s="24" t="s">
        <v>76</v>
      </c>
      <c r="Q35" s="24">
        <v>6.4</v>
      </c>
      <c r="R35" s="24" t="s">
        <v>76</v>
      </c>
      <c r="S35" s="21"/>
    </row>
    <row r="36" spans="1:19" ht="18.75" customHeight="1" x14ac:dyDescent="0.15">
      <c r="A36" s="5">
        <v>26</v>
      </c>
      <c r="B36" s="5"/>
      <c r="C36" s="5"/>
      <c r="D36" s="5" t="s">
        <v>110</v>
      </c>
      <c r="E36" s="24" t="s">
        <v>76</v>
      </c>
      <c r="F36" s="24" t="s">
        <v>76</v>
      </c>
      <c r="G36" s="24" t="s">
        <v>76</v>
      </c>
      <c r="H36" s="24">
        <v>3.2</v>
      </c>
      <c r="I36" s="24" t="s">
        <v>76</v>
      </c>
      <c r="J36" s="24">
        <v>1.6</v>
      </c>
      <c r="K36" s="24" t="s">
        <v>76</v>
      </c>
      <c r="L36" s="24">
        <v>1.6</v>
      </c>
      <c r="M36" s="24">
        <v>0.4</v>
      </c>
      <c r="N36" s="24" t="s">
        <v>76</v>
      </c>
      <c r="O36" s="24" t="s">
        <v>76</v>
      </c>
      <c r="P36" s="24" t="s">
        <v>76</v>
      </c>
      <c r="Q36" s="24" t="s">
        <v>76</v>
      </c>
      <c r="R36" s="24" t="s">
        <v>76</v>
      </c>
      <c r="S36" s="21"/>
    </row>
    <row r="37" spans="1:19" ht="18.75" customHeight="1" x14ac:dyDescent="0.15">
      <c r="A37" s="5">
        <v>27</v>
      </c>
      <c r="B37" s="5"/>
      <c r="C37" s="5"/>
      <c r="D37" s="11" t="s">
        <v>54</v>
      </c>
      <c r="E37" s="24">
        <v>1.6</v>
      </c>
      <c r="F37" s="24" t="s">
        <v>76</v>
      </c>
      <c r="G37" s="24" t="s">
        <v>76</v>
      </c>
      <c r="H37" s="24" t="s">
        <v>76</v>
      </c>
      <c r="I37" s="24" t="s">
        <v>76</v>
      </c>
      <c r="J37" s="24" t="s">
        <v>76</v>
      </c>
      <c r="K37" s="24" t="s">
        <v>76</v>
      </c>
      <c r="L37" s="24" t="s">
        <v>76</v>
      </c>
      <c r="M37" s="24" t="s">
        <v>76</v>
      </c>
      <c r="N37" s="24" t="s">
        <v>76</v>
      </c>
      <c r="O37" s="24" t="s">
        <v>76</v>
      </c>
      <c r="P37" s="24" t="s">
        <v>76</v>
      </c>
      <c r="Q37" s="24" t="s">
        <v>76</v>
      </c>
      <c r="R37" s="24" t="s">
        <v>76</v>
      </c>
      <c r="S37" s="21"/>
    </row>
    <row r="38" spans="1:19" ht="18.75" customHeight="1" x14ac:dyDescent="0.15">
      <c r="A38" s="5">
        <v>28</v>
      </c>
      <c r="B38" s="5"/>
      <c r="C38" s="5"/>
      <c r="D38" s="11" t="s">
        <v>55</v>
      </c>
      <c r="E38" s="24" t="s">
        <v>76</v>
      </c>
      <c r="F38" s="24" t="s">
        <v>76</v>
      </c>
      <c r="G38" s="24" t="s">
        <v>76</v>
      </c>
      <c r="H38" s="24" t="s">
        <v>76</v>
      </c>
      <c r="I38" s="24" t="s">
        <v>76</v>
      </c>
      <c r="J38" s="24" t="s">
        <v>76</v>
      </c>
      <c r="K38" s="24" t="s">
        <v>76</v>
      </c>
      <c r="L38" s="24">
        <v>1.6</v>
      </c>
      <c r="M38" s="24" t="s">
        <v>76</v>
      </c>
      <c r="N38" s="24" t="s">
        <v>76</v>
      </c>
      <c r="O38" s="24">
        <v>6.4</v>
      </c>
      <c r="P38" s="24">
        <v>48</v>
      </c>
      <c r="Q38" s="24">
        <v>12.8</v>
      </c>
      <c r="R38" s="24">
        <v>38.4</v>
      </c>
      <c r="S38" s="21"/>
    </row>
    <row r="39" spans="1:19" ht="18.75" customHeight="1" x14ac:dyDescent="0.15">
      <c r="A39" s="5">
        <v>29</v>
      </c>
      <c r="B39" s="5"/>
      <c r="C39" s="5"/>
      <c r="D39" s="11" t="s">
        <v>57</v>
      </c>
      <c r="E39" s="24">
        <v>3891.2</v>
      </c>
      <c r="F39" s="24">
        <v>8345.6</v>
      </c>
      <c r="G39" s="24">
        <v>6758.4</v>
      </c>
      <c r="H39" s="24">
        <v>8601.6</v>
      </c>
      <c r="I39" s="24">
        <v>3532.8</v>
      </c>
      <c r="J39" s="24">
        <v>1484.8</v>
      </c>
      <c r="K39" s="24">
        <v>6912</v>
      </c>
      <c r="L39" s="24">
        <v>3123.2</v>
      </c>
      <c r="M39" s="24">
        <v>403.2</v>
      </c>
      <c r="N39" s="24">
        <v>2457.6</v>
      </c>
      <c r="O39" s="24">
        <v>243.2</v>
      </c>
      <c r="P39" s="24">
        <v>140.80000000000001</v>
      </c>
      <c r="Q39" s="24">
        <v>22.4</v>
      </c>
      <c r="R39" s="24">
        <v>12.8</v>
      </c>
      <c r="S39" s="21"/>
    </row>
    <row r="40" spans="1:19" ht="18.75" customHeight="1" x14ac:dyDescent="0.15">
      <c r="A40" s="5">
        <v>30</v>
      </c>
      <c r="B40" s="5"/>
      <c r="C40" s="5"/>
      <c r="D40" s="11" t="s">
        <v>121</v>
      </c>
      <c r="E40" s="24" t="s">
        <v>76</v>
      </c>
      <c r="F40" s="24" t="s">
        <v>76</v>
      </c>
      <c r="G40" s="24" t="s">
        <v>76</v>
      </c>
      <c r="H40" s="24" t="s">
        <v>76</v>
      </c>
      <c r="I40" s="24" t="s">
        <v>76</v>
      </c>
      <c r="J40" s="24" t="s">
        <v>76</v>
      </c>
      <c r="K40" s="24" t="s">
        <v>76</v>
      </c>
      <c r="L40" s="24" t="s">
        <v>76</v>
      </c>
      <c r="M40" s="24" t="s">
        <v>76</v>
      </c>
      <c r="N40" s="24" t="s">
        <v>76</v>
      </c>
      <c r="O40" s="24" t="s">
        <v>76</v>
      </c>
      <c r="P40" s="24" t="s">
        <v>76</v>
      </c>
      <c r="Q40" s="24" t="s">
        <v>76</v>
      </c>
      <c r="R40" s="24">
        <v>0.4</v>
      </c>
      <c r="S40" s="21"/>
    </row>
    <row r="41" spans="1:19" ht="18.75" customHeight="1" x14ac:dyDescent="0.15">
      <c r="A41" s="5">
        <v>31</v>
      </c>
      <c r="B41" s="5"/>
      <c r="C41" s="5"/>
      <c r="D41" s="11" t="s">
        <v>58</v>
      </c>
      <c r="E41" s="24">
        <v>3.2</v>
      </c>
      <c r="F41" s="24">
        <v>3.2</v>
      </c>
      <c r="G41" s="24">
        <v>6.4</v>
      </c>
      <c r="H41" s="24">
        <v>6.4</v>
      </c>
      <c r="I41" s="24">
        <v>3.2</v>
      </c>
      <c r="J41" s="24">
        <v>6.4</v>
      </c>
      <c r="K41" s="24">
        <v>3.2</v>
      </c>
      <c r="L41" s="24">
        <v>6.4</v>
      </c>
      <c r="M41" s="24">
        <v>0.8</v>
      </c>
      <c r="N41" s="24">
        <v>1.6</v>
      </c>
      <c r="O41" s="24" t="s">
        <v>76</v>
      </c>
      <c r="P41" s="24">
        <v>1.6</v>
      </c>
      <c r="Q41" s="24">
        <v>1.6</v>
      </c>
      <c r="R41" s="24">
        <v>0.4</v>
      </c>
      <c r="S41" s="21"/>
    </row>
    <row r="42" spans="1:19" ht="18.75" customHeight="1" x14ac:dyDescent="0.15">
      <c r="A42" s="5">
        <v>32</v>
      </c>
      <c r="B42" s="5"/>
      <c r="C42" s="5"/>
      <c r="D42" s="11" t="s">
        <v>193</v>
      </c>
      <c r="E42" s="24" t="s">
        <v>76</v>
      </c>
      <c r="F42" s="24" t="s">
        <v>76</v>
      </c>
      <c r="G42" s="24" t="s">
        <v>76</v>
      </c>
      <c r="H42" s="24" t="s">
        <v>76</v>
      </c>
      <c r="I42" s="24">
        <v>1.6</v>
      </c>
      <c r="J42" s="24" t="s">
        <v>76</v>
      </c>
      <c r="K42" s="24" t="s">
        <v>76</v>
      </c>
      <c r="L42" s="24" t="s">
        <v>76</v>
      </c>
      <c r="M42" s="24" t="s">
        <v>76</v>
      </c>
      <c r="N42" s="24" t="s">
        <v>76</v>
      </c>
      <c r="O42" s="24">
        <v>16</v>
      </c>
      <c r="P42" s="24">
        <v>16</v>
      </c>
      <c r="Q42" s="24">
        <v>0.8</v>
      </c>
      <c r="R42" s="24">
        <v>0.8</v>
      </c>
      <c r="S42" s="21"/>
    </row>
    <row r="43" spans="1:19" ht="18.75" customHeight="1" x14ac:dyDescent="0.15">
      <c r="A43" s="5">
        <v>33</v>
      </c>
      <c r="B43" s="5"/>
      <c r="C43" s="5"/>
      <c r="D43" s="11" t="s">
        <v>59</v>
      </c>
      <c r="E43" s="24" t="s">
        <v>76</v>
      </c>
      <c r="F43" s="24" t="s">
        <v>76</v>
      </c>
      <c r="G43" s="24" t="s">
        <v>76</v>
      </c>
      <c r="H43" s="24" t="s">
        <v>76</v>
      </c>
      <c r="I43" s="24" t="s">
        <v>76</v>
      </c>
      <c r="J43" s="24" t="s">
        <v>76</v>
      </c>
      <c r="K43" s="24" t="s">
        <v>76</v>
      </c>
      <c r="L43" s="24" t="s">
        <v>76</v>
      </c>
      <c r="M43" s="24" t="s">
        <v>76</v>
      </c>
      <c r="N43" s="24" t="s">
        <v>76</v>
      </c>
      <c r="O43" s="24" t="s">
        <v>76</v>
      </c>
      <c r="P43" s="24">
        <v>6.4</v>
      </c>
      <c r="Q43" s="24">
        <v>0.4</v>
      </c>
      <c r="R43" s="24" t="s">
        <v>76</v>
      </c>
      <c r="S43" s="21"/>
    </row>
    <row r="44" spans="1:19" ht="18.75" customHeight="1" x14ac:dyDescent="0.15">
      <c r="A44" s="5">
        <v>34</v>
      </c>
      <c r="B44" s="5"/>
      <c r="C44" s="5"/>
      <c r="D44" s="11" t="s">
        <v>60</v>
      </c>
      <c r="E44" s="24" t="s">
        <v>76</v>
      </c>
      <c r="F44" s="24" t="s">
        <v>76</v>
      </c>
      <c r="G44" s="24" t="s">
        <v>76</v>
      </c>
      <c r="H44" s="24">
        <v>3.2</v>
      </c>
      <c r="I44" s="24" t="s">
        <v>76</v>
      </c>
      <c r="J44" s="24" t="s">
        <v>76</v>
      </c>
      <c r="K44" s="24" t="s">
        <v>76</v>
      </c>
      <c r="L44" s="24" t="s">
        <v>76</v>
      </c>
      <c r="M44" s="24" t="s">
        <v>76</v>
      </c>
      <c r="N44" s="24" t="s">
        <v>76</v>
      </c>
      <c r="O44" s="24" t="s">
        <v>76</v>
      </c>
      <c r="P44" s="24" t="s">
        <v>76</v>
      </c>
      <c r="Q44" s="24" t="s">
        <v>76</v>
      </c>
      <c r="R44" s="24" t="s">
        <v>76</v>
      </c>
      <c r="S44" s="21"/>
    </row>
    <row r="45" spans="1:19" ht="18.75" customHeight="1" x14ac:dyDescent="0.15">
      <c r="A45" s="5">
        <v>35</v>
      </c>
      <c r="B45" s="5"/>
      <c r="C45" s="5"/>
      <c r="D45" s="11" t="s">
        <v>194</v>
      </c>
      <c r="E45" s="24" t="s">
        <v>76</v>
      </c>
      <c r="F45" s="24" t="s">
        <v>76</v>
      </c>
      <c r="G45" s="24" t="s">
        <v>76</v>
      </c>
      <c r="H45" s="24" t="s">
        <v>76</v>
      </c>
      <c r="I45" s="24" t="s">
        <v>76</v>
      </c>
      <c r="J45" s="24"/>
      <c r="K45" s="24" t="s">
        <v>76</v>
      </c>
      <c r="L45" s="24" t="s">
        <v>76</v>
      </c>
      <c r="M45" s="24" t="s">
        <v>76</v>
      </c>
      <c r="N45" s="24" t="s">
        <v>76</v>
      </c>
      <c r="O45" s="24">
        <v>1.6</v>
      </c>
      <c r="P45" s="24">
        <v>3.2</v>
      </c>
      <c r="Q45" s="24">
        <v>6.4</v>
      </c>
      <c r="R45" s="24">
        <v>1.6</v>
      </c>
      <c r="S45" s="21"/>
    </row>
    <row r="46" spans="1:19" ht="18.75" customHeight="1" x14ac:dyDescent="0.15">
      <c r="A46" s="5">
        <v>36</v>
      </c>
      <c r="B46" s="5"/>
      <c r="C46" s="5"/>
      <c r="D46" s="11" t="s">
        <v>195</v>
      </c>
      <c r="E46" s="24" t="s">
        <v>76</v>
      </c>
      <c r="F46" s="24" t="s">
        <v>76</v>
      </c>
      <c r="G46" s="24" t="s">
        <v>76</v>
      </c>
      <c r="H46" s="24" t="s">
        <v>76</v>
      </c>
      <c r="I46" s="24" t="s">
        <v>76</v>
      </c>
      <c r="J46" s="24" t="s">
        <v>76</v>
      </c>
      <c r="K46" s="24" t="s">
        <v>76</v>
      </c>
      <c r="L46" s="24" t="s">
        <v>76</v>
      </c>
      <c r="M46" s="24" t="s">
        <v>76</v>
      </c>
      <c r="N46" s="24" t="s">
        <v>76</v>
      </c>
      <c r="O46" s="24">
        <v>1.6</v>
      </c>
      <c r="P46" s="24" t="s">
        <v>76</v>
      </c>
      <c r="Q46" s="24">
        <v>0.8</v>
      </c>
      <c r="R46" s="24">
        <v>3.2</v>
      </c>
      <c r="S46" s="21"/>
    </row>
    <row r="47" spans="1:19" ht="18.75" customHeight="1" x14ac:dyDescent="0.15">
      <c r="A47" s="5">
        <v>37</v>
      </c>
      <c r="B47" s="5"/>
      <c r="C47" s="5"/>
      <c r="D47" s="11" t="s">
        <v>196</v>
      </c>
      <c r="E47" s="24">
        <v>38.4</v>
      </c>
      <c r="F47" s="24" t="s">
        <v>76</v>
      </c>
      <c r="G47" s="24">
        <v>12.8</v>
      </c>
      <c r="H47" s="24">
        <v>1.6</v>
      </c>
      <c r="I47" s="24">
        <v>38.4</v>
      </c>
      <c r="J47" s="24">
        <v>38.4</v>
      </c>
      <c r="K47" s="24">
        <v>12.8</v>
      </c>
      <c r="L47" s="24" t="s">
        <v>76</v>
      </c>
      <c r="M47" s="24">
        <v>6.4</v>
      </c>
      <c r="N47" s="24">
        <v>3.2</v>
      </c>
      <c r="O47" s="24">
        <v>12.8</v>
      </c>
      <c r="P47" s="24" t="s">
        <v>76</v>
      </c>
      <c r="Q47" s="24" t="s">
        <v>76</v>
      </c>
      <c r="R47" s="24" t="s">
        <v>76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61</v>
      </c>
      <c r="E48" s="24" t="s">
        <v>76</v>
      </c>
      <c r="F48" s="24" t="s">
        <v>76</v>
      </c>
      <c r="G48" s="24" t="s">
        <v>76</v>
      </c>
      <c r="H48" s="24" t="s">
        <v>76</v>
      </c>
      <c r="I48" s="24" t="s">
        <v>76</v>
      </c>
      <c r="J48" s="24" t="s">
        <v>76</v>
      </c>
      <c r="K48" s="24" t="s">
        <v>76</v>
      </c>
      <c r="L48" s="24" t="s">
        <v>76</v>
      </c>
      <c r="M48" s="24" t="s">
        <v>76</v>
      </c>
      <c r="N48" s="24" t="s">
        <v>76</v>
      </c>
      <c r="O48" s="24" t="s">
        <v>76</v>
      </c>
      <c r="P48" s="24" t="s">
        <v>76</v>
      </c>
      <c r="Q48" s="24">
        <v>3.2</v>
      </c>
      <c r="R48" s="24" t="s">
        <v>76</v>
      </c>
      <c r="S48" s="21"/>
    </row>
    <row r="49" spans="1:19" ht="18.75" customHeight="1" x14ac:dyDescent="0.15">
      <c r="A49" s="5">
        <v>39</v>
      </c>
      <c r="B49" s="5"/>
      <c r="C49" s="5"/>
      <c r="D49" s="11" t="s">
        <v>197</v>
      </c>
      <c r="E49" s="24" t="s">
        <v>76</v>
      </c>
      <c r="F49" s="24">
        <v>25.6</v>
      </c>
      <c r="G49" s="24" t="s">
        <v>76</v>
      </c>
      <c r="H49" s="24" t="s">
        <v>76</v>
      </c>
      <c r="I49" s="24" t="s">
        <v>76</v>
      </c>
      <c r="J49" s="24">
        <v>6.4</v>
      </c>
      <c r="K49" s="24">
        <v>38.4</v>
      </c>
      <c r="L49" s="24" t="s">
        <v>76</v>
      </c>
      <c r="M49" s="24" t="s">
        <v>76</v>
      </c>
      <c r="N49" s="24" t="s">
        <v>76</v>
      </c>
      <c r="O49" s="24" t="s">
        <v>76</v>
      </c>
      <c r="P49" s="24" t="s">
        <v>76</v>
      </c>
      <c r="Q49" s="24" t="s">
        <v>76</v>
      </c>
      <c r="R49" s="24" t="s">
        <v>76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62</v>
      </c>
      <c r="E50" s="24" t="s">
        <v>76</v>
      </c>
      <c r="F50" s="24" t="s">
        <v>76</v>
      </c>
      <c r="G50" s="24" t="s">
        <v>76</v>
      </c>
      <c r="H50" s="24" t="s">
        <v>76</v>
      </c>
      <c r="I50" s="24">
        <v>1.6</v>
      </c>
      <c r="J50" s="24" t="s">
        <v>76</v>
      </c>
      <c r="K50" s="24" t="s">
        <v>76</v>
      </c>
      <c r="L50" s="24" t="s">
        <v>76</v>
      </c>
      <c r="M50" s="24" t="s">
        <v>76</v>
      </c>
      <c r="N50" s="24">
        <v>0.8</v>
      </c>
      <c r="O50" s="24" t="s">
        <v>76</v>
      </c>
      <c r="P50" s="24">
        <v>9.6</v>
      </c>
      <c r="Q50" s="24" t="s">
        <v>76</v>
      </c>
      <c r="R50" s="24">
        <v>0.8</v>
      </c>
      <c r="S50" s="21"/>
    </row>
    <row r="51" spans="1:19" ht="18.75" customHeight="1" x14ac:dyDescent="0.15">
      <c r="A51" s="5">
        <v>41</v>
      </c>
      <c r="B51" s="5"/>
      <c r="C51" s="5"/>
      <c r="D51" s="11" t="s">
        <v>63</v>
      </c>
      <c r="E51" s="24" t="s">
        <v>76</v>
      </c>
      <c r="F51" s="24">
        <v>64</v>
      </c>
      <c r="G51" s="24" t="s">
        <v>76</v>
      </c>
      <c r="H51" s="24" t="s">
        <v>76</v>
      </c>
      <c r="I51" s="24">
        <v>64</v>
      </c>
      <c r="J51" s="24">
        <v>38.4</v>
      </c>
      <c r="K51" s="24" t="s">
        <v>76</v>
      </c>
      <c r="L51" s="24" t="s">
        <v>76</v>
      </c>
      <c r="M51" s="24" t="s">
        <v>76</v>
      </c>
      <c r="N51" s="24" t="s">
        <v>76</v>
      </c>
      <c r="O51" s="24">
        <v>1.6</v>
      </c>
      <c r="P51" s="24">
        <v>12.8</v>
      </c>
      <c r="Q51" s="24" t="s">
        <v>76</v>
      </c>
      <c r="R51" s="24" t="s">
        <v>76</v>
      </c>
      <c r="S51" s="21"/>
    </row>
    <row r="52" spans="1:19" ht="18.75" customHeight="1" x14ac:dyDescent="0.15">
      <c r="A52" s="5">
        <v>42</v>
      </c>
      <c r="B52" s="5"/>
      <c r="C52" s="5"/>
      <c r="D52" s="11" t="s">
        <v>64</v>
      </c>
      <c r="E52" s="24" t="s">
        <v>76</v>
      </c>
      <c r="F52" s="24" t="s">
        <v>76</v>
      </c>
      <c r="G52" s="24">
        <v>1.6</v>
      </c>
      <c r="H52" s="24" t="s">
        <v>76</v>
      </c>
      <c r="I52" s="24" t="s">
        <v>76</v>
      </c>
      <c r="J52" s="24" t="s">
        <v>76</v>
      </c>
      <c r="K52" s="24" t="s">
        <v>76</v>
      </c>
      <c r="L52" s="24">
        <v>1.6</v>
      </c>
      <c r="M52" s="24">
        <v>1.6</v>
      </c>
      <c r="N52" s="24">
        <v>25.6</v>
      </c>
      <c r="O52" s="24" t="s">
        <v>76</v>
      </c>
      <c r="P52" s="24" t="s">
        <v>76</v>
      </c>
      <c r="Q52" s="24">
        <v>1.6</v>
      </c>
      <c r="R52" s="24" t="s">
        <v>76</v>
      </c>
      <c r="S52" s="21"/>
    </row>
    <row r="53" spans="1:19" ht="18.75" customHeight="1" x14ac:dyDescent="0.15">
      <c r="A53" s="5">
        <v>43</v>
      </c>
      <c r="B53" s="5"/>
      <c r="C53" s="5"/>
      <c r="D53" s="11" t="s">
        <v>65</v>
      </c>
      <c r="E53" s="24">
        <v>1.6</v>
      </c>
      <c r="F53" s="24">
        <v>51.2</v>
      </c>
      <c r="G53" s="24" t="s">
        <v>76</v>
      </c>
      <c r="H53" s="24">
        <v>6.4</v>
      </c>
      <c r="I53" s="24">
        <v>115.2</v>
      </c>
      <c r="J53" s="24">
        <v>12.8</v>
      </c>
      <c r="K53" s="24">
        <v>38.4</v>
      </c>
      <c r="L53" s="24">
        <v>12.8</v>
      </c>
      <c r="M53" s="24" t="s">
        <v>76</v>
      </c>
      <c r="N53" s="24">
        <v>38.4</v>
      </c>
      <c r="O53" s="24">
        <v>6.4</v>
      </c>
      <c r="P53" s="24">
        <v>6.4</v>
      </c>
      <c r="Q53" s="24">
        <v>6.4</v>
      </c>
      <c r="R53" s="24" t="s">
        <v>76</v>
      </c>
      <c r="S53" s="21"/>
    </row>
    <row r="54" spans="1:19" ht="18.75" customHeight="1" x14ac:dyDescent="0.15">
      <c r="A54" s="5">
        <v>44</v>
      </c>
      <c r="B54" s="5"/>
      <c r="C54" s="5"/>
      <c r="D54" s="11" t="s">
        <v>198</v>
      </c>
      <c r="E54" s="24" t="s">
        <v>76</v>
      </c>
      <c r="F54" s="24" t="s">
        <v>76</v>
      </c>
      <c r="G54" s="24" t="s">
        <v>76</v>
      </c>
      <c r="H54" s="24" t="s">
        <v>76</v>
      </c>
      <c r="I54" s="24" t="s">
        <v>76</v>
      </c>
      <c r="J54" s="24" t="s">
        <v>76</v>
      </c>
      <c r="K54" s="24">
        <v>25.6</v>
      </c>
      <c r="L54" s="24" t="s">
        <v>76</v>
      </c>
      <c r="M54" s="24" t="s">
        <v>76</v>
      </c>
      <c r="N54" s="24" t="s">
        <v>76</v>
      </c>
      <c r="O54" s="24">
        <v>12.8</v>
      </c>
      <c r="P54" s="24" t="s">
        <v>76</v>
      </c>
      <c r="Q54" s="24" t="s">
        <v>76</v>
      </c>
      <c r="R54" s="24" t="s">
        <v>76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66</v>
      </c>
      <c r="E55" s="24" t="s">
        <v>76</v>
      </c>
      <c r="F55" s="24">
        <v>6.4</v>
      </c>
      <c r="G55" s="24" t="s">
        <v>76</v>
      </c>
      <c r="H55" s="24" t="s">
        <v>76</v>
      </c>
      <c r="I55" s="24" t="s">
        <v>76</v>
      </c>
      <c r="J55" s="24">
        <v>38.4</v>
      </c>
      <c r="K55" s="24" t="s">
        <v>76</v>
      </c>
      <c r="L55" s="24" t="s">
        <v>76</v>
      </c>
      <c r="M55" s="24">
        <v>3.2</v>
      </c>
      <c r="N55" s="24" t="s">
        <v>76</v>
      </c>
      <c r="O55" s="24" t="s">
        <v>76</v>
      </c>
      <c r="P55" s="24">
        <v>9.6</v>
      </c>
      <c r="Q55" s="24">
        <v>6.4</v>
      </c>
      <c r="R55" s="24" t="s">
        <v>76</v>
      </c>
      <c r="S55" s="21"/>
    </row>
    <row r="56" spans="1:19" ht="18.75" customHeight="1" x14ac:dyDescent="0.15">
      <c r="A56" s="5">
        <v>46</v>
      </c>
      <c r="B56" s="5"/>
      <c r="C56" s="5"/>
      <c r="D56" s="5" t="s">
        <v>111</v>
      </c>
      <c r="E56" s="24">
        <v>460.8</v>
      </c>
      <c r="F56" s="24">
        <v>896</v>
      </c>
      <c r="G56" s="24">
        <v>243.2</v>
      </c>
      <c r="H56" s="24">
        <v>742.4</v>
      </c>
      <c r="I56" s="24">
        <v>537.6</v>
      </c>
      <c r="J56" s="24">
        <v>793.6</v>
      </c>
      <c r="K56" s="24">
        <v>76.8</v>
      </c>
      <c r="L56" s="24">
        <v>25.6</v>
      </c>
      <c r="M56" s="24">
        <v>16</v>
      </c>
      <c r="N56" s="24" t="s">
        <v>76</v>
      </c>
      <c r="O56" s="24" t="s">
        <v>76</v>
      </c>
      <c r="P56" s="24">
        <v>16</v>
      </c>
      <c r="Q56" s="24">
        <v>1.6</v>
      </c>
      <c r="R56" s="24">
        <v>28.8</v>
      </c>
      <c r="S56" s="21"/>
    </row>
    <row r="57" spans="1:19" ht="18.75" customHeight="1" x14ac:dyDescent="0.15">
      <c r="A57" s="5">
        <v>47</v>
      </c>
      <c r="B57" s="5"/>
      <c r="C57" s="5"/>
      <c r="D57" s="11" t="s">
        <v>67</v>
      </c>
      <c r="E57" s="24" t="s">
        <v>76</v>
      </c>
      <c r="F57" s="24" t="s">
        <v>76</v>
      </c>
      <c r="G57" s="24" t="s">
        <v>76</v>
      </c>
      <c r="H57" s="24" t="s">
        <v>76</v>
      </c>
      <c r="I57" s="24" t="s">
        <v>76</v>
      </c>
      <c r="J57" s="24" t="s">
        <v>76</v>
      </c>
      <c r="K57" s="24" t="s">
        <v>76</v>
      </c>
      <c r="L57" s="24" t="s">
        <v>76</v>
      </c>
      <c r="M57" s="24" t="s">
        <v>76</v>
      </c>
      <c r="N57" s="24">
        <v>1.6</v>
      </c>
      <c r="O57" s="24" t="s">
        <v>76</v>
      </c>
      <c r="P57" s="24" t="s">
        <v>76</v>
      </c>
      <c r="Q57" s="24" t="s">
        <v>76</v>
      </c>
      <c r="R57" s="24" t="s">
        <v>76</v>
      </c>
      <c r="S57" s="21"/>
    </row>
    <row r="58" spans="1:19" ht="18.75" customHeight="1" x14ac:dyDescent="0.15">
      <c r="A58" s="5">
        <v>48</v>
      </c>
      <c r="B58" s="5"/>
      <c r="C58" s="5"/>
      <c r="D58" s="11" t="s">
        <v>68</v>
      </c>
      <c r="E58" s="24">
        <v>1.6</v>
      </c>
      <c r="F58" s="24" t="s">
        <v>76</v>
      </c>
      <c r="G58" s="24">
        <v>3.2</v>
      </c>
      <c r="H58" s="24">
        <v>6.4</v>
      </c>
      <c r="I58" s="24">
        <v>12.8</v>
      </c>
      <c r="J58" s="24">
        <v>3.2</v>
      </c>
      <c r="K58" s="24" t="s">
        <v>76</v>
      </c>
      <c r="L58" s="24">
        <v>12.8</v>
      </c>
      <c r="M58" s="24" t="s">
        <v>76</v>
      </c>
      <c r="N58" s="24" t="s">
        <v>76</v>
      </c>
      <c r="O58" s="24" t="s">
        <v>76</v>
      </c>
      <c r="P58" s="24" t="s">
        <v>76</v>
      </c>
      <c r="Q58" s="24">
        <v>12.8</v>
      </c>
      <c r="R58" s="24" t="s">
        <v>76</v>
      </c>
      <c r="S58" s="21"/>
    </row>
    <row r="59" spans="1:19" ht="18.75" customHeight="1" x14ac:dyDescent="0.15">
      <c r="A59" s="5">
        <v>49</v>
      </c>
      <c r="B59" s="5"/>
      <c r="C59" s="5"/>
      <c r="D59" s="5" t="s">
        <v>199</v>
      </c>
      <c r="E59" s="24" t="s">
        <v>76</v>
      </c>
      <c r="F59" s="24" t="s">
        <v>76</v>
      </c>
      <c r="G59" s="24" t="s">
        <v>76</v>
      </c>
      <c r="H59" s="24" t="s">
        <v>76</v>
      </c>
      <c r="I59" s="24" t="s">
        <v>76</v>
      </c>
      <c r="J59" s="24" t="s">
        <v>76</v>
      </c>
      <c r="K59" s="24" t="s">
        <v>76</v>
      </c>
      <c r="L59" s="24" t="s">
        <v>76</v>
      </c>
      <c r="M59" s="24">
        <v>0.8</v>
      </c>
      <c r="N59" s="24" t="s">
        <v>76</v>
      </c>
      <c r="O59" s="24" t="s">
        <v>76</v>
      </c>
      <c r="P59" s="24" t="s">
        <v>76</v>
      </c>
      <c r="Q59" s="24" t="s">
        <v>76</v>
      </c>
      <c r="R59" s="24" t="s">
        <v>76</v>
      </c>
      <c r="S59" s="21"/>
    </row>
    <row r="60" spans="1:19" ht="18.75" customHeight="1" x14ac:dyDescent="0.15">
      <c r="A60" s="5">
        <v>50</v>
      </c>
      <c r="B60" s="5"/>
      <c r="C60" s="5"/>
      <c r="D60" s="5" t="s">
        <v>200</v>
      </c>
      <c r="E60" s="24">
        <v>102.4</v>
      </c>
      <c r="F60" s="24">
        <v>25.6</v>
      </c>
      <c r="G60" s="24">
        <v>51.2</v>
      </c>
      <c r="H60" s="24">
        <v>51.2</v>
      </c>
      <c r="I60" s="24">
        <v>115.2</v>
      </c>
      <c r="J60" s="24">
        <v>140.80000000000001</v>
      </c>
      <c r="K60" s="24">
        <v>153.6</v>
      </c>
      <c r="L60" s="24">
        <v>217.6</v>
      </c>
      <c r="M60" s="24">
        <v>28.8</v>
      </c>
      <c r="N60" s="24">
        <v>108.8</v>
      </c>
      <c r="O60" s="24">
        <v>12.8</v>
      </c>
      <c r="P60" s="24">
        <v>22.4</v>
      </c>
      <c r="Q60" s="24" t="s">
        <v>76</v>
      </c>
      <c r="R60" s="24" t="s">
        <v>76</v>
      </c>
      <c r="S60" s="21"/>
    </row>
    <row r="61" spans="1:19" ht="18.75" customHeight="1" x14ac:dyDescent="0.15">
      <c r="A61" s="5">
        <v>51</v>
      </c>
      <c r="B61" s="5"/>
      <c r="C61" s="5"/>
      <c r="D61" s="11" t="s">
        <v>114</v>
      </c>
      <c r="E61" s="24">
        <v>3.2</v>
      </c>
      <c r="F61" s="24">
        <v>6.4</v>
      </c>
      <c r="G61" s="24">
        <v>38.4</v>
      </c>
      <c r="H61" s="24">
        <v>64</v>
      </c>
      <c r="I61" s="24">
        <v>38.4</v>
      </c>
      <c r="J61" s="24">
        <v>25.6</v>
      </c>
      <c r="K61" s="24">
        <v>6.4</v>
      </c>
      <c r="L61" s="24">
        <v>25.6</v>
      </c>
      <c r="M61" s="24">
        <v>3.2</v>
      </c>
      <c r="N61" s="24">
        <v>6.4</v>
      </c>
      <c r="O61" s="24">
        <v>3.2</v>
      </c>
      <c r="P61" s="24">
        <v>0.8</v>
      </c>
      <c r="Q61" s="24">
        <v>9.6</v>
      </c>
      <c r="R61" s="24">
        <v>6.4</v>
      </c>
      <c r="S61" s="21"/>
    </row>
    <row r="62" spans="1:19" ht="18.75" customHeight="1" x14ac:dyDescent="0.15">
      <c r="A62" s="5">
        <v>52</v>
      </c>
      <c r="B62" s="5"/>
      <c r="C62" s="5"/>
      <c r="D62" s="5" t="s">
        <v>115</v>
      </c>
      <c r="E62" s="24">
        <v>1.6</v>
      </c>
      <c r="F62" s="24">
        <v>3.2</v>
      </c>
      <c r="G62" s="24" t="s">
        <v>76</v>
      </c>
      <c r="H62" s="24">
        <v>1.6</v>
      </c>
      <c r="I62" s="24">
        <v>1.6</v>
      </c>
      <c r="J62" s="24">
        <v>1.6</v>
      </c>
      <c r="K62" s="24">
        <v>1.6</v>
      </c>
      <c r="L62" s="24" t="s">
        <v>76</v>
      </c>
      <c r="M62" s="24">
        <v>1.6</v>
      </c>
      <c r="N62" s="24" t="s">
        <v>76</v>
      </c>
      <c r="O62" s="24">
        <v>22.4</v>
      </c>
      <c r="P62" s="24">
        <v>9.6</v>
      </c>
      <c r="Q62" s="24">
        <v>22.4</v>
      </c>
      <c r="R62" s="24">
        <v>12.8</v>
      </c>
      <c r="S62" s="21"/>
    </row>
    <row r="63" spans="1:19" ht="18.75" customHeight="1" x14ac:dyDescent="0.15">
      <c r="A63" s="5">
        <v>53</v>
      </c>
      <c r="B63" s="5" t="s">
        <v>201</v>
      </c>
      <c r="C63" s="5" t="s">
        <v>202</v>
      </c>
      <c r="D63" s="5" t="s">
        <v>203</v>
      </c>
      <c r="E63" s="24" t="s">
        <v>76</v>
      </c>
      <c r="F63" s="24" t="s">
        <v>76</v>
      </c>
      <c r="G63" s="24" t="s">
        <v>76</v>
      </c>
      <c r="H63" s="24" t="s">
        <v>76</v>
      </c>
      <c r="I63" s="24">
        <v>6.4</v>
      </c>
      <c r="J63" s="24">
        <v>3.2</v>
      </c>
      <c r="K63" s="24" t="s">
        <v>76</v>
      </c>
      <c r="L63" s="24" t="s">
        <v>76</v>
      </c>
      <c r="M63" s="24" t="s">
        <v>76</v>
      </c>
      <c r="N63" s="24" t="s">
        <v>76</v>
      </c>
      <c r="O63" s="24" t="s">
        <v>76</v>
      </c>
      <c r="P63" s="24" t="s">
        <v>76</v>
      </c>
      <c r="Q63" s="24" t="s">
        <v>76</v>
      </c>
      <c r="R63" s="24" t="s">
        <v>76</v>
      </c>
      <c r="S63" s="21"/>
    </row>
    <row r="64" spans="1:19" ht="18.75" customHeight="1" x14ac:dyDescent="0.15">
      <c r="A64" s="5">
        <v>54</v>
      </c>
      <c r="B64" s="5" t="s">
        <v>69</v>
      </c>
      <c r="C64" s="5" t="s">
        <v>70</v>
      </c>
      <c r="D64" s="5" t="s">
        <v>71</v>
      </c>
      <c r="E64" s="24">
        <v>25.6</v>
      </c>
      <c r="F64" s="24">
        <v>6.4</v>
      </c>
      <c r="G64" s="24">
        <v>51.2</v>
      </c>
      <c r="H64" s="24">
        <v>6.4</v>
      </c>
      <c r="I64" s="24">
        <v>3.2</v>
      </c>
      <c r="J64" s="24">
        <v>38.4</v>
      </c>
      <c r="K64" s="24" t="s">
        <v>76</v>
      </c>
      <c r="L64" s="24" t="s">
        <v>76</v>
      </c>
      <c r="M64" s="24" t="s">
        <v>76</v>
      </c>
      <c r="N64" s="24" t="s">
        <v>76</v>
      </c>
      <c r="O64" s="24">
        <v>0.4</v>
      </c>
      <c r="P64" s="24">
        <v>1.6</v>
      </c>
      <c r="Q64" s="24">
        <v>1.6</v>
      </c>
      <c r="R64" s="24">
        <v>0.8</v>
      </c>
      <c r="S64" s="21"/>
    </row>
    <row r="65" spans="1:19" ht="18.75" customHeight="1" x14ac:dyDescent="0.15">
      <c r="A65" s="5">
        <v>55</v>
      </c>
      <c r="B65" s="5" t="s">
        <v>72</v>
      </c>
      <c r="C65" s="5" t="s">
        <v>73</v>
      </c>
      <c r="D65" s="5" t="s">
        <v>74</v>
      </c>
      <c r="E65" s="24">
        <v>76.8</v>
      </c>
      <c r="F65" s="24">
        <v>51.2</v>
      </c>
      <c r="G65" s="24">
        <v>102.4</v>
      </c>
      <c r="H65" s="24">
        <v>102.4</v>
      </c>
      <c r="I65" s="24">
        <v>25.6</v>
      </c>
      <c r="J65" s="24">
        <v>51.2</v>
      </c>
      <c r="K65" s="24">
        <v>25.6</v>
      </c>
      <c r="L65" s="24">
        <v>76.8</v>
      </c>
      <c r="M65" s="24">
        <v>1.6</v>
      </c>
      <c r="N65" s="24" t="s">
        <v>76</v>
      </c>
      <c r="O65" s="24">
        <v>12.8</v>
      </c>
      <c r="P65" s="24" t="s">
        <v>76</v>
      </c>
      <c r="Q65" s="24" t="s">
        <v>76</v>
      </c>
      <c r="R65" s="24">
        <v>1.6</v>
      </c>
      <c r="S65" s="21"/>
    </row>
    <row r="66" spans="1:19" ht="18.75" customHeight="1" x14ac:dyDescent="0.15">
      <c r="A66" s="5">
        <v>56</v>
      </c>
      <c r="B66" s="5" t="s">
        <v>75</v>
      </c>
      <c r="C66" s="5" t="s">
        <v>76</v>
      </c>
      <c r="D66" s="5" t="s">
        <v>77</v>
      </c>
      <c r="E66" s="24">
        <v>128</v>
      </c>
      <c r="F66" s="24">
        <v>217.6</v>
      </c>
      <c r="G66" s="24">
        <v>217.6</v>
      </c>
      <c r="H66" s="24">
        <v>166.4</v>
      </c>
      <c r="I66" s="24">
        <v>140.80000000000001</v>
      </c>
      <c r="J66" s="24">
        <v>358.4</v>
      </c>
      <c r="K66" s="24">
        <v>179.2</v>
      </c>
      <c r="L66" s="24">
        <v>384</v>
      </c>
      <c r="M66" s="24">
        <v>166.4</v>
      </c>
      <c r="N66" s="24">
        <v>121.6</v>
      </c>
      <c r="O66" s="24">
        <v>19.2</v>
      </c>
      <c r="P66" s="24">
        <v>6.4</v>
      </c>
      <c r="Q66" s="24">
        <v>19.2</v>
      </c>
      <c r="R66" s="24">
        <v>22.4</v>
      </c>
      <c r="S66" s="21"/>
    </row>
    <row r="67" spans="1:19" ht="18.75" customHeight="1" x14ac:dyDescent="0.15">
      <c r="A67" s="5">
        <v>57</v>
      </c>
      <c r="B67" s="5" t="s">
        <v>78</v>
      </c>
      <c r="C67" s="5" t="s">
        <v>79</v>
      </c>
      <c r="D67" s="11" t="s">
        <v>80</v>
      </c>
      <c r="E67" s="24">
        <v>1.6</v>
      </c>
      <c r="F67" s="24">
        <v>6.4</v>
      </c>
      <c r="G67" s="24">
        <v>6.4</v>
      </c>
      <c r="H67" s="24" t="s">
        <v>76</v>
      </c>
      <c r="I67" s="24">
        <v>6.4</v>
      </c>
      <c r="J67" s="24">
        <v>3.2</v>
      </c>
      <c r="K67" s="24">
        <v>1.6</v>
      </c>
      <c r="L67" s="24">
        <v>6.4</v>
      </c>
      <c r="M67" s="24">
        <v>1.6</v>
      </c>
      <c r="N67" s="24" t="s">
        <v>76</v>
      </c>
      <c r="O67" s="24">
        <v>0.8</v>
      </c>
      <c r="P67" s="24" t="s">
        <v>76</v>
      </c>
      <c r="Q67" s="24" t="s">
        <v>76</v>
      </c>
      <c r="R67" s="24" t="s">
        <v>76</v>
      </c>
      <c r="S67" s="21"/>
    </row>
    <row r="68" spans="1:19" ht="18.75" customHeight="1" x14ac:dyDescent="0.15">
      <c r="A68" s="5">
        <v>58</v>
      </c>
      <c r="B68" s="5"/>
      <c r="C68" s="5" t="s">
        <v>81</v>
      </c>
      <c r="D68" s="5" t="s">
        <v>116</v>
      </c>
      <c r="E68" s="24" t="s">
        <v>76</v>
      </c>
      <c r="F68" s="24" t="s">
        <v>76</v>
      </c>
      <c r="G68" s="24" t="s">
        <v>76</v>
      </c>
      <c r="H68" s="24" t="s">
        <v>76</v>
      </c>
      <c r="I68" s="24" t="s">
        <v>76</v>
      </c>
      <c r="J68" s="24" t="s">
        <v>76</v>
      </c>
      <c r="K68" s="24">
        <v>1.6</v>
      </c>
      <c r="L68" s="24">
        <v>3.2</v>
      </c>
      <c r="M68" s="24">
        <v>0.8</v>
      </c>
      <c r="N68" s="24">
        <v>3.2</v>
      </c>
      <c r="O68" s="24" t="s">
        <v>76</v>
      </c>
      <c r="P68" s="24" t="s">
        <v>76</v>
      </c>
      <c r="Q68" s="24" t="s">
        <v>76</v>
      </c>
      <c r="R68" s="24">
        <v>0.8</v>
      </c>
      <c r="S68" s="21"/>
    </row>
    <row r="69" spans="1:19" ht="18.75" customHeight="1" x14ac:dyDescent="0.15">
      <c r="A69" s="5">
        <v>59</v>
      </c>
      <c r="B69" s="5"/>
      <c r="C69" s="5"/>
      <c r="D69" s="5" t="s">
        <v>204</v>
      </c>
      <c r="E69" s="24" t="s">
        <v>76</v>
      </c>
      <c r="F69" s="24" t="s">
        <v>76</v>
      </c>
      <c r="G69" s="24" t="s">
        <v>76</v>
      </c>
      <c r="H69" s="24" t="s">
        <v>76</v>
      </c>
      <c r="I69" s="24" t="s">
        <v>76</v>
      </c>
      <c r="J69" s="24" t="s">
        <v>76</v>
      </c>
      <c r="K69" s="24" t="s">
        <v>76</v>
      </c>
      <c r="L69" s="24">
        <v>3.2</v>
      </c>
      <c r="M69" s="24" t="s">
        <v>76</v>
      </c>
      <c r="N69" s="24" t="s">
        <v>76</v>
      </c>
      <c r="O69" s="24" t="s">
        <v>76</v>
      </c>
      <c r="P69" s="24" t="s">
        <v>76</v>
      </c>
      <c r="Q69" s="24" t="s">
        <v>76</v>
      </c>
      <c r="R69" s="24" t="s">
        <v>76</v>
      </c>
      <c r="S69" s="21"/>
    </row>
    <row r="70" spans="1:19" ht="18.75" customHeight="1" x14ac:dyDescent="0.15">
      <c r="A70" s="5">
        <v>60</v>
      </c>
      <c r="B70" s="5"/>
      <c r="C70" s="5"/>
      <c r="D70" s="11" t="s">
        <v>205</v>
      </c>
      <c r="E70" s="24" t="s">
        <v>76</v>
      </c>
      <c r="F70" s="24" t="s">
        <v>76</v>
      </c>
      <c r="G70" s="24" t="s">
        <v>76</v>
      </c>
      <c r="H70" s="24" t="s">
        <v>76</v>
      </c>
      <c r="I70" s="24" t="s">
        <v>76</v>
      </c>
      <c r="J70" s="24" t="s">
        <v>76</v>
      </c>
      <c r="K70" s="24" t="s">
        <v>76</v>
      </c>
      <c r="L70" s="24">
        <v>1.6</v>
      </c>
      <c r="M70" s="24" t="s">
        <v>76</v>
      </c>
      <c r="N70" s="24" t="s">
        <v>76</v>
      </c>
      <c r="O70" s="24" t="s">
        <v>76</v>
      </c>
      <c r="P70" s="24" t="s">
        <v>76</v>
      </c>
      <c r="Q70" s="24" t="s">
        <v>76</v>
      </c>
      <c r="R70" s="24" t="s">
        <v>76</v>
      </c>
      <c r="S70" s="21"/>
    </row>
    <row r="71" spans="1:19" ht="18.75" customHeight="1" x14ac:dyDescent="0.15">
      <c r="A71" s="5">
        <v>61</v>
      </c>
      <c r="B71" s="5"/>
      <c r="C71" s="5"/>
      <c r="D71" s="5" t="s">
        <v>82</v>
      </c>
      <c r="E71" s="24">
        <v>6.4</v>
      </c>
      <c r="F71" s="24">
        <v>3.2</v>
      </c>
      <c r="G71" s="24">
        <v>12.8</v>
      </c>
      <c r="H71" s="24">
        <v>1.6</v>
      </c>
      <c r="I71" s="24">
        <v>12.8</v>
      </c>
      <c r="J71" s="24">
        <v>3.2</v>
      </c>
      <c r="K71" s="24">
        <v>3.2</v>
      </c>
      <c r="L71" s="24">
        <v>6.4</v>
      </c>
      <c r="M71" s="24">
        <v>1.6</v>
      </c>
      <c r="N71" s="24">
        <v>3.2</v>
      </c>
      <c r="O71" s="24">
        <v>1.6</v>
      </c>
      <c r="P71" s="24">
        <v>1.6</v>
      </c>
      <c r="Q71" s="24">
        <v>0.8</v>
      </c>
      <c r="R71" s="24">
        <v>1.6</v>
      </c>
      <c r="S71" s="21"/>
    </row>
    <row r="72" spans="1:19" ht="18.75" customHeight="1" x14ac:dyDescent="0.15">
      <c r="A72" s="5">
        <v>62</v>
      </c>
      <c r="B72" s="5"/>
      <c r="C72" s="5" t="s">
        <v>83</v>
      </c>
      <c r="D72" s="5" t="s">
        <v>84</v>
      </c>
      <c r="E72" s="24">
        <v>1.6</v>
      </c>
      <c r="F72" s="24">
        <v>1.6</v>
      </c>
      <c r="G72" s="24">
        <v>6.4</v>
      </c>
      <c r="H72" s="24">
        <v>3.2</v>
      </c>
      <c r="I72" s="24">
        <v>3.2</v>
      </c>
      <c r="J72" s="24">
        <v>1.6</v>
      </c>
      <c r="K72" s="24">
        <v>6.4</v>
      </c>
      <c r="L72" s="24" t="s">
        <v>76</v>
      </c>
      <c r="M72" s="24">
        <v>0.8</v>
      </c>
      <c r="N72" s="24">
        <v>1.6</v>
      </c>
      <c r="O72" s="24" t="s">
        <v>76</v>
      </c>
      <c r="P72" s="24">
        <v>0.8</v>
      </c>
      <c r="Q72" s="24">
        <v>1.6</v>
      </c>
      <c r="R72" s="24" t="s">
        <v>76</v>
      </c>
      <c r="S72" s="21"/>
    </row>
    <row r="73" spans="1:19" ht="18.75" customHeight="1" x14ac:dyDescent="0.15">
      <c r="A73" s="5">
        <v>63</v>
      </c>
      <c r="B73" s="5" t="s">
        <v>88</v>
      </c>
      <c r="C73" s="5" t="s">
        <v>89</v>
      </c>
      <c r="D73" s="5" t="s">
        <v>90</v>
      </c>
      <c r="E73" s="24" t="s">
        <v>76</v>
      </c>
      <c r="F73" s="24" t="s">
        <v>76</v>
      </c>
      <c r="G73" s="24" t="s">
        <v>76</v>
      </c>
      <c r="H73" s="24" t="s">
        <v>76</v>
      </c>
      <c r="I73" s="24" t="s">
        <v>76</v>
      </c>
      <c r="J73" s="24">
        <v>0.8</v>
      </c>
      <c r="K73" s="24" t="s">
        <v>76</v>
      </c>
      <c r="L73" s="24" t="s">
        <v>76</v>
      </c>
      <c r="M73" s="24" t="s">
        <v>76</v>
      </c>
      <c r="N73" s="24" t="s">
        <v>76</v>
      </c>
      <c r="O73" s="24">
        <v>0.4</v>
      </c>
      <c r="P73" s="24" t="s">
        <v>76</v>
      </c>
      <c r="Q73" s="24">
        <v>0.4</v>
      </c>
      <c r="R73" s="24" t="s">
        <v>76</v>
      </c>
      <c r="S73" s="21"/>
    </row>
    <row r="74" spans="1:19" ht="18.75" customHeight="1" thickBot="1" x14ac:dyDescent="0.2">
      <c r="A74" s="5">
        <v>64</v>
      </c>
      <c r="B74" s="5" t="s">
        <v>206</v>
      </c>
      <c r="C74" s="5" t="s">
        <v>207</v>
      </c>
      <c r="D74" s="5" t="s">
        <v>208</v>
      </c>
      <c r="E74" s="60" t="s">
        <v>76</v>
      </c>
      <c r="F74" s="60" t="s">
        <v>76</v>
      </c>
      <c r="G74" s="60" t="s">
        <v>76</v>
      </c>
      <c r="H74" s="60" t="s">
        <v>76</v>
      </c>
      <c r="I74" s="60" t="s">
        <v>76</v>
      </c>
      <c r="J74" s="60" t="s">
        <v>76</v>
      </c>
      <c r="K74" s="60" t="s">
        <v>76</v>
      </c>
      <c r="L74" s="60" t="s">
        <v>76</v>
      </c>
      <c r="M74" s="60" t="s">
        <v>76</v>
      </c>
      <c r="N74" s="60" t="s">
        <v>76</v>
      </c>
      <c r="O74" s="60" t="s">
        <v>76</v>
      </c>
      <c r="P74" s="60" t="s">
        <v>76</v>
      </c>
      <c r="Q74" s="60">
        <v>0.8</v>
      </c>
      <c r="R74" s="60" t="s">
        <v>76</v>
      </c>
      <c r="S74" s="21"/>
    </row>
    <row r="75" spans="1:19" ht="18.75" customHeight="1" thickTop="1" x14ac:dyDescent="0.15">
      <c r="A75" s="37" t="s">
        <v>91</v>
      </c>
      <c r="B75" s="37"/>
      <c r="C75" s="37"/>
      <c r="D75" s="37"/>
      <c r="E75" s="61">
        <f t="shared" ref="E75:R75" si="0">SUM(E11:E74)</f>
        <v>26375.999999999996</v>
      </c>
      <c r="F75" s="61">
        <f t="shared" si="0"/>
        <v>19576.000000000004</v>
      </c>
      <c r="G75" s="61">
        <f t="shared" si="0"/>
        <v>31385.600000000006</v>
      </c>
      <c r="H75" s="61">
        <f t="shared" si="0"/>
        <v>23744.000000000007</v>
      </c>
      <c r="I75" s="61">
        <f t="shared" si="0"/>
        <v>7923.2000000000007</v>
      </c>
      <c r="J75" s="61">
        <f t="shared" si="0"/>
        <v>25532.000000000004</v>
      </c>
      <c r="K75" s="61">
        <f t="shared" si="0"/>
        <v>19071.999999999996</v>
      </c>
      <c r="L75" s="61">
        <f t="shared" si="0"/>
        <v>12582.400000000001</v>
      </c>
      <c r="M75" s="61">
        <f t="shared" si="0"/>
        <v>1336.3999999999996</v>
      </c>
      <c r="N75" s="61">
        <f t="shared" si="0"/>
        <v>3702.3999999999996</v>
      </c>
      <c r="O75" s="61">
        <f t="shared" si="0"/>
        <v>455.6</v>
      </c>
      <c r="P75" s="61">
        <f t="shared" si="0"/>
        <v>477.60000000000008</v>
      </c>
      <c r="Q75" s="61">
        <f t="shared" si="0"/>
        <v>229.60000000000002</v>
      </c>
      <c r="R75" s="61">
        <f t="shared" si="0"/>
        <v>211.60000000000005</v>
      </c>
    </row>
    <row r="76" spans="1:19" ht="18.75" customHeight="1" x14ac:dyDescent="0.15">
      <c r="A76" s="44" t="s">
        <v>127</v>
      </c>
      <c r="B76" s="45"/>
      <c r="C76" s="6" t="s">
        <v>23</v>
      </c>
      <c r="D76" s="9"/>
      <c r="E76" s="24">
        <f t="shared" ref="E76:R76" si="1">E11</f>
        <v>3328</v>
      </c>
      <c r="F76" s="24">
        <f t="shared" si="1"/>
        <v>1817.6</v>
      </c>
      <c r="G76" s="24">
        <f t="shared" si="1"/>
        <v>2611.1999999999998</v>
      </c>
      <c r="H76" s="24">
        <f t="shared" si="1"/>
        <v>1612.8</v>
      </c>
      <c r="I76" s="24">
        <f t="shared" si="1"/>
        <v>1868.8</v>
      </c>
      <c r="J76" s="24">
        <f t="shared" si="1"/>
        <v>2406.4</v>
      </c>
      <c r="K76" s="24">
        <f t="shared" si="1"/>
        <v>2969.6</v>
      </c>
      <c r="L76" s="24">
        <f t="shared" si="1"/>
        <v>7168</v>
      </c>
      <c r="M76" s="24">
        <f t="shared" si="1"/>
        <v>531.20000000000005</v>
      </c>
      <c r="N76" s="24">
        <f t="shared" si="1"/>
        <v>422.4</v>
      </c>
      <c r="O76" s="24">
        <f t="shared" si="1"/>
        <v>35.200000000000003</v>
      </c>
      <c r="P76" s="24">
        <f t="shared" si="1"/>
        <v>76.8</v>
      </c>
      <c r="Q76" s="24">
        <f t="shared" si="1"/>
        <v>22.4</v>
      </c>
      <c r="R76" s="24">
        <f t="shared" si="1"/>
        <v>28.8</v>
      </c>
    </row>
    <row r="77" spans="1:19" ht="18.75" customHeight="1" x14ac:dyDescent="0.15">
      <c r="A77" s="44"/>
      <c r="B77" s="45"/>
      <c r="C77" s="6" t="s">
        <v>26</v>
      </c>
      <c r="D77" s="9"/>
      <c r="E77" s="24">
        <f t="shared" ref="E77:R77" si="2">SUM(E12:E27)</f>
        <v>408</v>
      </c>
      <c r="F77" s="24">
        <f t="shared" si="2"/>
        <v>409.6</v>
      </c>
      <c r="G77" s="24">
        <f t="shared" si="2"/>
        <v>372.8</v>
      </c>
      <c r="H77" s="24">
        <f t="shared" si="2"/>
        <v>265.60000000000002</v>
      </c>
      <c r="I77" s="24">
        <f t="shared" si="2"/>
        <v>254.39999999999998</v>
      </c>
      <c r="J77" s="24">
        <f t="shared" si="2"/>
        <v>316.8</v>
      </c>
      <c r="K77" s="24">
        <f t="shared" si="2"/>
        <v>257.60000000000002</v>
      </c>
      <c r="L77" s="24">
        <f t="shared" si="2"/>
        <v>1196.8</v>
      </c>
      <c r="M77" s="24">
        <f t="shared" si="2"/>
        <v>121.59999999999998</v>
      </c>
      <c r="N77" s="24">
        <f t="shared" si="2"/>
        <v>116</v>
      </c>
      <c r="O77" s="24">
        <f t="shared" si="2"/>
        <v>20.400000000000006</v>
      </c>
      <c r="P77" s="24">
        <f t="shared" si="2"/>
        <v>27.200000000000003</v>
      </c>
      <c r="Q77" s="24">
        <f t="shared" si="2"/>
        <v>11.200000000000001</v>
      </c>
      <c r="R77" s="24">
        <f t="shared" si="2"/>
        <v>21.2</v>
      </c>
    </row>
    <row r="78" spans="1:19" ht="18.75" customHeight="1" x14ac:dyDescent="0.15">
      <c r="A78" s="44"/>
      <c r="B78" s="45"/>
      <c r="C78" s="6" t="s">
        <v>38</v>
      </c>
      <c r="D78" s="9"/>
      <c r="E78" s="24" t="str">
        <f t="shared" ref="E78:R78" si="3">E28</f>
        <v/>
      </c>
      <c r="F78" s="24" t="str">
        <f t="shared" si="3"/>
        <v/>
      </c>
      <c r="G78" s="24" t="str">
        <f t="shared" si="3"/>
        <v/>
      </c>
      <c r="H78" s="24">
        <f t="shared" si="3"/>
        <v>1.6</v>
      </c>
      <c r="I78" s="24" t="str">
        <f t="shared" si="3"/>
        <v/>
      </c>
      <c r="J78" s="24" t="str">
        <f t="shared" si="3"/>
        <v/>
      </c>
      <c r="K78" s="24" t="str">
        <f t="shared" si="3"/>
        <v/>
      </c>
      <c r="L78" s="24" t="str">
        <f t="shared" si="3"/>
        <v/>
      </c>
      <c r="M78" s="24" t="str">
        <f t="shared" si="3"/>
        <v/>
      </c>
      <c r="N78" s="24" t="str">
        <f t="shared" si="3"/>
        <v/>
      </c>
      <c r="O78" s="24" t="str">
        <f t="shared" si="3"/>
        <v/>
      </c>
      <c r="P78" s="24" t="str">
        <f t="shared" si="3"/>
        <v/>
      </c>
      <c r="Q78" s="24" t="str">
        <f t="shared" si="3"/>
        <v/>
      </c>
      <c r="R78" s="24" t="str">
        <f t="shared" si="3"/>
        <v/>
      </c>
    </row>
    <row r="79" spans="1:19" ht="18.75" customHeight="1" x14ac:dyDescent="0.15">
      <c r="A79" s="44"/>
      <c r="B79" s="45"/>
      <c r="C79" s="6" t="s">
        <v>43</v>
      </c>
      <c r="D79" s="9"/>
      <c r="E79" s="24">
        <f t="shared" ref="E79:R79" si="4">SUM(E29:E29)</f>
        <v>665.6</v>
      </c>
      <c r="F79" s="24">
        <f t="shared" si="4"/>
        <v>19.2</v>
      </c>
      <c r="G79" s="24">
        <f t="shared" si="4"/>
        <v>166.4</v>
      </c>
      <c r="H79" s="24">
        <f t="shared" si="4"/>
        <v>25.6</v>
      </c>
      <c r="I79" s="24">
        <f t="shared" si="4"/>
        <v>25.6</v>
      </c>
      <c r="J79" s="24">
        <f t="shared" si="4"/>
        <v>64</v>
      </c>
      <c r="K79" s="24">
        <f t="shared" si="4"/>
        <v>12.8</v>
      </c>
      <c r="L79" s="24">
        <f t="shared" si="4"/>
        <v>89.6</v>
      </c>
      <c r="M79" s="24">
        <f t="shared" si="4"/>
        <v>9.6</v>
      </c>
      <c r="N79" s="24">
        <f t="shared" si="4"/>
        <v>32</v>
      </c>
      <c r="O79" s="24">
        <f t="shared" si="4"/>
        <v>1.6</v>
      </c>
      <c r="P79" s="24">
        <f t="shared" si="4"/>
        <v>0.8</v>
      </c>
      <c r="Q79" s="24">
        <f t="shared" si="4"/>
        <v>0</v>
      </c>
      <c r="R79" s="24">
        <f t="shared" si="4"/>
        <v>0</v>
      </c>
    </row>
    <row r="80" spans="1:19" ht="18.75" customHeight="1" x14ac:dyDescent="0.15">
      <c r="A80" s="44"/>
      <c r="B80" s="45"/>
      <c r="C80" s="6" t="s">
        <v>45</v>
      </c>
      <c r="D80" s="9"/>
      <c r="E80" s="24">
        <f t="shared" ref="E80:R80" si="5">SUM(E30:E62)</f>
        <v>21734.400000000001</v>
      </c>
      <c r="F80" s="24">
        <f t="shared" si="5"/>
        <v>17043.2</v>
      </c>
      <c r="G80" s="24">
        <f t="shared" si="5"/>
        <v>27838.400000000001</v>
      </c>
      <c r="H80" s="24">
        <f t="shared" si="5"/>
        <v>21558.400000000005</v>
      </c>
      <c r="I80" s="24">
        <f t="shared" si="5"/>
        <v>5576</v>
      </c>
      <c r="J80" s="24">
        <f t="shared" si="5"/>
        <v>22284.799999999999</v>
      </c>
      <c r="K80" s="24">
        <f t="shared" si="5"/>
        <v>15614.399999999998</v>
      </c>
      <c r="L80" s="24">
        <f t="shared" si="5"/>
        <v>3646.4</v>
      </c>
      <c r="M80" s="24">
        <f t="shared" si="5"/>
        <v>501.20000000000005</v>
      </c>
      <c r="N80" s="24">
        <f t="shared" si="5"/>
        <v>3002.4</v>
      </c>
      <c r="O80" s="24">
        <f t="shared" si="5"/>
        <v>363.20000000000005</v>
      </c>
      <c r="P80" s="24">
        <f t="shared" si="5"/>
        <v>362.40000000000003</v>
      </c>
      <c r="Q80" s="24">
        <f t="shared" si="5"/>
        <v>171.6</v>
      </c>
      <c r="R80" s="24">
        <f t="shared" si="5"/>
        <v>134.4</v>
      </c>
    </row>
    <row r="81" spans="1:18" ht="18.75" customHeight="1" x14ac:dyDescent="0.15">
      <c r="A81" s="44"/>
      <c r="B81" s="45"/>
      <c r="C81" s="6" t="s">
        <v>202</v>
      </c>
      <c r="D81" s="9"/>
      <c r="E81" s="24">
        <f t="shared" ref="E81:R81" si="6">SUM(E63)</f>
        <v>0</v>
      </c>
      <c r="F81" s="24">
        <f t="shared" si="6"/>
        <v>0</v>
      </c>
      <c r="G81" s="24">
        <f t="shared" si="6"/>
        <v>0</v>
      </c>
      <c r="H81" s="24">
        <f t="shared" si="6"/>
        <v>0</v>
      </c>
      <c r="I81" s="24">
        <f t="shared" si="6"/>
        <v>6.4</v>
      </c>
      <c r="J81" s="24">
        <f t="shared" si="6"/>
        <v>3.2</v>
      </c>
      <c r="K81" s="24">
        <f t="shared" si="6"/>
        <v>0</v>
      </c>
      <c r="L81" s="24">
        <f t="shared" si="6"/>
        <v>0</v>
      </c>
      <c r="M81" s="24">
        <f t="shared" si="6"/>
        <v>0</v>
      </c>
      <c r="N81" s="24">
        <f t="shared" si="6"/>
        <v>0</v>
      </c>
      <c r="O81" s="24">
        <f t="shared" si="6"/>
        <v>0</v>
      </c>
      <c r="P81" s="24">
        <f t="shared" si="6"/>
        <v>0</v>
      </c>
      <c r="Q81" s="24">
        <f t="shared" si="6"/>
        <v>0</v>
      </c>
      <c r="R81" s="24">
        <f t="shared" si="6"/>
        <v>0</v>
      </c>
    </row>
    <row r="82" spans="1:18" ht="18.75" customHeight="1" x14ac:dyDescent="0.15">
      <c r="A82" s="44"/>
      <c r="B82" s="45"/>
      <c r="C82" s="6" t="s">
        <v>93</v>
      </c>
      <c r="D82" s="9"/>
      <c r="E82" s="24">
        <f t="shared" ref="E82:R84" si="7">SUM(E64)</f>
        <v>25.6</v>
      </c>
      <c r="F82" s="24">
        <f t="shared" si="7"/>
        <v>6.4</v>
      </c>
      <c r="G82" s="24">
        <f t="shared" si="7"/>
        <v>51.2</v>
      </c>
      <c r="H82" s="24">
        <f t="shared" si="7"/>
        <v>6.4</v>
      </c>
      <c r="I82" s="24">
        <f t="shared" si="7"/>
        <v>3.2</v>
      </c>
      <c r="J82" s="24">
        <f t="shared" si="7"/>
        <v>38.4</v>
      </c>
      <c r="K82" s="24">
        <f t="shared" si="7"/>
        <v>0</v>
      </c>
      <c r="L82" s="24">
        <f t="shared" si="7"/>
        <v>0</v>
      </c>
      <c r="M82" s="24">
        <f t="shared" si="7"/>
        <v>0</v>
      </c>
      <c r="N82" s="24">
        <f t="shared" si="7"/>
        <v>0</v>
      </c>
      <c r="O82" s="24">
        <f t="shared" si="7"/>
        <v>0.4</v>
      </c>
      <c r="P82" s="24">
        <f t="shared" si="7"/>
        <v>1.6</v>
      </c>
      <c r="Q82" s="24">
        <f t="shared" si="7"/>
        <v>1.6</v>
      </c>
      <c r="R82" s="24">
        <f t="shared" si="7"/>
        <v>0.8</v>
      </c>
    </row>
    <row r="83" spans="1:18" ht="18.75" customHeight="1" x14ac:dyDescent="0.15">
      <c r="A83" s="44"/>
      <c r="B83" s="45"/>
      <c r="C83" s="6" t="s">
        <v>73</v>
      </c>
      <c r="D83" s="9"/>
      <c r="E83" s="24">
        <f t="shared" si="7"/>
        <v>76.8</v>
      </c>
      <c r="F83" s="24">
        <f t="shared" si="7"/>
        <v>51.2</v>
      </c>
      <c r="G83" s="24">
        <f t="shared" si="7"/>
        <v>102.4</v>
      </c>
      <c r="H83" s="24">
        <f t="shared" si="7"/>
        <v>102.4</v>
      </c>
      <c r="I83" s="24">
        <f t="shared" si="7"/>
        <v>25.6</v>
      </c>
      <c r="J83" s="24">
        <f t="shared" si="7"/>
        <v>51.2</v>
      </c>
      <c r="K83" s="24">
        <f t="shared" si="7"/>
        <v>25.6</v>
      </c>
      <c r="L83" s="24">
        <f t="shared" si="7"/>
        <v>76.8</v>
      </c>
      <c r="M83" s="24">
        <f t="shared" si="7"/>
        <v>1.6</v>
      </c>
      <c r="N83" s="24">
        <f t="shared" si="7"/>
        <v>0</v>
      </c>
      <c r="O83" s="24">
        <f t="shared" si="7"/>
        <v>12.8</v>
      </c>
      <c r="P83" s="24">
        <f t="shared" si="7"/>
        <v>0</v>
      </c>
      <c r="Q83" s="24">
        <f t="shared" si="7"/>
        <v>0</v>
      </c>
      <c r="R83" s="24">
        <f t="shared" si="7"/>
        <v>1.6</v>
      </c>
    </row>
    <row r="84" spans="1:18" ht="18.75" customHeight="1" x14ac:dyDescent="0.15">
      <c r="A84" s="44"/>
      <c r="B84" s="45"/>
      <c r="C84" s="6" t="s">
        <v>94</v>
      </c>
      <c r="D84" s="9"/>
      <c r="E84" s="24">
        <f t="shared" si="7"/>
        <v>128</v>
      </c>
      <c r="F84" s="24">
        <f t="shared" si="7"/>
        <v>217.6</v>
      </c>
      <c r="G84" s="24">
        <f t="shared" si="7"/>
        <v>217.6</v>
      </c>
      <c r="H84" s="24">
        <f t="shared" si="7"/>
        <v>166.4</v>
      </c>
      <c r="I84" s="24">
        <f t="shared" si="7"/>
        <v>140.80000000000001</v>
      </c>
      <c r="J84" s="24">
        <f t="shared" si="7"/>
        <v>358.4</v>
      </c>
      <c r="K84" s="24">
        <f t="shared" si="7"/>
        <v>179.2</v>
      </c>
      <c r="L84" s="24">
        <f t="shared" si="7"/>
        <v>384</v>
      </c>
      <c r="M84" s="24">
        <f t="shared" si="7"/>
        <v>166.4</v>
      </c>
      <c r="N84" s="24">
        <f t="shared" si="7"/>
        <v>121.6</v>
      </c>
      <c r="O84" s="24">
        <f t="shared" si="7"/>
        <v>19.2</v>
      </c>
      <c r="P84" s="24">
        <f t="shared" si="7"/>
        <v>6.4</v>
      </c>
      <c r="Q84" s="24">
        <f t="shared" si="7"/>
        <v>19.2</v>
      </c>
      <c r="R84" s="24">
        <f t="shared" si="7"/>
        <v>22.4</v>
      </c>
    </row>
    <row r="85" spans="1:18" ht="18.75" customHeight="1" x14ac:dyDescent="0.15">
      <c r="A85" s="44"/>
      <c r="B85" s="45"/>
      <c r="C85" s="6" t="s">
        <v>79</v>
      </c>
      <c r="D85" s="9"/>
      <c r="E85" s="24">
        <f t="shared" ref="E85:R85" si="8">SUM(E67:E67)</f>
        <v>1.6</v>
      </c>
      <c r="F85" s="24">
        <f t="shared" si="8"/>
        <v>6.4</v>
      </c>
      <c r="G85" s="24">
        <f t="shared" si="8"/>
        <v>6.4</v>
      </c>
      <c r="H85" s="24">
        <f t="shared" si="8"/>
        <v>0</v>
      </c>
      <c r="I85" s="24">
        <f t="shared" si="8"/>
        <v>6.4</v>
      </c>
      <c r="J85" s="24">
        <f t="shared" si="8"/>
        <v>3.2</v>
      </c>
      <c r="K85" s="24">
        <f t="shared" si="8"/>
        <v>1.6</v>
      </c>
      <c r="L85" s="24">
        <f t="shared" si="8"/>
        <v>6.4</v>
      </c>
      <c r="M85" s="24">
        <f t="shared" si="8"/>
        <v>1.6</v>
      </c>
      <c r="N85" s="24">
        <f t="shared" si="8"/>
        <v>0</v>
      </c>
      <c r="O85" s="24">
        <f t="shared" si="8"/>
        <v>0.8</v>
      </c>
      <c r="P85" s="24">
        <f t="shared" si="8"/>
        <v>0</v>
      </c>
      <c r="Q85" s="24">
        <f t="shared" si="8"/>
        <v>0</v>
      </c>
      <c r="R85" s="24">
        <f t="shared" si="8"/>
        <v>0</v>
      </c>
    </row>
    <row r="86" spans="1:18" ht="18.75" customHeight="1" x14ac:dyDescent="0.15">
      <c r="A86" s="44"/>
      <c r="B86" s="45"/>
      <c r="C86" s="6" t="s">
        <v>81</v>
      </c>
      <c r="D86" s="9"/>
      <c r="E86" s="24">
        <f t="shared" ref="E86:R86" si="9">SUM(E68:E71)</f>
        <v>6.4</v>
      </c>
      <c r="F86" s="24">
        <f t="shared" si="9"/>
        <v>3.2</v>
      </c>
      <c r="G86" s="24">
        <f t="shared" si="9"/>
        <v>12.8</v>
      </c>
      <c r="H86" s="24">
        <f t="shared" si="9"/>
        <v>1.6</v>
      </c>
      <c r="I86" s="24">
        <f t="shared" si="9"/>
        <v>12.8</v>
      </c>
      <c r="J86" s="24">
        <f t="shared" si="9"/>
        <v>3.2</v>
      </c>
      <c r="K86" s="24">
        <f t="shared" si="9"/>
        <v>4.8000000000000007</v>
      </c>
      <c r="L86" s="24">
        <f t="shared" si="9"/>
        <v>14.4</v>
      </c>
      <c r="M86" s="24">
        <f t="shared" si="9"/>
        <v>2.4000000000000004</v>
      </c>
      <c r="N86" s="24">
        <f t="shared" si="9"/>
        <v>6.4</v>
      </c>
      <c r="O86" s="24">
        <f t="shared" si="9"/>
        <v>1.6</v>
      </c>
      <c r="P86" s="24">
        <f t="shared" si="9"/>
        <v>1.6</v>
      </c>
      <c r="Q86" s="24">
        <f t="shared" si="9"/>
        <v>0.8</v>
      </c>
      <c r="R86" s="24">
        <f t="shared" si="9"/>
        <v>2.4000000000000004</v>
      </c>
    </row>
    <row r="87" spans="1:18" ht="18.75" customHeight="1" x14ac:dyDescent="0.15">
      <c r="A87" s="44"/>
      <c r="B87" s="45"/>
      <c r="C87" s="6" t="s">
        <v>83</v>
      </c>
      <c r="D87" s="9"/>
      <c r="E87" s="24">
        <f t="shared" ref="E87:R87" si="10">SUM(E72)</f>
        <v>1.6</v>
      </c>
      <c r="F87" s="24">
        <f t="shared" si="10"/>
        <v>1.6</v>
      </c>
      <c r="G87" s="24">
        <f t="shared" si="10"/>
        <v>6.4</v>
      </c>
      <c r="H87" s="24">
        <f t="shared" si="10"/>
        <v>3.2</v>
      </c>
      <c r="I87" s="24">
        <f t="shared" si="10"/>
        <v>3.2</v>
      </c>
      <c r="J87" s="24">
        <f t="shared" si="10"/>
        <v>1.6</v>
      </c>
      <c r="K87" s="24">
        <f t="shared" si="10"/>
        <v>6.4</v>
      </c>
      <c r="L87" s="24">
        <f t="shared" si="10"/>
        <v>0</v>
      </c>
      <c r="M87" s="24">
        <f t="shared" si="10"/>
        <v>0.8</v>
      </c>
      <c r="N87" s="24">
        <f t="shared" si="10"/>
        <v>1.6</v>
      </c>
      <c r="O87" s="24">
        <f t="shared" si="10"/>
        <v>0</v>
      </c>
      <c r="P87" s="24">
        <f t="shared" si="10"/>
        <v>0.8</v>
      </c>
      <c r="Q87" s="24">
        <f t="shared" si="10"/>
        <v>1.6</v>
      </c>
      <c r="R87" s="24">
        <f t="shared" si="10"/>
        <v>0</v>
      </c>
    </row>
    <row r="88" spans="1:18" ht="18.75" customHeight="1" x14ac:dyDescent="0.15">
      <c r="A88" s="44"/>
      <c r="B88" s="45"/>
      <c r="C88" s="6" t="s">
        <v>89</v>
      </c>
      <c r="D88" s="7"/>
      <c r="E88" s="24">
        <f t="shared" ref="E88:R88" si="11">SUM(E73:E73)</f>
        <v>0</v>
      </c>
      <c r="F88" s="24">
        <f t="shared" si="11"/>
        <v>0</v>
      </c>
      <c r="G88" s="24">
        <f t="shared" si="11"/>
        <v>0</v>
      </c>
      <c r="H88" s="24">
        <f t="shared" si="11"/>
        <v>0</v>
      </c>
      <c r="I88" s="24">
        <f t="shared" si="11"/>
        <v>0</v>
      </c>
      <c r="J88" s="24">
        <f t="shared" si="11"/>
        <v>0.8</v>
      </c>
      <c r="K88" s="24">
        <f t="shared" si="11"/>
        <v>0</v>
      </c>
      <c r="L88" s="24">
        <f t="shared" si="11"/>
        <v>0</v>
      </c>
      <c r="M88" s="24">
        <f t="shared" si="11"/>
        <v>0</v>
      </c>
      <c r="N88" s="24">
        <f t="shared" si="11"/>
        <v>0</v>
      </c>
      <c r="O88" s="24">
        <f t="shared" si="11"/>
        <v>0.4</v>
      </c>
      <c r="P88" s="24">
        <f t="shared" si="11"/>
        <v>0</v>
      </c>
      <c r="Q88" s="24">
        <f t="shared" si="11"/>
        <v>0.4</v>
      </c>
      <c r="R88" s="24">
        <f t="shared" si="11"/>
        <v>0</v>
      </c>
    </row>
    <row r="89" spans="1:18" ht="18.75" customHeight="1" x14ac:dyDescent="0.15">
      <c r="A89" s="62"/>
      <c r="B89" s="63"/>
      <c r="C89" s="6" t="s">
        <v>207</v>
      </c>
      <c r="D89" s="7"/>
      <c r="E89" s="24">
        <f t="shared" ref="E89:R89" si="12">SUM(E74)</f>
        <v>0</v>
      </c>
      <c r="F89" s="24">
        <f t="shared" si="12"/>
        <v>0</v>
      </c>
      <c r="G89" s="24">
        <f t="shared" si="12"/>
        <v>0</v>
      </c>
      <c r="H89" s="24">
        <f t="shared" si="12"/>
        <v>0</v>
      </c>
      <c r="I89" s="24">
        <f t="shared" si="12"/>
        <v>0</v>
      </c>
      <c r="J89" s="24">
        <f t="shared" si="12"/>
        <v>0</v>
      </c>
      <c r="K89" s="24">
        <f t="shared" si="12"/>
        <v>0</v>
      </c>
      <c r="L89" s="24">
        <f t="shared" si="12"/>
        <v>0</v>
      </c>
      <c r="M89" s="24">
        <f t="shared" si="12"/>
        <v>0</v>
      </c>
      <c r="N89" s="24">
        <f t="shared" si="12"/>
        <v>0</v>
      </c>
      <c r="O89" s="24">
        <f t="shared" si="12"/>
        <v>0</v>
      </c>
      <c r="P89" s="24">
        <f t="shared" si="12"/>
        <v>0</v>
      </c>
      <c r="Q89" s="24">
        <f t="shared" si="12"/>
        <v>0.8</v>
      </c>
      <c r="R89" s="24">
        <f t="shared" si="12"/>
        <v>0</v>
      </c>
    </row>
    <row r="90" spans="1:18" ht="18.75" customHeight="1" x14ac:dyDescent="0.15">
      <c r="A90" s="42" t="s">
        <v>95</v>
      </c>
      <c r="B90" s="42"/>
      <c r="C90" s="41" t="s">
        <v>96</v>
      </c>
      <c r="D90" s="41"/>
      <c r="E90" s="64" t="s">
        <v>97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6"/>
    </row>
    <row r="91" spans="1:18" ht="18.75" customHeight="1" x14ac:dyDescent="0.15">
      <c r="A91" s="43"/>
      <c r="B91" s="43"/>
      <c r="C91" s="41" t="s">
        <v>98</v>
      </c>
      <c r="D91" s="41"/>
      <c r="E91" s="64" t="s">
        <v>99</v>
      </c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6"/>
    </row>
    <row r="92" spans="1:18" ht="18.75" customHeight="1" x14ac:dyDescent="0.15">
      <c r="A92" s="43"/>
      <c r="B92" s="43"/>
      <c r="C92" s="41" t="s">
        <v>100</v>
      </c>
      <c r="D92" s="41"/>
      <c r="E92" s="64" t="s">
        <v>118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/>
    </row>
    <row r="93" spans="1:18" ht="18.75" customHeight="1" x14ac:dyDescent="0.15">
      <c r="A93" s="46" t="s">
        <v>101</v>
      </c>
      <c r="B93" s="47"/>
      <c r="C93" s="47"/>
      <c r="D93" s="47"/>
      <c r="E93" s="67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9"/>
    </row>
    <row r="94" spans="1:18" ht="18.75" customHeight="1" x14ac:dyDescent="0.15">
      <c r="A94" s="48"/>
      <c r="B94" s="49"/>
      <c r="C94" s="49"/>
      <c r="D94" s="49"/>
      <c r="E94" s="70">
        <f t="shared" ref="E94" si="13">E93*500</f>
        <v>0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2"/>
    </row>
    <row r="95" spans="1:18" ht="18.75" customHeight="1" x14ac:dyDescent="0.15">
      <c r="A95" s="50"/>
      <c r="B95" s="51"/>
      <c r="C95" s="51"/>
      <c r="D95" s="51"/>
      <c r="E95" s="73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5"/>
    </row>
    <row r="96" spans="1:18" x14ac:dyDescent="0.15">
      <c r="A96" s="10" t="s">
        <v>102</v>
      </c>
      <c r="B96" s="10"/>
      <c r="C96" s="10"/>
    </row>
    <row r="97" spans="5:18" x14ac:dyDescent="0.15"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5:18" x14ac:dyDescent="0.15"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</row>
  </sheetData>
  <mergeCells count="24">
    <mergeCell ref="A93:D93"/>
    <mergeCell ref="A94:D94"/>
    <mergeCell ref="A95:D95"/>
    <mergeCell ref="A92:B92"/>
    <mergeCell ref="C92:D92"/>
    <mergeCell ref="E92:R92"/>
    <mergeCell ref="A90:B90"/>
    <mergeCell ref="C90:D90"/>
    <mergeCell ref="E90:R90"/>
    <mergeCell ref="A91:B91"/>
    <mergeCell ref="C91:D91"/>
    <mergeCell ref="E91:R91"/>
    <mergeCell ref="A7:D7"/>
    <mergeCell ref="A8:D8"/>
    <mergeCell ref="A9:D9"/>
    <mergeCell ref="E10:R10"/>
    <mergeCell ref="A75:D75"/>
    <mergeCell ref="A76:B89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6" firstPageNumber="1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18.75" customHeight="1" x14ac:dyDescent="0.15">
      <c r="A2" s="33" t="s">
        <v>209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220</v>
      </c>
      <c r="P3" s="55" t="s">
        <v>221</v>
      </c>
      <c r="Q3" s="55" t="s">
        <v>222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43257</v>
      </c>
      <c r="F4" s="3">
        <v>43257</v>
      </c>
      <c r="G4" s="3">
        <v>43257</v>
      </c>
      <c r="H4" s="3">
        <v>43257</v>
      </c>
      <c r="I4" s="3">
        <v>43257</v>
      </c>
      <c r="J4" s="3">
        <v>43257</v>
      </c>
      <c r="K4" s="3">
        <v>43257</v>
      </c>
      <c r="L4" s="3">
        <v>43258</v>
      </c>
      <c r="M4" s="3">
        <v>43258</v>
      </c>
      <c r="N4" s="3">
        <v>43264</v>
      </c>
      <c r="O4" s="3">
        <v>43264</v>
      </c>
      <c r="P4" s="3">
        <v>43264</v>
      </c>
      <c r="Q4" s="3">
        <v>43264</v>
      </c>
      <c r="R4" s="3">
        <v>43264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224</v>
      </c>
      <c r="F5" s="55" t="s">
        <v>225</v>
      </c>
      <c r="G5" s="55" t="s">
        <v>226</v>
      </c>
      <c r="H5" s="55" t="s">
        <v>227</v>
      </c>
      <c r="I5" s="55" t="s">
        <v>228</v>
      </c>
      <c r="J5" s="55" t="s">
        <v>229</v>
      </c>
      <c r="K5" s="55" t="s">
        <v>230</v>
      </c>
      <c r="L5" s="55" t="s">
        <v>169</v>
      </c>
      <c r="M5" s="55" t="s">
        <v>231</v>
      </c>
      <c r="N5" s="55" t="s">
        <v>232</v>
      </c>
      <c r="O5" s="55" t="s">
        <v>233</v>
      </c>
      <c r="P5" s="55" t="s">
        <v>129</v>
      </c>
      <c r="Q5" s="55" t="s">
        <v>234</v>
      </c>
      <c r="R5" s="55" t="s">
        <v>235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236</v>
      </c>
      <c r="F6" s="55" t="s">
        <v>237</v>
      </c>
      <c r="G6" s="55" t="s">
        <v>140</v>
      </c>
      <c r="H6" s="55" t="s">
        <v>238</v>
      </c>
      <c r="I6" s="55" t="s">
        <v>239</v>
      </c>
      <c r="J6" s="55" t="s">
        <v>240</v>
      </c>
      <c r="K6" s="55" t="s">
        <v>241</v>
      </c>
      <c r="L6" s="55" t="s">
        <v>242</v>
      </c>
      <c r="M6" s="55" t="s">
        <v>243</v>
      </c>
      <c r="N6" s="55" t="s">
        <v>244</v>
      </c>
      <c r="O6" s="55" t="s">
        <v>245</v>
      </c>
      <c r="P6" s="55" t="s">
        <v>246</v>
      </c>
      <c r="Q6" s="55" t="s">
        <v>247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250</v>
      </c>
      <c r="F9" s="56">
        <v>200</v>
      </c>
      <c r="G9" s="56">
        <v>200</v>
      </c>
      <c r="H9" s="56">
        <v>100</v>
      </c>
      <c r="I9" s="56">
        <v>300</v>
      </c>
      <c r="J9" s="56">
        <v>700</v>
      </c>
      <c r="K9" s="56">
        <v>200</v>
      </c>
      <c r="L9" s="56">
        <v>150</v>
      </c>
      <c r="M9" s="56">
        <v>450</v>
      </c>
      <c r="N9" s="56">
        <v>400</v>
      </c>
      <c r="O9" s="56">
        <v>150</v>
      </c>
      <c r="P9" s="56">
        <v>250</v>
      </c>
      <c r="Q9" s="56">
        <v>300</v>
      </c>
      <c r="R9" s="56">
        <v>350</v>
      </c>
    </row>
    <row r="10" spans="1:19" ht="18.75" customHeight="1" thickTop="1" x14ac:dyDescent="0.15">
      <c r="A10" s="29" t="s">
        <v>18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1100.8</v>
      </c>
      <c r="F11" s="24">
        <v>1024</v>
      </c>
      <c r="G11" s="24">
        <v>640</v>
      </c>
      <c r="H11" s="24">
        <v>499.2</v>
      </c>
      <c r="I11" s="24">
        <v>371.2</v>
      </c>
      <c r="J11" s="24">
        <v>230.4</v>
      </c>
      <c r="K11" s="24">
        <v>147.19999999999999</v>
      </c>
      <c r="L11" s="24">
        <v>115.2</v>
      </c>
      <c r="M11" s="24">
        <v>512</v>
      </c>
      <c r="N11" s="24">
        <v>659.2</v>
      </c>
      <c r="O11" s="24">
        <v>352</v>
      </c>
      <c r="P11" s="24">
        <v>601.6</v>
      </c>
      <c r="Q11" s="24">
        <v>198.4</v>
      </c>
      <c r="R11" s="24">
        <v>435.2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 t="s">
        <v>76</v>
      </c>
      <c r="F12" s="24" t="s">
        <v>76</v>
      </c>
      <c r="G12" s="24" t="s">
        <v>76</v>
      </c>
      <c r="H12" s="24">
        <v>6.4</v>
      </c>
      <c r="I12" s="24" t="s">
        <v>76</v>
      </c>
      <c r="J12" s="24" t="s">
        <v>76</v>
      </c>
      <c r="K12" s="24" t="s">
        <v>76</v>
      </c>
      <c r="L12" s="24">
        <v>1.6</v>
      </c>
      <c r="M12" s="24" t="s">
        <v>76</v>
      </c>
      <c r="N12" s="24" t="s">
        <v>76</v>
      </c>
      <c r="O12" s="24" t="s">
        <v>76</v>
      </c>
      <c r="P12" s="24" t="s">
        <v>76</v>
      </c>
      <c r="Q12" s="24">
        <v>0.8</v>
      </c>
      <c r="R12" s="24">
        <v>1.6</v>
      </c>
      <c r="S12" s="21"/>
    </row>
    <row r="13" spans="1:19" ht="18.75" customHeight="1" x14ac:dyDescent="0.15">
      <c r="A13" s="5">
        <v>3</v>
      </c>
      <c r="B13" s="5"/>
      <c r="C13" s="5"/>
      <c r="D13" s="11" t="s">
        <v>29</v>
      </c>
      <c r="E13" s="24">
        <v>153.6</v>
      </c>
      <c r="F13" s="24">
        <v>268.8</v>
      </c>
      <c r="G13" s="24">
        <v>64</v>
      </c>
      <c r="H13" s="24">
        <v>435.2</v>
      </c>
      <c r="I13" s="24">
        <v>64</v>
      </c>
      <c r="J13" s="24">
        <v>3.2</v>
      </c>
      <c r="K13" s="24">
        <v>25.6</v>
      </c>
      <c r="L13" s="24">
        <v>12.8</v>
      </c>
      <c r="M13" s="24">
        <v>44.8</v>
      </c>
      <c r="N13" s="24">
        <v>28.8</v>
      </c>
      <c r="O13" s="24">
        <v>1.6</v>
      </c>
      <c r="P13" s="24">
        <v>9.6</v>
      </c>
      <c r="Q13" s="24">
        <v>6.4</v>
      </c>
      <c r="R13" s="24">
        <v>6.4</v>
      </c>
      <c r="S13" s="21"/>
    </row>
    <row r="14" spans="1:19" ht="18.75" customHeight="1" x14ac:dyDescent="0.15">
      <c r="A14" s="5">
        <v>4</v>
      </c>
      <c r="B14" s="5"/>
      <c r="C14" s="5"/>
      <c r="D14" s="11" t="s">
        <v>30</v>
      </c>
      <c r="E14" s="24">
        <v>3.2</v>
      </c>
      <c r="F14" s="24">
        <v>0.8</v>
      </c>
      <c r="G14" s="24">
        <v>1.6</v>
      </c>
      <c r="H14" s="24">
        <v>1.6</v>
      </c>
      <c r="I14" s="24">
        <v>1.6</v>
      </c>
      <c r="J14" s="24">
        <v>1.6</v>
      </c>
      <c r="K14" s="24">
        <v>3.2</v>
      </c>
      <c r="L14" s="24" t="s">
        <v>76</v>
      </c>
      <c r="M14" s="24" t="s">
        <v>76</v>
      </c>
      <c r="N14" s="24" t="s">
        <v>76</v>
      </c>
      <c r="O14" s="24" t="s">
        <v>76</v>
      </c>
      <c r="P14" s="24" t="s">
        <v>76</v>
      </c>
      <c r="Q14" s="24" t="s">
        <v>76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11" t="s">
        <v>31</v>
      </c>
      <c r="E15" s="24">
        <v>1.6</v>
      </c>
      <c r="F15" s="24">
        <v>3.2</v>
      </c>
      <c r="G15" s="24">
        <v>6.4</v>
      </c>
      <c r="H15" s="24">
        <v>1.6</v>
      </c>
      <c r="I15" s="24" t="s">
        <v>76</v>
      </c>
      <c r="J15" s="24">
        <v>1.6</v>
      </c>
      <c r="K15" s="24" t="s">
        <v>76</v>
      </c>
      <c r="L15" s="24" t="s">
        <v>76</v>
      </c>
      <c r="M15" s="24">
        <v>3.2</v>
      </c>
      <c r="N15" s="24" t="s">
        <v>76</v>
      </c>
      <c r="O15" s="24" t="s">
        <v>76</v>
      </c>
      <c r="P15" s="24" t="s">
        <v>76</v>
      </c>
      <c r="Q15" s="24" t="s">
        <v>76</v>
      </c>
      <c r="R15" s="24" t="s">
        <v>76</v>
      </c>
      <c r="S15" s="21"/>
    </row>
    <row r="16" spans="1:19" ht="18.75" customHeight="1" x14ac:dyDescent="0.15">
      <c r="A16" s="5">
        <v>6</v>
      </c>
      <c r="B16" s="5"/>
      <c r="C16" s="5"/>
      <c r="D16" s="11" t="s">
        <v>248</v>
      </c>
      <c r="E16" s="24" t="s">
        <v>76</v>
      </c>
      <c r="F16" s="24" t="s">
        <v>76</v>
      </c>
      <c r="G16" s="24" t="s">
        <v>76</v>
      </c>
      <c r="H16" s="24" t="s">
        <v>76</v>
      </c>
      <c r="I16" s="24" t="s">
        <v>76</v>
      </c>
      <c r="J16" s="24" t="s">
        <v>76</v>
      </c>
      <c r="K16" s="24">
        <v>0.8</v>
      </c>
      <c r="L16" s="24" t="s">
        <v>76</v>
      </c>
      <c r="M16" s="24" t="s">
        <v>76</v>
      </c>
      <c r="N16" s="24" t="s">
        <v>76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5" t="s">
        <v>249</v>
      </c>
      <c r="E17" s="24">
        <v>1.6</v>
      </c>
      <c r="F17" s="24" t="s">
        <v>76</v>
      </c>
      <c r="G17" s="24" t="s">
        <v>76</v>
      </c>
      <c r="H17" s="24" t="s">
        <v>76</v>
      </c>
      <c r="I17" s="24" t="s">
        <v>76</v>
      </c>
      <c r="J17" s="24" t="s">
        <v>76</v>
      </c>
      <c r="K17" s="24" t="s">
        <v>76</v>
      </c>
      <c r="L17" s="24" t="s">
        <v>76</v>
      </c>
      <c r="M17" s="24" t="s">
        <v>76</v>
      </c>
      <c r="N17" s="24" t="s">
        <v>76</v>
      </c>
      <c r="O17" s="24" t="s">
        <v>76</v>
      </c>
      <c r="P17" s="24">
        <v>0.8</v>
      </c>
      <c r="Q17" s="24">
        <v>1.6</v>
      </c>
      <c r="R17" s="24" t="s">
        <v>76</v>
      </c>
      <c r="S17" s="21"/>
    </row>
    <row r="18" spans="1:19" ht="18.75" customHeight="1" x14ac:dyDescent="0.15">
      <c r="A18" s="5">
        <v>8</v>
      </c>
      <c r="B18" s="5"/>
      <c r="C18" s="5"/>
      <c r="D18" s="5" t="s">
        <v>250</v>
      </c>
      <c r="E18" s="24">
        <v>588.79999999999995</v>
      </c>
      <c r="F18" s="24">
        <v>1587.2</v>
      </c>
      <c r="G18" s="24">
        <v>793.6</v>
      </c>
      <c r="H18" s="24">
        <v>294.39999999999998</v>
      </c>
      <c r="I18" s="24">
        <v>32</v>
      </c>
      <c r="J18" s="24">
        <v>57.6</v>
      </c>
      <c r="K18" s="24">
        <v>76.8</v>
      </c>
      <c r="L18" s="24">
        <v>44.8</v>
      </c>
      <c r="M18" s="24">
        <v>6.4</v>
      </c>
      <c r="N18" s="24">
        <v>9.6</v>
      </c>
      <c r="O18" s="24">
        <v>6.4</v>
      </c>
      <c r="P18" s="24">
        <v>9.6</v>
      </c>
      <c r="Q18" s="24">
        <v>38.4</v>
      </c>
      <c r="R18" s="24">
        <v>19.2</v>
      </c>
      <c r="S18" s="21"/>
    </row>
    <row r="19" spans="1:19" ht="18.75" customHeight="1" x14ac:dyDescent="0.15">
      <c r="A19" s="5">
        <v>9</v>
      </c>
      <c r="B19" s="5"/>
      <c r="C19" s="5"/>
      <c r="D19" s="5" t="s">
        <v>185</v>
      </c>
      <c r="E19" s="24" t="s">
        <v>76</v>
      </c>
      <c r="F19" s="24" t="s">
        <v>76</v>
      </c>
      <c r="G19" s="24">
        <v>1.6</v>
      </c>
      <c r="H19" s="24">
        <v>0.8</v>
      </c>
      <c r="I19" s="24" t="s">
        <v>76</v>
      </c>
      <c r="J19" s="24" t="s">
        <v>76</v>
      </c>
      <c r="K19" s="24">
        <v>0.8</v>
      </c>
      <c r="L19" s="24" t="s">
        <v>76</v>
      </c>
      <c r="M19" s="24" t="s">
        <v>76</v>
      </c>
      <c r="N19" s="24" t="s">
        <v>76</v>
      </c>
      <c r="O19" s="24" t="s">
        <v>76</v>
      </c>
      <c r="P19" s="24" t="s">
        <v>76</v>
      </c>
      <c r="Q19" s="24" t="s">
        <v>76</v>
      </c>
      <c r="R19" s="24" t="s">
        <v>76</v>
      </c>
      <c r="S19" s="21"/>
    </row>
    <row r="20" spans="1:19" ht="18.75" customHeight="1" x14ac:dyDescent="0.15">
      <c r="A20" s="5">
        <v>10</v>
      </c>
      <c r="B20" s="5"/>
      <c r="C20" s="5"/>
      <c r="D20" s="5" t="s">
        <v>251</v>
      </c>
      <c r="E20" s="24">
        <v>25.6</v>
      </c>
      <c r="F20" s="24" t="s">
        <v>76</v>
      </c>
      <c r="G20" s="24" t="s">
        <v>76</v>
      </c>
      <c r="H20" s="24">
        <v>3.2</v>
      </c>
      <c r="I20" s="24">
        <v>89.6</v>
      </c>
      <c r="J20" s="24">
        <v>83.2</v>
      </c>
      <c r="K20" s="24">
        <v>57.6</v>
      </c>
      <c r="L20" s="24">
        <v>70.400000000000006</v>
      </c>
      <c r="M20" s="24">
        <v>140.80000000000001</v>
      </c>
      <c r="N20" s="24">
        <v>57.6</v>
      </c>
      <c r="O20" s="24">
        <v>25.6</v>
      </c>
      <c r="P20" s="24">
        <v>12.8</v>
      </c>
      <c r="Q20" s="24">
        <v>19.2</v>
      </c>
      <c r="R20" s="24">
        <v>28.8</v>
      </c>
      <c r="S20" s="21"/>
    </row>
    <row r="21" spans="1:19" ht="18.75" customHeight="1" x14ac:dyDescent="0.15">
      <c r="A21" s="5">
        <v>11</v>
      </c>
      <c r="B21" s="5"/>
      <c r="C21" s="5"/>
      <c r="D21" s="11" t="s">
        <v>32</v>
      </c>
      <c r="E21" s="24">
        <v>0.8</v>
      </c>
      <c r="F21" s="24">
        <v>3.2</v>
      </c>
      <c r="G21" s="24" t="s">
        <v>76</v>
      </c>
      <c r="H21" s="24">
        <v>1.6</v>
      </c>
      <c r="I21" s="24">
        <v>1.6</v>
      </c>
      <c r="J21" s="24">
        <v>1.6</v>
      </c>
      <c r="K21" s="24">
        <v>0.8</v>
      </c>
      <c r="L21" s="24">
        <v>3.2</v>
      </c>
      <c r="M21" s="24" t="s">
        <v>76</v>
      </c>
      <c r="N21" s="24" t="s">
        <v>76</v>
      </c>
      <c r="O21" s="24" t="s">
        <v>76</v>
      </c>
      <c r="P21" s="24" t="s">
        <v>76</v>
      </c>
      <c r="Q21" s="24">
        <v>0.4</v>
      </c>
      <c r="R21" s="24">
        <v>1.6</v>
      </c>
      <c r="S21" s="21"/>
    </row>
    <row r="22" spans="1:19" ht="18.75" customHeight="1" x14ac:dyDescent="0.15">
      <c r="A22" s="5">
        <v>12</v>
      </c>
      <c r="B22" s="5"/>
      <c r="C22" s="5"/>
      <c r="D22" s="5" t="s">
        <v>252</v>
      </c>
      <c r="E22" s="24">
        <v>3.2</v>
      </c>
      <c r="F22" s="24">
        <v>6.4</v>
      </c>
      <c r="G22" s="24">
        <v>3.2</v>
      </c>
      <c r="H22" s="24">
        <v>3.2</v>
      </c>
      <c r="I22" s="24">
        <v>19.2</v>
      </c>
      <c r="J22" s="24">
        <v>12.8</v>
      </c>
      <c r="K22" s="24">
        <v>32</v>
      </c>
      <c r="L22" s="24" t="s">
        <v>76</v>
      </c>
      <c r="M22" s="24" t="s">
        <v>76</v>
      </c>
      <c r="N22" s="24" t="s">
        <v>76</v>
      </c>
      <c r="O22" s="24" t="s">
        <v>76</v>
      </c>
      <c r="P22" s="24">
        <v>3.2</v>
      </c>
      <c r="Q22" s="24">
        <v>0.8</v>
      </c>
      <c r="R22" s="24">
        <v>0.8</v>
      </c>
      <c r="S22" s="21"/>
    </row>
    <row r="23" spans="1:19" ht="18.75" customHeight="1" x14ac:dyDescent="0.15">
      <c r="A23" s="5">
        <v>13</v>
      </c>
      <c r="B23" s="5"/>
      <c r="C23" s="5"/>
      <c r="D23" s="11" t="s">
        <v>33</v>
      </c>
      <c r="E23" s="24">
        <v>6.4</v>
      </c>
      <c r="F23" s="24" t="s">
        <v>76</v>
      </c>
      <c r="G23" s="24" t="s">
        <v>76</v>
      </c>
      <c r="H23" s="24" t="s">
        <v>76</v>
      </c>
      <c r="I23" s="24" t="s">
        <v>76</v>
      </c>
      <c r="J23" s="24" t="s">
        <v>76</v>
      </c>
      <c r="K23" s="24" t="s">
        <v>76</v>
      </c>
      <c r="L23" s="24" t="s">
        <v>76</v>
      </c>
      <c r="M23" s="24" t="s">
        <v>76</v>
      </c>
      <c r="N23" s="24" t="s">
        <v>76</v>
      </c>
      <c r="O23" s="24" t="s">
        <v>76</v>
      </c>
      <c r="P23" s="24" t="s">
        <v>76</v>
      </c>
      <c r="Q23" s="24" t="s">
        <v>76</v>
      </c>
      <c r="R23" s="24" t="s">
        <v>76</v>
      </c>
      <c r="S23" s="21"/>
    </row>
    <row r="24" spans="1:19" ht="18.75" customHeight="1" x14ac:dyDescent="0.15">
      <c r="A24" s="5">
        <v>14</v>
      </c>
      <c r="B24" s="5"/>
      <c r="C24" s="5"/>
      <c r="D24" s="5" t="s">
        <v>188</v>
      </c>
      <c r="E24" s="24">
        <v>89.6</v>
      </c>
      <c r="F24" s="24">
        <v>12.8</v>
      </c>
      <c r="G24" s="24">
        <v>115.2</v>
      </c>
      <c r="H24" s="24">
        <v>89.6</v>
      </c>
      <c r="I24" s="24">
        <v>588.79999999999995</v>
      </c>
      <c r="J24" s="24">
        <v>320</v>
      </c>
      <c r="K24" s="24">
        <v>192</v>
      </c>
      <c r="L24" s="24">
        <v>224</v>
      </c>
      <c r="M24" s="24">
        <v>345.6</v>
      </c>
      <c r="N24" s="24">
        <v>134.4</v>
      </c>
      <c r="O24" s="24">
        <v>140.80000000000001</v>
      </c>
      <c r="P24" s="24">
        <v>51.2</v>
      </c>
      <c r="Q24" s="24">
        <v>128</v>
      </c>
      <c r="R24" s="24">
        <v>108.8</v>
      </c>
      <c r="S24" s="21"/>
    </row>
    <row r="25" spans="1:19" ht="18.75" customHeight="1" x14ac:dyDescent="0.15">
      <c r="A25" s="5">
        <v>15</v>
      </c>
      <c r="B25" s="5"/>
      <c r="C25" s="5"/>
      <c r="D25" s="11" t="s">
        <v>34</v>
      </c>
      <c r="E25" s="24">
        <v>51.2</v>
      </c>
      <c r="F25" s="24">
        <v>25.6</v>
      </c>
      <c r="G25" s="24">
        <v>51.2</v>
      </c>
      <c r="H25" s="24">
        <v>19.2</v>
      </c>
      <c r="I25" s="24">
        <v>32</v>
      </c>
      <c r="J25" s="24">
        <v>3.2</v>
      </c>
      <c r="K25" s="24">
        <v>12.8</v>
      </c>
      <c r="L25" s="24">
        <v>19.2</v>
      </c>
      <c r="M25" s="24">
        <v>6.4</v>
      </c>
      <c r="N25" s="24" t="s">
        <v>76</v>
      </c>
      <c r="O25" s="24" t="s">
        <v>76</v>
      </c>
      <c r="P25" s="24" t="s">
        <v>76</v>
      </c>
      <c r="Q25" s="24" t="s">
        <v>76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5" t="s">
        <v>106</v>
      </c>
      <c r="E26" s="24">
        <v>6.4</v>
      </c>
      <c r="F26" s="24">
        <v>6.4</v>
      </c>
      <c r="G26" s="24" t="s">
        <v>76</v>
      </c>
      <c r="H26" s="24">
        <v>12.8</v>
      </c>
      <c r="I26" s="24">
        <v>3.2</v>
      </c>
      <c r="J26" s="24">
        <v>19.2</v>
      </c>
      <c r="K26" s="24">
        <v>3.2</v>
      </c>
      <c r="L26" s="24">
        <v>3.2</v>
      </c>
      <c r="M26" s="24" t="s">
        <v>76</v>
      </c>
      <c r="N26" s="24">
        <v>0.4</v>
      </c>
      <c r="O26" s="24">
        <v>1.6</v>
      </c>
      <c r="P26" s="24">
        <v>0.8</v>
      </c>
      <c r="Q26" s="24">
        <v>1.6</v>
      </c>
      <c r="R26" s="24">
        <v>0.8</v>
      </c>
      <c r="S26" s="21"/>
    </row>
    <row r="27" spans="1:19" ht="18.75" customHeight="1" x14ac:dyDescent="0.15">
      <c r="A27" s="5">
        <v>17</v>
      </c>
      <c r="B27" s="5"/>
      <c r="C27" s="5"/>
      <c r="D27" s="5" t="s">
        <v>190</v>
      </c>
      <c r="E27" s="24" t="s">
        <v>76</v>
      </c>
      <c r="F27" s="24">
        <v>1.6</v>
      </c>
      <c r="G27" s="24" t="s">
        <v>76</v>
      </c>
      <c r="H27" s="24" t="s">
        <v>76</v>
      </c>
      <c r="I27" s="24" t="s">
        <v>76</v>
      </c>
      <c r="J27" s="24" t="s">
        <v>76</v>
      </c>
      <c r="K27" s="24" t="s">
        <v>76</v>
      </c>
      <c r="L27" s="24" t="s">
        <v>76</v>
      </c>
      <c r="M27" s="24" t="s">
        <v>76</v>
      </c>
      <c r="N27" s="24" t="s">
        <v>76</v>
      </c>
      <c r="O27" s="24" t="s">
        <v>76</v>
      </c>
      <c r="P27" s="24" t="s">
        <v>76</v>
      </c>
      <c r="Q27" s="24" t="s">
        <v>76</v>
      </c>
      <c r="R27" s="24" t="s">
        <v>76</v>
      </c>
      <c r="S27" s="21"/>
    </row>
    <row r="28" spans="1:19" ht="18.75" customHeight="1" x14ac:dyDescent="0.15">
      <c r="A28" s="5">
        <v>18</v>
      </c>
      <c r="B28" s="5"/>
      <c r="C28" s="5"/>
      <c r="D28" s="11" t="s">
        <v>253</v>
      </c>
      <c r="E28" s="24" t="s">
        <v>76</v>
      </c>
      <c r="F28" s="24" t="s">
        <v>76</v>
      </c>
      <c r="G28" s="24" t="s">
        <v>76</v>
      </c>
      <c r="H28" s="24" t="s">
        <v>76</v>
      </c>
      <c r="I28" s="24" t="s">
        <v>76</v>
      </c>
      <c r="J28" s="24" t="s">
        <v>76</v>
      </c>
      <c r="K28" s="24" t="s">
        <v>76</v>
      </c>
      <c r="L28" s="24" t="s">
        <v>76</v>
      </c>
      <c r="M28" s="24" t="s">
        <v>76</v>
      </c>
      <c r="N28" s="24" t="s">
        <v>76</v>
      </c>
      <c r="O28" s="24" t="s">
        <v>76</v>
      </c>
      <c r="P28" s="24">
        <v>1.6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/>
      <c r="D29" s="5" t="s">
        <v>254</v>
      </c>
      <c r="E29" s="24">
        <v>3.2</v>
      </c>
      <c r="F29" s="24">
        <v>6.4</v>
      </c>
      <c r="G29" s="24" t="s">
        <v>76</v>
      </c>
      <c r="H29" s="24">
        <v>3.2</v>
      </c>
      <c r="I29" s="24" t="s">
        <v>76</v>
      </c>
      <c r="J29" s="24">
        <v>3.2</v>
      </c>
      <c r="K29" s="24" t="s">
        <v>76</v>
      </c>
      <c r="L29" s="24" t="s">
        <v>76</v>
      </c>
      <c r="M29" s="24" t="s">
        <v>76</v>
      </c>
      <c r="N29" s="24" t="s">
        <v>76</v>
      </c>
      <c r="O29" s="24">
        <v>1.6</v>
      </c>
      <c r="P29" s="24">
        <v>1.6</v>
      </c>
      <c r="Q29" s="24" t="s">
        <v>76</v>
      </c>
      <c r="R29" s="24">
        <v>1.6</v>
      </c>
      <c r="S29" s="21"/>
    </row>
    <row r="30" spans="1:19" ht="18.75" customHeight="1" x14ac:dyDescent="0.15">
      <c r="A30" s="5">
        <v>20</v>
      </c>
      <c r="B30" s="5" t="s">
        <v>37</v>
      </c>
      <c r="C30" s="5" t="s">
        <v>40</v>
      </c>
      <c r="D30" s="11" t="s">
        <v>42</v>
      </c>
      <c r="E30" s="24" t="s">
        <v>76</v>
      </c>
      <c r="F30" s="24" t="s">
        <v>76</v>
      </c>
      <c r="G30" s="24" t="s">
        <v>76</v>
      </c>
      <c r="H30" s="24" t="s">
        <v>76</v>
      </c>
      <c r="I30" s="24" t="s">
        <v>76</v>
      </c>
      <c r="J30" s="24" t="s">
        <v>76</v>
      </c>
      <c r="K30" s="24" t="s">
        <v>76</v>
      </c>
      <c r="L30" s="24" t="s">
        <v>76</v>
      </c>
      <c r="M30" s="24" t="s">
        <v>76</v>
      </c>
      <c r="N30" s="24" t="s">
        <v>76</v>
      </c>
      <c r="O30" s="24">
        <v>0.8</v>
      </c>
      <c r="P30" s="24">
        <v>1.6</v>
      </c>
      <c r="Q30" s="24" t="s">
        <v>76</v>
      </c>
      <c r="R30" s="24" t="s">
        <v>76</v>
      </c>
      <c r="S30" s="21"/>
    </row>
    <row r="31" spans="1:19" ht="18.75" customHeight="1" x14ac:dyDescent="0.15">
      <c r="A31" s="5">
        <v>21</v>
      </c>
      <c r="B31" s="5"/>
      <c r="C31" s="5" t="s">
        <v>43</v>
      </c>
      <c r="D31" s="11" t="s">
        <v>44</v>
      </c>
      <c r="E31" s="24">
        <v>6.4</v>
      </c>
      <c r="F31" s="24" t="s">
        <v>76</v>
      </c>
      <c r="G31" s="24" t="s">
        <v>76</v>
      </c>
      <c r="H31" s="24">
        <v>3.2</v>
      </c>
      <c r="I31" s="24">
        <v>12.8</v>
      </c>
      <c r="J31" s="24" t="s">
        <v>76</v>
      </c>
      <c r="K31" s="24">
        <v>3.2</v>
      </c>
      <c r="L31" s="24" t="s">
        <v>76</v>
      </c>
      <c r="M31" s="24" t="s">
        <v>76</v>
      </c>
      <c r="N31" s="24" t="s">
        <v>76</v>
      </c>
      <c r="O31" s="24" t="s">
        <v>76</v>
      </c>
      <c r="P31" s="24">
        <v>0.8</v>
      </c>
      <c r="Q31" s="24">
        <v>1.6</v>
      </c>
      <c r="R31" s="24" t="s">
        <v>76</v>
      </c>
      <c r="S31" s="21"/>
    </row>
    <row r="32" spans="1:19" ht="18.75" customHeight="1" x14ac:dyDescent="0.15">
      <c r="A32" s="5">
        <v>22</v>
      </c>
      <c r="B32" s="5"/>
      <c r="C32" s="5" t="s">
        <v>45</v>
      </c>
      <c r="D32" s="11" t="s">
        <v>48</v>
      </c>
      <c r="E32" s="24">
        <v>179.2</v>
      </c>
      <c r="F32" s="24">
        <v>51.2</v>
      </c>
      <c r="G32" s="24">
        <v>38.4</v>
      </c>
      <c r="H32" s="24" t="s">
        <v>76</v>
      </c>
      <c r="I32" s="24">
        <v>44.8</v>
      </c>
      <c r="J32" s="24" t="s">
        <v>76</v>
      </c>
      <c r="K32" s="24">
        <v>38.4</v>
      </c>
      <c r="L32" s="24">
        <v>70.400000000000006</v>
      </c>
      <c r="M32" s="24">
        <v>83.2</v>
      </c>
      <c r="N32" s="24">
        <v>761.6</v>
      </c>
      <c r="O32" s="24">
        <v>550.4</v>
      </c>
      <c r="P32" s="24">
        <v>1382.4</v>
      </c>
      <c r="Q32" s="24">
        <v>1817.6</v>
      </c>
      <c r="R32" s="24">
        <v>832</v>
      </c>
      <c r="S32" s="21"/>
    </row>
    <row r="33" spans="1:19" ht="18.75" customHeight="1" x14ac:dyDescent="0.15">
      <c r="A33" s="5">
        <v>23</v>
      </c>
      <c r="B33" s="5"/>
      <c r="C33" s="5"/>
      <c r="D33" s="11" t="s">
        <v>255</v>
      </c>
      <c r="E33" s="24" t="s">
        <v>76</v>
      </c>
      <c r="F33" s="24" t="s">
        <v>76</v>
      </c>
      <c r="G33" s="24">
        <v>25.6</v>
      </c>
      <c r="H33" s="24" t="s">
        <v>76</v>
      </c>
      <c r="I33" s="24" t="s">
        <v>76</v>
      </c>
      <c r="J33" s="24" t="s">
        <v>76</v>
      </c>
      <c r="K33" s="24" t="s">
        <v>76</v>
      </c>
      <c r="L33" s="24" t="s">
        <v>76</v>
      </c>
      <c r="M33" s="24" t="s">
        <v>76</v>
      </c>
      <c r="N33" s="24" t="s">
        <v>76</v>
      </c>
      <c r="O33" s="24" t="s">
        <v>76</v>
      </c>
      <c r="P33" s="24" t="s">
        <v>76</v>
      </c>
      <c r="Q33" s="24" t="s">
        <v>76</v>
      </c>
      <c r="R33" s="24" t="s">
        <v>76</v>
      </c>
      <c r="S33" s="21"/>
    </row>
    <row r="34" spans="1:19" ht="18.75" customHeight="1" x14ac:dyDescent="0.15">
      <c r="A34" s="5">
        <v>24</v>
      </c>
      <c r="B34" s="5"/>
      <c r="C34" s="5"/>
      <c r="D34" s="5" t="s">
        <v>109</v>
      </c>
      <c r="E34" s="24">
        <v>3.2</v>
      </c>
      <c r="F34" s="24" t="s">
        <v>76</v>
      </c>
      <c r="G34" s="24">
        <v>6.4</v>
      </c>
      <c r="H34" s="24" t="s">
        <v>76</v>
      </c>
      <c r="I34" s="24">
        <v>3.2</v>
      </c>
      <c r="J34" s="24">
        <v>3.2</v>
      </c>
      <c r="K34" s="24">
        <v>3.2</v>
      </c>
      <c r="L34" s="24">
        <v>3.2</v>
      </c>
      <c r="M34" s="24">
        <v>12.8</v>
      </c>
      <c r="N34" s="24">
        <v>60.8</v>
      </c>
      <c r="O34" s="24">
        <v>16</v>
      </c>
      <c r="P34" s="24">
        <v>16</v>
      </c>
      <c r="Q34" s="24">
        <v>22.4</v>
      </c>
      <c r="R34" s="24">
        <v>35.200000000000003</v>
      </c>
      <c r="S34" s="21"/>
    </row>
    <row r="35" spans="1:19" ht="18.75" customHeight="1" x14ac:dyDescent="0.15">
      <c r="A35" s="5">
        <v>25</v>
      </c>
      <c r="B35" s="5"/>
      <c r="C35" s="5"/>
      <c r="D35" s="5" t="s">
        <v>50</v>
      </c>
      <c r="E35" s="24">
        <v>33177.599999999999</v>
      </c>
      <c r="F35" s="24">
        <v>26828.799999999999</v>
      </c>
      <c r="G35" s="24">
        <v>3814.4</v>
      </c>
      <c r="H35" s="24">
        <v>1664</v>
      </c>
      <c r="I35" s="24">
        <v>5721.6</v>
      </c>
      <c r="J35" s="24">
        <v>435.2</v>
      </c>
      <c r="K35" s="24">
        <v>57.6</v>
      </c>
      <c r="L35" s="24">
        <v>448</v>
      </c>
      <c r="M35" s="24">
        <v>57.6</v>
      </c>
      <c r="N35" s="24">
        <v>35.200000000000003</v>
      </c>
      <c r="O35" s="24">
        <v>54.4</v>
      </c>
      <c r="P35" s="24">
        <v>28.8</v>
      </c>
      <c r="Q35" s="24">
        <v>80</v>
      </c>
      <c r="R35" s="24">
        <v>22.4</v>
      </c>
      <c r="S35" s="21"/>
    </row>
    <row r="36" spans="1:19" ht="18.75" customHeight="1" x14ac:dyDescent="0.15">
      <c r="A36" s="5">
        <v>26</v>
      </c>
      <c r="B36" s="5"/>
      <c r="C36" s="5"/>
      <c r="D36" s="11" t="s">
        <v>51</v>
      </c>
      <c r="E36" s="24" t="s">
        <v>76</v>
      </c>
      <c r="F36" s="24">
        <v>25.6</v>
      </c>
      <c r="G36" s="24" t="s">
        <v>76</v>
      </c>
      <c r="H36" s="24" t="s">
        <v>76</v>
      </c>
      <c r="I36" s="24" t="s">
        <v>76</v>
      </c>
      <c r="J36" s="24">
        <v>2380.8000000000002</v>
      </c>
      <c r="K36" s="24">
        <v>64</v>
      </c>
      <c r="L36" s="24">
        <v>691.2</v>
      </c>
      <c r="M36" s="24">
        <v>396.8</v>
      </c>
      <c r="N36" s="24" t="s">
        <v>76</v>
      </c>
      <c r="O36" s="24">
        <v>131.19999999999999</v>
      </c>
      <c r="P36" s="24">
        <v>108.8</v>
      </c>
      <c r="Q36" s="24">
        <v>41.6</v>
      </c>
      <c r="R36" s="24">
        <v>19.2</v>
      </c>
      <c r="S36" s="21"/>
    </row>
    <row r="37" spans="1:19" ht="18.75" customHeight="1" x14ac:dyDescent="0.15">
      <c r="A37" s="5">
        <v>27</v>
      </c>
      <c r="B37" s="5"/>
      <c r="C37" s="5"/>
      <c r="D37" s="11" t="s">
        <v>52</v>
      </c>
      <c r="E37" s="24" t="s">
        <v>76</v>
      </c>
      <c r="F37" s="24" t="s">
        <v>76</v>
      </c>
      <c r="G37" s="24" t="s">
        <v>76</v>
      </c>
      <c r="H37" s="24" t="s">
        <v>76</v>
      </c>
      <c r="I37" s="24" t="s">
        <v>76</v>
      </c>
      <c r="J37" s="24" t="s">
        <v>76</v>
      </c>
      <c r="K37" s="24" t="s">
        <v>76</v>
      </c>
      <c r="L37" s="24" t="s">
        <v>76</v>
      </c>
      <c r="M37" s="24" t="s">
        <v>76</v>
      </c>
      <c r="N37" s="24">
        <v>12.8</v>
      </c>
      <c r="O37" s="24">
        <v>16</v>
      </c>
      <c r="P37" s="24" t="s">
        <v>76</v>
      </c>
      <c r="Q37" s="24">
        <v>9.6</v>
      </c>
      <c r="R37" s="24">
        <v>12.8</v>
      </c>
      <c r="S37" s="21"/>
    </row>
    <row r="38" spans="1:19" ht="18.75" customHeight="1" x14ac:dyDescent="0.15">
      <c r="A38" s="5">
        <v>28</v>
      </c>
      <c r="B38" s="5"/>
      <c r="C38" s="5"/>
      <c r="D38" s="5" t="s">
        <v>256</v>
      </c>
      <c r="E38" s="24" t="s">
        <v>76</v>
      </c>
      <c r="F38" s="24" t="s">
        <v>76</v>
      </c>
      <c r="G38" s="24" t="s">
        <v>76</v>
      </c>
      <c r="H38" s="24" t="s">
        <v>76</v>
      </c>
      <c r="I38" s="24" t="s">
        <v>76</v>
      </c>
      <c r="J38" s="24">
        <v>3.2</v>
      </c>
      <c r="K38" s="24" t="s">
        <v>76</v>
      </c>
      <c r="L38" s="24" t="s">
        <v>76</v>
      </c>
      <c r="M38" s="24" t="s">
        <v>76</v>
      </c>
      <c r="N38" s="24" t="s">
        <v>76</v>
      </c>
      <c r="O38" s="24" t="s">
        <v>76</v>
      </c>
      <c r="P38" s="24" t="s">
        <v>76</v>
      </c>
      <c r="Q38" s="24" t="s">
        <v>76</v>
      </c>
      <c r="R38" s="24" t="s">
        <v>76</v>
      </c>
      <c r="S38" s="21"/>
    </row>
    <row r="39" spans="1:19" ht="18.75" customHeight="1" x14ac:dyDescent="0.15">
      <c r="A39" s="5">
        <v>29</v>
      </c>
      <c r="B39" s="5"/>
      <c r="C39" s="5"/>
      <c r="D39" s="11" t="s">
        <v>55</v>
      </c>
      <c r="E39" s="24" t="s">
        <v>76</v>
      </c>
      <c r="F39" s="24" t="s">
        <v>76</v>
      </c>
      <c r="G39" s="24" t="s">
        <v>76</v>
      </c>
      <c r="H39" s="24" t="s">
        <v>76</v>
      </c>
      <c r="I39" s="24" t="s">
        <v>76</v>
      </c>
      <c r="J39" s="24" t="s">
        <v>76</v>
      </c>
      <c r="K39" s="24" t="s">
        <v>76</v>
      </c>
      <c r="L39" s="24" t="s">
        <v>76</v>
      </c>
      <c r="M39" s="24" t="s">
        <v>76</v>
      </c>
      <c r="N39" s="24" t="s">
        <v>76</v>
      </c>
      <c r="O39" s="24">
        <v>1.6</v>
      </c>
      <c r="P39" s="24">
        <v>41.6</v>
      </c>
      <c r="Q39" s="24">
        <v>57.6</v>
      </c>
      <c r="R39" s="24">
        <v>35.200000000000003</v>
      </c>
      <c r="S39" s="21"/>
    </row>
    <row r="40" spans="1:19" ht="18.75" customHeight="1" x14ac:dyDescent="0.15">
      <c r="A40" s="5">
        <v>30</v>
      </c>
      <c r="B40" s="5"/>
      <c r="C40" s="5"/>
      <c r="D40" s="11" t="s">
        <v>257</v>
      </c>
      <c r="E40" s="24" t="s">
        <v>76</v>
      </c>
      <c r="F40" s="24" t="s">
        <v>76</v>
      </c>
      <c r="G40" s="24" t="s">
        <v>76</v>
      </c>
      <c r="H40" s="24" t="s">
        <v>76</v>
      </c>
      <c r="I40" s="24" t="s">
        <v>76</v>
      </c>
      <c r="J40" s="24" t="s">
        <v>76</v>
      </c>
      <c r="K40" s="24" t="s">
        <v>76</v>
      </c>
      <c r="L40" s="24" t="s">
        <v>76</v>
      </c>
      <c r="M40" s="24" t="s">
        <v>76</v>
      </c>
      <c r="N40" s="24" t="s">
        <v>76</v>
      </c>
      <c r="O40" s="24">
        <v>0.8</v>
      </c>
      <c r="P40" s="24" t="s">
        <v>76</v>
      </c>
      <c r="Q40" s="24" t="s">
        <v>76</v>
      </c>
      <c r="R40" s="24" t="s">
        <v>76</v>
      </c>
      <c r="S40" s="21"/>
    </row>
    <row r="41" spans="1:19" ht="18.75" customHeight="1" x14ac:dyDescent="0.15">
      <c r="A41" s="5">
        <v>31</v>
      </c>
      <c r="B41" s="5"/>
      <c r="C41" s="5"/>
      <c r="D41" s="11" t="s">
        <v>57</v>
      </c>
      <c r="E41" s="24" t="s">
        <v>76</v>
      </c>
      <c r="F41" s="24" t="s">
        <v>76</v>
      </c>
      <c r="G41" s="24">
        <v>6.4</v>
      </c>
      <c r="H41" s="24" t="s">
        <v>76</v>
      </c>
      <c r="I41" s="24">
        <v>3.2</v>
      </c>
      <c r="J41" s="24">
        <v>224</v>
      </c>
      <c r="K41" s="24" t="s">
        <v>76</v>
      </c>
      <c r="L41" s="24">
        <v>38.4</v>
      </c>
      <c r="M41" s="24">
        <v>83.2</v>
      </c>
      <c r="N41" s="24" t="s">
        <v>76</v>
      </c>
      <c r="O41" s="24">
        <v>9.6</v>
      </c>
      <c r="P41" s="24">
        <v>9.6</v>
      </c>
      <c r="Q41" s="24">
        <v>48</v>
      </c>
      <c r="R41" s="24">
        <v>19.2</v>
      </c>
      <c r="S41" s="21"/>
    </row>
    <row r="42" spans="1:19" ht="18.75" customHeight="1" x14ac:dyDescent="0.15">
      <c r="A42" s="5">
        <v>32</v>
      </c>
      <c r="B42" s="5"/>
      <c r="C42" s="5"/>
      <c r="D42" s="11" t="s">
        <v>58</v>
      </c>
      <c r="E42" s="24" t="s">
        <v>76</v>
      </c>
      <c r="F42" s="24" t="s">
        <v>76</v>
      </c>
      <c r="G42" s="24" t="s">
        <v>76</v>
      </c>
      <c r="H42" s="24" t="s">
        <v>76</v>
      </c>
      <c r="I42" s="24" t="s">
        <v>76</v>
      </c>
      <c r="J42" s="24" t="s">
        <v>76</v>
      </c>
      <c r="K42" s="24" t="s">
        <v>76</v>
      </c>
      <c r="L42" s="24" t="s">
        <v>76</v>
      </c>
      <c r="M42" s="24">
        <v>0.8</v>
      </c>
      <c r="N42" s="24" t="s">
        <v>76</v>
      </c>
      <c r="O42" s="24" t="s">
        <v>76</v>
      </c>
      <c r="P42" s="24" t="s">
        <v>76</v>
      </c>
      <c r="Q42" s="24">
        <v>1.6</v>
      </c>
      <c r="R42" s="24" t="s">
        <v>76</v>
      </c>
      <c r="S42" s="21"/>
    </row>
    <row r="43" spans="1:19" ht="18.75" customHeight="1" x14ac:dyDescent="0.15">
      <c r="A43" s="5">
        <v>33</v>
      </c>
      <c r="B43" s="5"/>
      <c r="C43" s="5"/>
      <c r="D43" s="11" t="s">
        <v>258</v>
      </c>
      <c r="E43" s="24" t="s">
        <v>76</v>
      </c>
      <c r="F43" s="24" t="s">
        <v>76</v>
      </c>
      <c r="G43" s="24" t="s">
        <v>76</v>
      </c>
      <c r="H43" s="24" t="s">
        <v>76</v>
      </c>
      <c r="I43" s="24" t="s">
        <v>76</v>
      </c>
      <c r="J43" s="24" t="s">
        <v>76</v>
      </c>
      <c r="K43" s="24" t="s">
        <v>76</v>
      </c>
      <c r="L43" s="24">
        <v>0.8</v>
      </c>
      <c r="M43" s="24">
        <v>3.2</v>
      </c>
      <c r="N43" s="24">
        <v>19.2</v>
      </c>
      <c r="O43" s="24" t="s">
        <v>76</v>
      </c>
      <c r="P43" s="24">
        <v>3.2</v>
      </c>
      <c r="Q43" s="24">
        <v>0.8</v>
      </c>
      <c r="R43" s="24">
        <v>1.6</v>
      </c>
      <c r="S43" s="21"/>
    </row>
    <row r="44" spans="1:19" ht="18.75" customHeight="1" x14ac:dyDescent="0.15">
      <c r="A44" s="5">
        <v>34</v>
      </c>
      <c r="B44" s="5"/>
      <c r="C44" s="5"/>
      <c r="D44" s="11" t="s">
        <v>259</v>
      </c>
      <c r="E44" s="24" t="s">
        <v>76</v>
      </c>
      <c r="F44" s="24" t="s">
        <v>76</v>
      </c>
      <c r="G44" s="24" t="s">
        <v>76</v>
      </c>
      <c r="H44" s="24" t="s">
        <v>76</v>
      </c>
      <c r="I44" s="24" t="s">
        <v>76</v>
      </c>
      <c r="J44" s="24" t="s">
        <v>76</v>
      </c>
      <c r="K44" s="24" t="s">
        <v>76</v>
      </c>
      <c r="L44" s="24" t="s">
        <v>76</v>
      </c>
      <c r="M44" s="24" t="s">
        <v>76</v>
      </c>
      <c r="N44" s="24" t="s">
        <v>76</v>
      </c>
      <c r="O44" s="24" t="s">
        <v>76</v>
      </c>
      <c r="P44" s="24" t="s">
        <v>76</v>
      </c>
      <c r="Q44" s="24" t="s">
        <v>76</v>
      </c>
      <c r="R44" s="24">
        <v>3.2</v>
      </c>
      <c r="S44" s="21"/>
    </row>
    <row r="45" spans="1:19" ht="18.75" customHeight="1" x14ac:dyDescent="0.15">
      <c r="A45" s="5">
        <v>35</v>
      </c>
      <c r="B45" s="5"/>
      <c r="C45" s="5"/>
      <c r="D45" s="11" t="s">
        <v>60</v>
      </c>
      <c r="E45" s="24" t="s">
        <v>76</v>
      </c>
      <c r="F45" s="24" t="s">
        <v>76</v>
      </c>
      <c r="G45" s="24">
        <v>3.2</v>
      </c>
      <c r="H45" s="24">
        <v>25.6</v>
      </c>
      <c r="I45" s="24" t="s">
        <v>76</v>
      </c>
      <c r="J45" s="24">
        <v>6.4</v>
      </c>
      <c r="K45" s="24">
        <v>25.6</v>
      </c>
      <c r="L45" s="24" t="s">
        <v>76</v>
      </c>
      <c r="M45" s="24">
        <v>3.2</v>
      </c>
      <c r="N45" s="24">
        <v>32</v>
      </c>
      <c r="O45" s="24">
        <v>6.4</v>
      </c>
      <c r="P45" s="24">
        <v>19.2</v>
      </c>
      <c r="Q45" s="24" t="s">
        <v>76</v>
      </c>
      <c r="R45" s="24">
        <v>38.4</v>
      </c>
      <c r="S45" s="21"/>
    </row>
    <row r="46" spans="1:19" ht="18.75" customHeight="1" x14ac:dyDescent="0.15">
      <c r="A46" s="5">
        <v>36</v>
      </c>
      <c r="B46" s="5"/>
      <c r="C46" s="5"/>
      <c r="D46" s="11" t="s">
        <v>194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>
        <v>3.2</v>
      </c>
      <c r="S46" s="21"/>
    </row>
    <row r="47" spans="1:19" ht="18.75" customHeight="1" x14ac:dyDescent="0.15">
      <c r="A47" s="5">
        <v>37</v>
      </c>
      <c r="B47" s="5"/>
      <c r="C47" s="5"/>
      <c r="D47" s="11" t="s">
        <v>196</v>
      </c>
      <c r="E47" s="24" t="s">
        <v>76</v>
      </c>
      <c r="F47" s="24">
        <v>12.8</v>
      </c>
      <c r="G47" s="24" t="s">
        <v>76</v>
      </c>
      <c r="H47" s="24" t="s">
        <v>76</v>
      </c>
      <c r="I47" s="24" t="s">
        <v>76</v>
      </c>
      <c r="J47" s="24">
        <v>57.6</v>
      </c>
      <c r="K47" s="24" t="s">
        <v>76</v>
      </c>
      <c r="L47" s="24">
        <v>19.2</v>
      </c>
      <c r="M47" s="24">
        <v>128</v>
      </c>
      <c r="N47" s="24">
        <v>3.2</v>
      </c>
      <c r="O47" s="24" t="s">
        <v>76</v>
      </c>
      <c r="P47" s="24" t="s">
        <v>76</v>
      </c>
      <c r="Q47" s="24">
        <v>9.6</v>
      </c>
      <c r="R47" s="24">
        <v>1.6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197</v>
      </c>
      <c r="E48" s="24" t="s">
        <v>76</v>
      </c>
      <c r="F48" s="24" t="s">
        <v>76</v>
      </c>
      <c r="G48" s="24" t="s">
        <v>76</v>
      </c>
      <c r="H48" s="24" t="s">
        <v>76</v>
      </c>
      <c r="I48" s="24" t="s">
        <v>76</v>
      </c>
      <c r="J48" s="24">
        <v>25.6</v>
      </c>
      <c r="K48" s="24" t="s">
        <v>76</v>
      </c>
      <c r="L48" s="24" t="s">
        <v>76</v>
      </c>
      <c r="M48" s="24">
        <v>89.6</v>
      </c>
      <c r="N48" s="24">
        <v>6.4</v>
      </c>
      <c r="O48" s="24">
        <v>28.8</v>
      </c>
      <c r="P48" s="24">
        <v>16</v>
      </c>
      <c r="Q48" s="24">
        <v>22.4</v>
      </c>
      <c r="R48" s="24">
        <v>19.2</v>
      </c>
      <c r="S48" s="21"/>
    </row>
    <row r="49" spans="1:19" ht="18.75" customHeight="1" x14ac:dyDescent="0.15">
      <c r="A49" s="5">
        <v>39</v>
      </c>
      <c r="B49" s="5"/>
      <c r="C49" s="5"/>
      <c r="D49" s="11" t="s">
        <v>63</v>
      </c>
      <c r="E49" s="24" t="s">
        <v>76</v>
      </c>
      <c r="F49" s="24" t="s">
        <v>76</v>
      </c>
      <c r="G49" s="24" t="s">
        <v>76</v>
      </c>
      <c r="H49" s="24" t="s">
        <v>76</v>
      </c>
      <c r="I49" s="24" t="s">
        <v>76</v>
      </c>
      <c r="J49" s="24" t="s">
        <v>76</v>
      </c>
      <c r="K49" s="24" t="s">
        <v>76</v>
      </c>
      <c r="L49" s="24" t="s">
        <v>76</v>
      </c>
      <c r="M49" s="24">
        <v>38.4</v>
      </c>
      <c r="N49" s="24">
        <v>22.4</v>
      </c>
      <c r="O49" s="24" t="s">
        <v>76</v>
      </c>
      <c r="P49" s="24">
        <v>54.4</v>
      </c>
      <c r="Q49" s="24">
        <v>16</v>
      </c>
      <c r="R49" s="24">
        <v>9.6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64</v>
      </c>
      <c r="E50" s="24" t="s">
        <v>76</v>
      </c>
      <c r="F50" s="24" t="s">
        <v>76</v>
      </c>
      <c r="G50" s="24" t="s">
        <v>76</v>
      </c>
      <c r="H50" s="24" t="s">
        <v>76</v>
      </c>
      <c r="I50" s="24" t="s">
        <v>76</v>
      </c>
      <c r="J50" s="24" t="s">
        <v>76</v>
      </c>
      <c r="K50" s="24" t="s">
        <v>76</v>
      </c>
      <c r="L50" s="24" t="s">
        <v>76</v>
      </c>
      <c r="M50" s="24" t="s">
        <v>76</v>
      </c>
      <c r="N50" s="24" t="s">
        <v>76</v>
      </c>
      <c r="O50" s="24">
        <v>19.2</v>
      </c>
      <c r="P50" s="24" t="s">
        <v>76</v>
      </c>
      <c r="Q50" s="24">
        <v>19.2</v>
      </c>
      <c r="R50" s="24">
        <v>0.8</v>
      </c>
      <c r="S50" s="21"/>
    </row>
    <row r="51" spans="1:19" ht="18.75" customHeight="1" x14ac:dyDescent="0.15">
      <c r="A51" s="5">
        <v>41</v>
      </c>
      <c r="B51" s="5"/>
      <c r="C51" s="5"/>
      <c r="D51" s="11" t="s">
        <v>65</v>
      </c>
      <c r="E51" s="24" t="s">
        <v>76</v>
      </c>
      <c r="F51" s="24" t="s">
        <v>76</v>
      </c>
      <c r="G51" s="24" t="s">
        <v>76</v>
      </c>
      <c r="H51" s="24" t="s">
        <v>76</v>
      </c>
      <c r="I51" s="24" t="s">
        <v>76</v>
      </c>
      <c r="J51" s="24" t="s">
        <v>76</v>
      </c>
      <c r="K51" s="24" t="s">
        <v>76</v>
      </c>
      <c r="L51" s="24">
        <v>32</v>
      </c>
      <c r="M51" s="24">
        <v>32</v>
      </c>
      <c r="N51" s="24">
        <v>9.6</v>
      </c>
      <c r="O51" s="24">
        <v>9.6</v>
      </c>
      <c r="P51" s="24">
        <v>6.4</v>
      </c>
      <c r="Q51" s="24">
        <v>22.4</v>
      </c>
      <c r="R51" s="24">
        <v>0.8</v>
      </c>
      <c r="S51" s="21"/>
    </row>
    <row r="52" spans="1:19" ht="18.75" customHeight="1" x14ac:dyDescent="0.15">
      <c r="A52" s="5">
        <v>42</v>
      </c>
      <c r="B52" s="5"/>
      <c r="C52" s="5"/>
      <c r="D52" s="11" t="s">
        <v>198</v>
      </c>
      <c r="E52" s="24" t="s">
        <v>76</v>
      </c>
      <c r="F52" s="24" t="s">
        <v>76</v>
      </c>
      <c r="G52" s="24" t="s">
        <v>76</v>
      </c>
      <c r="H52" s="24" t="s">
        <v>76</v>
      </c>
      <c r="I52" s="24" t="s">
        <v>76</v>
      </c>
      <c r="J52" s="24" t="s">
        <v>76</v>
      </c>
      <c r="K52" s="24" t="s">
        <v>76</v>
      </c>
      <c r="L52" s="24" t="s">
        <v>76</v>
      </c>
      <c r="M52" s="24" t="s">
        <v>76</v>
      </c>
      <c r="N52" s="24" t="s">
        <v>76</v>
      </c>
      <c r="O52" s="24" t="s">
        <v>76</v>
      </c>
      <c r="P52" s="24" t="s">
        <v>76</v>
      </c>
      <c r="Q52" s="24">
        <v>12.8</v>
      </c>
      <c r="R52" s="24" t="s">
        <v>76</v>
      </c>
      <c r="S52" s="21"/>
    </row>
    <row r="53" spans="1:19" ht="18.75" customHeight="1" x14ac:dyDescent="0.15">
      <c r="A53" s="5">
        <v>43</v>
      </c>
      <c r="B53" s="5"/>
      <c r="C53" s="5"/>
      <c r="D53" s="11" t="s">
        <v>66</v>
      </c>
      <c r="E53" s="24" t="s">
        <v>76</v>
      </c>
      <c r="F53" s="24" t="s">
        <v>76</v>
      </c>
      <c r="G53" s="24" t="s">
        <v>76</v>
      </c>
      <c r="H53" s="24" t="s">
        <v>76</v>
      </c>
      <c r="I53" s="24" t="s">
        <v>76</v>
      </c>
      <c r="J53" s="24">
        <v>32</v>
      </c>
      <c r="K53" s="24" t="s">
        <v>76</v>
      </c>
      <c r="L53" s="24">
        <v>19.2</v>
      </c>
      <c r="M53" s="24">
        <v>102.4</v>
      </c>
      <c r="N53" s="24">
        <v>57.6</v>
      </c>
      <c r="O53" s="24">
        <v>25.6</v>
      </c>
      <c r="P53" s="24">
        <v>25.6</v>
      </c>
      <c r="Q53" s="24">
        <v>211.2</v>
      </c>
      <c r="R53" s="24">
        <v>99.2</v>
      </c>
      <c r="S53" s="21"/>
    </row>
    <row r="54" spans="1:19" ht="18.75" customHeight="1" x14ac:dyDescent="0.15">
      <c r="A54" s="5">
        <v>44</v>
      </c>
      <c r="B54" s="5"/>
      <c r="C54" s="5"/>
      <c r="D54" s="5" t="s">
        <v>111</v>
      </c>
      <c r="E54" s="24">
        <v>38.4</v>
      </c>
      <c r="F54" s="24">
        <v>25.6</v>
      </c>
      <c r="G54" s="24">
        <v>6.4</v>
      </c>
      <c r="H54" s="24" t="s">
        <v>76</v>
      </c>
      <c r="I54" s="24" t="s">
        <v>76</v>
      </c>
      <c r="J54" s="24">
        <v>44.8</v>
      </c>
      <c r="K54" s="24">
        <v>6.4</v>
      </c>
      <c r="L54" s="24">
        <v>3.2</v>
      </c>
      <c r="M54" s="24">
        <v>83.2</v>
      </c>
      <c r="N54" s="24">
        <v>6.4</v>
      </c>
      <c r="O54" s="24">
        <v>51.2</v>
      </c>
      <c r="P54" s="24">
        <v>38.4</v>
      </c>
      <c r="Q54" s="24">
        <v>9.6</v>
      </c>
      <c r="R54" s="24">
        <v>28.8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67</v>
      </c>
      <c r="E55" s="24" t="s">
        <v>76</v>
      </c>
      <c r="F55" s="24" t="s">
        <v>76</v>
      </c>
      <c r="G55" s="24" t="s">
        <v>76</v>
      </c>
      <c r="H55" s="24" t="s">
        <v>76</v>
      </c>
      <c r="I55" s="24" t="s">
        <v>76</v>
      </c>
      <c r="J55" s="24" t="s">
        <v>76</v>
      </c>
      <c r="K55" s="24" t="s">
        <v>76</v>
      </c>
      <c r="L55" s="24" t="s">
        <v>76</v>
      </c>
      <c r="M55" s="24">
        <v>1.6</v>
      </c>
      <c r="N55" s="24" t="s">
        <v>76</v>
      </c>
      <c r="O55" s="24" t="s">
        <v>76</v>
      </c>
      <c r="P55" s="24" t="s">
        <v>76</v>
      </c>
      <c r="Q55" s="24">
        <v>0.8</v>
      </c>
      <c r="R55" s="24">
        <v>0.8</v>
      </c>
      <c r="S55" s="21"/>
    </row>
    <row r="56" spans="1:19" ht="18.75" customHeight="1" x14ac:dyDescent="0.15">
      <c r="A56" s="5">
        <v>46</v>
      </c>
      <c r="B56" s="5"/>
      <c r="C56" s="5"/>
      <c r="D56" s="11" t="s">
        <v>68</v>
      </c>
      <c r="E56" s="24" t="s">
        <v>76</v>
      </c>
      <c r="F56" s="24" t="s">
        <v>76</v>
      </c>
      <c r="G56" s="24" t="s">
        <v>76</v>
      </c>
      <c r="H56" s="24" t="s">
        <v>76</v>
      </c>
      <c r="I56" s="24" t="s">
        <v>76</v>
      </c>
      <c r="J56" s="24" t="s">
        <v>76</v>
      </c>
      <c r="K56" s="24" t="s">
        <v>76</v>
      </c>
      <c r="L56" s="24" t="s">
        <v>76</v>
      </c>
      <c r="M56" s="24" t="s">
        <v>76</v>
      </c>
      <c r="N56" s="24" t="s">
        <v>76</v>
      </c>
      <c r="O56" s="24">
        <v>4.8</v>
      </c>
      <c r="P56" s="24">
        <v>12.8</v>
      </c>
      <c r="Q56" s="24">
        <v>12.8</v>
      </c>
      <c r="R56" s="24">
        <v>6.4</v>
      </c>
      <c r="S56" s="21"/>
    </row>
    <row r="57" spans="1:19" ht="18.75" customHeight="1" x14ac:dyDescent="0.15">
      <c r="A57" s="5">
        <v>47</v>
      </c>
      <c r="B57" s="5"/>
      <c r="C57" s="5"/>
      <c r="D57" s="5" t="s">
        <v>113</v>
      </c>
      <c r="E57" s="24" t="s">
        <v>76</v>
      </c>
      <c r="F57" s="24" t="s">
        <v>76</v>
      </c>
      <c r="G57" s="24" t="s">
        <v>76</v>
      </c>
      <c r="H57" s="24" t="s">
        <v>76</v>
      </c>
      <c r="I57" s="24" t="s">
        <v>76</v>
      </c>
      <c r="J57" s="24" t="s">
        <v>76</v>
      </c>
      <c r="K57" s="24" t="s">
        <v>76</v>
      </c>
      <c r="L57" s="24" t="s">
        <v>76</v>
      </c>
      <c r="M57" s="24" t="s">
        <v>76</v>
      </c>
      <c r="N57" s="24" t="s">
        <v>76</v>
      </c>
      <c r="O57" s="24" t="s">
        <v>76</v>
      </c>
      <c r="P57" s="24" t="s">
        <v>76</v>
      </c>
      <c r="Q57" s="24" t="s">
        <v>76</v>
      </c>
      <c r="R57" s="24">
        <v>0.8</v>
      </c>
      <c r="S57" s="21"/>
    </row>
    <row r="58" spans="1:19" ht="18.75" customHeight="1" x14ac:dyDescent="0.15">
      <c r="A58" s="5">
        <v>48</v>
      </c>
      <c r="B58" s="5"/>
      <c r="C58" s="5"/>
      <c r="D58" s="11" t="s">
        <v>114</v>
      </c>
      <c r="E58" s="24" t="s">
        <v>76</v>
      </c>
      <c r="F58" s="24" t="s">
        <v>76</v>
      </c>
      <c r="G58" s="24" t="s">
        <v>76</v>
      </c>
      <c r="H58" s="24" t="s">
        <v>76</v>
      </c>
      <c r="I58" s="24" t="s">
        <v>76</v>
      </c>
      <c r="J58" s="24" t="s">
        <v>76</v>
      </c>
      <c r="K58" s="24" t="s">
        <v>76</v>
      </c>
      <c r="L58" s="24" t="s">
        <v>76</v>
      </c>
      <c r="M58" s="24">
        <v>6.4</v>
      </c>
      <c r="N58" s="24" t="s">
        <v>76</v>
      </c>
      <c r="O58" s="24">
        <v>9.6</v>
      </c>
      <c r="P58" s="24">
        <v>16</v>
      </c>
      <c r="Q58" s="24">
        <v>6.4</v>
      </c>
      <c r="R58" s="24">
        <v>9.6</v>
      </c>
      <c r="S58" s="21"/>
    </row>
    <row r="59" spans="1:19" ht="18.75" customHeight="1" x14ac:dyDescent="0.15">
      <c r="A59" s="5">
        <v>49</v>
      </c>
      <c r="B59" s="5"/>
      <c r="C59" s="5"/>
      <c r="D59" s="5" t="s">
        <v>115</v>
      </c>
      <c r="E59" s="24">
        <v>12.8</v>
      </c>
      <c r="F59" s="24" t="s">
        <v>76</v>
      </c>
      <c r="G59" s="24">
        <v>6.4</v>
      </c>
      <c r="H59" s="24" t="s">
        <v>76</v>
      </c>
      <c r="I59" s="24" t="s">
        <v>76</v>
      </c>
      <c r="J59" s="24">
        <v>3.2</v>
      </c>
      <c r="K59" s="24" t="s">
        <v>76</v>
      </c>
      <c r="L59" s="24">
        <v>19.2</v>
      </c>
      <c r="M59" s="24" t="s">
        <v>76</v>
      </c>
      <c r="N59" s="24">
        <v>25.6</v>
      </c>
      <c r="O59" s="24">
        <v>60.8</v>
      </c>
      <c r="P59" s="24">
        <v>32</v>
      </c>
      <c r="Q59" s="24">
        <v>67.2</v>
      </c>
      <c r="R59" s="24">
        <v>41.6</v>
      </c>
      <c r="S59" s="21"/>
    </row>
    <row r="60" spans="1:19" ht="18.75" customHeight="1" x14ac:dyDescent="0.15">
      <c r="A60" s="5">
        <v>50</v>
      </c>
      <c r="B60" s="5" t="s">
        <v>69</v>
      </c>
      <c r="C60" s="5" t="s">
        <v>70</v>
      </c>
      <c r="D60" s="5" t="s">
        <v>71</v>
      </c>
      <c r="E60" s="24">
        <v>6.4</v>
      </c>
      <c r="F60" s="24">
        <v>3.2</v>
      </c>
      <c r="G60" s="24">
        <v>1.6</v>
      </c>
      <c r="H60" s="24" t="s">
        <v>76</v>
      </c>
      <c r="I60" s="24">
        <v>1.6</v>
      </c>
      <c r="J60" s="24">
        <v>1.6</v>
      </c>
      <c r="K60" s="24" t="s">
        <v>76</v>
      </c>
      <c r="L60" s="24">
        <v>3.2</v>
      </c>
      <c r="M60" s="24" t="s">
        <v>76</v>
      </c>
      <c r="N60" s="24" t="s">
        <v>76</v>
      </c>
      <c r="O60" s="24" t="s">
        <v>76</v>
      </c>
      <c r="P60" s="24">
        <v>0.8</v>
      </c>
      <c r="Q60" s="24">
        <v>1.6</v>
      </c>
      <c r="R60" s="24">
        <v>0.8</v>
      </c>
      <c r="S60" s="21"/>
    </row>
    <row r="61" spans="1:19" ht="18.75" customHeight="1" x14ac:dyDescent="0.15">
      <c r="A61" s="5">
        <v>51</v>
      </c>
      <c r="B61" s="5" t="s">
        <v>72</v>
      </c>
      <c r="C61" s="5" t="s">
        <v>73</v>
      </c>
      <c r="D61" s="5" t="s">
        <v>74</v>
      </c>
      <c r="E61" s="24" t="s">
        <v>76</v>
      </c>
      <c r="F61" s="24" t="s">
        <v>76</v>
      </c>
      <c r="G61" s="24">
        <v>6.4</v>
      </c>
      <c r="H61" s="24" t="s">
        <v>76</v>
      </c>
      <c r="I61" s="24">
        <v>3.2</v>
      </c>
      <c r="J61" s="24" t="s">
        <v>76</v>
      </c>
      <c r="K61" s="24" t="s">
        <v>76</v>
      </c>
      <c r="L61" s="24" t="s">
        <v>76</v>
      </c>
      <c r="M61" s="24" t="s">
        <v>76</v>
      </c>
      <c r="N61" s="24" t="s">
        <v>76</v>
      </c>
      <c r="O61" s="24" t="s">
        <v>76</v>
      </c>
      <c r="P61" s="24">
        <v>3.2</v>
      </c>
      <c r="Q61" s="24" t="s">
        <v>76</v>
      </c>
      <c r="R61" s="24">
        <v>1.6</v>
      </c>
      <c r="S61" s="21"/>
    </row>
    <row r="62" spans="1:19" ht="18.75" customHeight="1" x14ac:dyDescent="0.15">
      <c r="A62" s="5">
        <v>52</v>
      </c>
      <c r="B62" s="5" t="s">
        <v>75</v>
      </c>
      <c r="C62" s="5" t="s">
        <v>76</v>
      </c>
      <c r="D62" s="5" t="s">
        <v>77</v>
      </c>
      <c r="E62" s="24">
        <v>12.8</v>
      </c>
      <c r="F62" s="24">
        <v>38.4</v>
      </c>
      <c r="G62" s="24">
        <v>51.2</v>
      </c>
      <c r="H62" s="24">
        <v>38.4</v>
      </c>
      <c r="I62" s="24">
        <v>12.8</v>
      </c>
      <c r="J62" s="24">
        <v>19.2</v>
      </c>
      <c r="K62" s="24">
        <v>32</v>
      </c>
      <c r="L62" s="24">
        <v>25.6</v>
      </c>
      <c r="M62" s="24">
        <v>19.2</v>
      </c>
      <c r="N62" s="24">
        <v>22.4</v>
      </c>
      <c r="O62" s="24">
        <v>3.2</v>
      </c>
      <c r="P62" s="24">
        <v>19.2</v>
      </c>
      <c r="Q62" s="24">
        <v>16</v>
      </c>
      <c r="R62" s="24">
        <v>9.6</v>
      </c>
      <c r="S62" s="21"/>
    </row>
    <row r="63" spans="1:19" ht="18.75" customHeight="1" x14ac:dyDescent="0.15">
      <c r="A63" s="5">
        <v>53</v>
      </c>
      <c r="B63" s="5" t="s">
        <v>78</v>
      </c>
      <c r="C63" s="5" t="s">
        <v>79</v>
      </c>
      <c r="D63" s="11" t="s">
        <v>80</v>
      </c>
      <c r="E63" s="24" t="s">
        <v>76</v>
      </c>
      <c r="F63" s="24">
        <v>6.4</v>
      </c>
      <c r="G63" s="24">
        <v>3.2</v>
      </c>
      <c r="H63" s="24">
        <v>0.8</v>
      </c>
      <c r="I63" s="24">
        <v>1.6</v>
      </c>
      <c r="J63" s="24" t="s">
        <v>76</v>
      </c>
      <c r="K63" s="24" t="s">
        <v>76</v>
      </c>
      <c r="L63" s="24" t="s">
        <v>76</v>
      </c>
      <c r="M63" s="24">
        <v>3.2</v>
      </c>
      <c r="N63" s="24">
        <v>0.8</v>
      </c>
      <c r="O63" s="24" t="s">
        <v>76</v>
      </c>
      <c r="P63" s="24">
        <v>1.6</v>
      </c>
      <c r="Q63" s="24">
        <v>0.8</v>
      </c>
      <c r="R63" s="24">
        <v>0.8</v>
      </c>
      <c r="S63" s="21"/>
    </row>
    <row r="64" spans="1:19" ht="18.75" customHeight="1" x14ac:dyDescent="0.15">
      <c r="A64" s="5">
        <v>54</v>
      </c>
      <c r="B64" s="5"/>
      <c r="C64" s="5" t="s">
        <v>81</v>
      </c>
      <c r="D64" s="5" t="s">
        <v>260</v>
      </c>
      <c r="E64" s="24">
        <v>3.2</v>
      </c>
      <c r="F64" s="24">
        <v>3.2</v>
      </c>
      <c r="G64" s="24" t="s">
        <v>76</v>
      </c>
      <c r="H64" s="24">
        <v>3.2</v>
      </c>
      <c r="I64" s="24">
        <v>3.2</v>
      </c>
      <c r="J64" s="24" t="s">
        <v>76</v>
      </c>
      <c r="K64" s="24">
        <v>3.2</v>
      </c>
      <c r="L64" s="24" t="s">
        <v>76</v>
      </c>
      <c r="M64" s="24" t="s">
        <v>76</v>
      </c>
      <c r="N64" s="24" t="s">
        <v>76</v>
      </c>
      <c r="O64" s="24" t="s">
        <v>76</v>
      </c>
      <c r="P64" s="24" t="s">
        <v>76</v>
      </c>
      <c r="Q64" s="24" t="s">
        <v>76</v>
      </c>
      <c r="R64" s="24" t="s">
        <v>76</v>
      </c>
      <c r="S64" s="21"/>
    </row>
    <row r="65" spans="1:19" ht="18.75" customHeight="1" x14ac:dyDescent="0.15">
      <c r="A65" s="5">
        <v>55</v>
      </c>
      <c r="B65" s="5"/>
      <c r="C65" s="5"/>
      <c r="D65" s="5" t="s">
        <v>261</v>
      </c>
      <c r="E65" s="24" t="s">
        <v>76</v>
      </c>
      <c r="F65" s="24" t="s">
        <v>76</v>
      </c>
      <c r="G65" s="24" t="s">
        <v>76</v>
      </c>
      <c r="H65" s="24">
        <v>12.8</v>
      </c>
      <c r="I65" s="24" t="s">
        <v>76</v>
      </c>
      <c r="J65" s="24" t="s">
        <v>76</v>
      </c>
      <c r="K65" s="24" t="s">
        <v>76</v>
      </c>
      <c r="L65" s="24" t="s">
        <v>76</v>
      </c>
      <c r="M65" s="24" t="s">
        <v>76</v>
      </c>
      <c r="N65" s="24" t="s">
        <v>76</v>
      </c>
      <c r="O65" s="24" t="s">
        <v>76</v>
      </c>
      <c r="P65" s="24" t="s">
        <v>76</v>
      </c>
      <c r="Q65" s="24" t="s">
        <v>76</v>
      </c>
      <c r="R65" s="24" t="s">
        <v>76</v>
      </c>
      <c r="S65" s="21"/>
    </row>
    <row r="66" spans="1:19" ht="18.75" customHeight="1" x14ac:dyDescent="0.15">
      <c r="A66" s="5">
        <v>56</v>
      </c>
      <c r="B66" s="5"/>
      <c r="C66" s="5"/>
      <c r="D66" s="5" t="s">
        <v>82</v>
      </c>
      <c r="E66" s="24">
        <v>51.2</v>
      </c>
      <c r="F66" s="24">
        <v>76.8</v>
      </c>
      <c r="G66" s="24">
        <v>64</v>
      </c>
      <c r="H66" s="24">
        <v>44.8</v>
      </c>
      <c r="I66" s="24">
        <v>19.2</v>
      </c>
      <c r="J66" s="24">
        <v>12.8</v>
      </c>
      <c r="K66" s="24">
        <v>19.2</v>
      </c>
      <c r="L66" s="24">
        <v>12.8</v>
      </c>
      <c r="M66" s="24">
        <v>38.4</v>
      </c>
      <c r="N66" s="24">
        <v>19.2</v>
      </c>
      <c r="O66" s="24">
        <v>0.8</v>
      </c>
      <c r="P66" s="24">
        <v>28.8</v>
      </c>
      <c r="Q66" s="24">
        <v>19.2</v>
      </c>
      <c r="R66" s="24">
        <v>16</v>
      </c>
      <c r="S66" s="21"/>
    </row>
    <row r="67" spans="1:19" ht="18.75" customHeight="1" x14ac:dyDescent="0.15">
      <c r="A67" s="5">
        <v>57</v>
      </c>
      <c r="B67" s="5"/>
      <c r="C67" s="5" t="s">
        <v>83</v>
      </c>
      <c r="D67" s="5" t="s">
        <v>84</v>
      </c>
      <c r="E67" s="24">
        <v>38.4</v>
      </c>
      <c r="F67" s="24">
        <v>51.2</v>
      </c>
      <c r="G67" s="24">
        <v>25.6</v>
      </c>
      <c r="H67" s="24">
        <v>3.2</v>
      </c>
      <c r="I67" s="24">
        <v>6.4</v>
      </c>
      <c r="J67" s="24">
        <v>3.2</v>
      </c>
      <c r="K67" s="24">
        <v>1.6</v>
      </c>
      <c r="L67" s="24">
        <v>1.6</v>
      </c>
      <c r="M67" s="24">
        <v>1.6</v>
      </c>
      <c r="N67" s="24">
        <v>3.2</v>
      </c>
      <c r="O67" s="24" t="s">
        <v>76</v>
      </c>
      <c r="P67" s="24">
        <v>6.4</v>
      </c>
      <c r="Q67" s="24">
        <v>6.4</v>
      </c>
      <c r="R67" s="24">
        <v>0.8</v>
      </c>
      <c r="S67" s="21"/>
    </row>
    <row r="68" spans="1:19" ht="18.75" customHeight="1" x14ac:dyDescent="0.15">
      <c r="A68" s="5">
        <v>58</v>
      </c>
      <c r="B68" s="5" t="s">
        <v>262</v>
      </c>
      <c r="C68" s="5" t="s">
        <v>263</v>
      </c>
      <c r="D68" s="5" t="s">
        <v>264</v>
      </c>
      <c r="E68" s="24" t="s">
        <v>76</v>
      </c>
      <c r="F68" s="24">
        <v>1.6</v>
      </c>
      <c r="G68" s="24" t="s">
        <v>76</v>
      </c>
      <c r="H68" s="24" t="s">
        <v>76</v>
      </c>
      <c r="I68" s="24">
        <v>1.6</v>
      </c>
      <c r="J68" s="24" t="s">
        <v>76</v>
      </c>
      <c r="K68" s="24">
        <v>0.8</v>
      </c>
      <c r="L68" s="24" t="s">
        <v>76</v>
      </c>
      <c r="M68" s="24">
        <v>1.6</v>
      </c>
      <c r="N68" s="24" t="s">
        <v>76</v>
      </c>
      <c r="O68" s="24" t="s">
        <v>76</v>
      </c>
      <c r="P68" s="24">
        <v>0.8</v>
      </c>
      <c r="Q68" s="24" t="s">
        <v>76</v>
      </c>
      <c r="R68" s="24" t="s">
        <v>76</v>
      </c>
      <c r="S68" s="21"/>
    </row>
    <row r="69" spans="1:19" ht="18.75" customHeight="1" x14ac:dyDescent="0.15">
      <c r="A69" s="5">
        <v>59</v>
      </c>
      <c r="B69" s="5" t="s">
        <v>88</v>
      </c>
      <c r="C69" s="5" t="s">
        <v>89</v>
      </c>
      <c r="D69" s="5" t="s">
        <v>90</v>
      </c>
      <c r="E69" s="24" t="s">
        <v>76</v>
      </c>
      <c r="F69" s="24" t="s">
        <v>76</v>
      </c>
      <c r="G69" s="24">
        <v>0.8</v>
      </c>
      <c r="H69" s="24" t="s">
        <v>76</v>
      </c>
      <c r="I69" s="24">
        <v>0.8</v>
      </c>
      <c r="J69" s="24">
        <v>1.6</v>
      </c>
      <c r="K69" s="24" t="s">
        <v>76</v>
      </c>
      <c r="L69" s="24" t="s">
        <v>76</v>
      </c>
      <c r="M69" s="24">
        <v>0.8</v>
      </c>
      <c r="N69" s="24" t="s">
        <v>76</v>
      </c>
      <c r="O69" s="24" t="s">
        <v>76</v>
      </c>
      <c r="P69" s="24" t="s">
        <v>76</v>
      </c>
      <c r="Q69" s="24" t="s">
        <v>76</v>
      </c>
      <c r="R69" s="24" t="s">
        <v>76</v>
      </c>
      <c r="S69" s="21"/>
    </row>
    <row r="70" spans="1:19" ht="18.75" customHeight="1" thickBot="1" x14ac:dyDescent="0.2">
      <c r="A70" s="5">
        <v>60</v>
      </c>
      <c r="B70" s="5" t="s">
        <v>206</v>
      </c>
      <c r="C70" s="5" t="s">
        <v>207</v>
      </c>
      <c r="D70" s="5" t="s">
        <v>265</v>
      </c>
      <c r="E70" s="60" t="s">
        <v>76</v>
      </c>
      <c r="F70" s="60">
        <v>1.6</v>
      </c>
      <c r="G70" s="60" t="s">
        <v>76</v>
      </c>
      <c r="H70" s="60">
        <v>0.8</v>
      </c>
      <c r="I70" s="60" t="s">
        <v>76</v>
      </c>
      <c r="J70" s="60">
        <v>0.8</v>
      </c>
      <c r="K70" s="60">
        <v>1.6</v>
      </c>
      <c r="L70" s="60">
        <v>1.6</v>
      </c>
      <c r="M70" s="60" t="s">
        <v>76</v>
      </c>
      <c r="N70" s="60" t="s">
        <v>76</v>
      </c>
      <c r="O70" s="60" t="s">
        <v>76</v>
      </c>
      <c r="P70" s="60" t="s">
        <v>76</v>
      </c>
      <c r="Q70" s="60" t="s">
        <v>76</v>
      </c>
      <c r="R70" s="60" t="s">
        <v>76</v>
      </c>
      <c r="S70" s="21"/>
    </row>
    <row r="71" spans="1:19" ht="18.75" customHeight="1" thickTop="1" x14ac:dyDescent="0.15">
      <c r="A71" s="37" t="s">
        <v>91</v>
      </c>
      <c r="B71" s="37"/>
      <c r="C71" s="37"/>
      <c r="D71" s="37"/>
      <c r="E71" s="61">
        <f t="shared" ref="E71:R71" si="0">SUM(E11:E70)</f>
        <v>35565.600000000006</v>
      </c>
      <c r="F71" s="61">
        <f t="shared" si="0"/>
        <v>30072.799999999996</v>
      </c>
      <c r="G71" s="61">
        <f t="shared" si="0"/>
        <v>5736.7999999999993</v>
      </c>
      <c r="H71" s="61">
        <f t="shared" si="0"/>
        <v>3168.8</v>
      </c>
      <c r="I71" s="61">
        <f t="shared" si="0"/>
        <v>7039.2000000000007</v>
      </c>
      <c r="J71" s="61">
        <f t="shared" si="0"/>
        <v>3992.7999999999997</v>
      </c>
      <c r="K71" s="61">
        <f t="shared" si="0"/>
        <v>809.60000000000014</v>
      </c>
      <c r="L71" s="61">
        <f t="shared" si="0"/>
        <v>1884</v>
      </c>
      <c r="M71" s="61">
        <f t="shared" si="0"/>
        <v>2246.3999999999996</v>
      </c>
      <c r="N71" s="61">
        <f t="shared" si="0"/>
        <v>1988.4</v>
      </c>
      <c r="O71" s="61">
        <f t="shared" si="0"/>
        <v>1530.3999999999999</v>
      </c>
      <c r="P71" s="61">
        <f t="shared" si="0"/>
        <v>2567.2000000000007</v>
      </c>
      <c r="Q71" s="61">
        <f t="shared" si="0"/>
        <v>2930.8</v>
      </c>
      <c r="R71" s="61">
        <f t="shared" si="0"/>
        <v>1875.9999999999995</v>
      </c>
    </row>
    <row r="72" spans="1:19" ht="18.75" customHeight="1" x14ac:dyDescent="0.15">
      <c r="A72" s="44" t="s">
        <v>127</v>
      </c>
      <c r="B72" s="45"/>
      <c r="C72" s="6" t="s">
        <v>23</v>
      </c>
      <c r="D72" s="9"/>
      <c r="E72" s="24">
        <f t="shared" ref="E72:R72" si="1">E11</f>
        <v>1100.8</v>
      </c>
      <c r="F72" s="24">
        <f t="shared" si="1"/>
        <v>1024</v>
      </c>
      <c r="G72" s="24">
        <f t="shared" si="1"/>
        <v>640</v>
      </c>
      <c r="H72" s="24">
        <f t="shared" si="1"/>
        <v>499.2</v>
      </c>
      <c r="I72" s="24">
        <f t="shared" si="1"/>
        <v>371.2</v>
      </c>
      <c r="J72" s="24">
        <f t="shared" si="1"/>
        <v>230.4</v>
      </c>
      <c r="K72" s="24">
        <f t="shared" si="1"/>
        <v>147.19999999999999</v>
      </c>
      <c r="L72" s="24">
        <f t="shared" si="1"/>
        <v>115.2</v>
      </c>
      <c r="M72" s="24">
        <f t="shared" si="1"/>
        <v>512</v>
      </c>
      <c r="N72" s="24">
        <f t="shared" si="1"/>
        <v>659.2</v>
      </c>
      <c r="O72" s="24">
        <f t="shared" si="1"/>
        <v>352</v>
      </c>
      <c r="P72" s="24">
        <f t="shared" si="1"/>
        <v>601.6</v>
      </c>
      <c r="Q72" s="24">
        <f t="shared" si="1"/>
        <v>198.4</v>
      </c>
      <c r="R72" s="24">
        <f t="shared" si="1"/>
        <v>435.2</v>
      </c>
    </row>
    <row r="73" spans="1:19" ht="18.75" customHeight="1" x14ac:dyDescent="0.15">
      <c r="A73" s="44"/>
      <c r="B73" s="45"/>
      <c r="C73" s="6" t="s">
        <v>26</v>
      </c>
      <c r="D73" s="9"/>
      <c r="E73" s="24">
        <f t="shared" ref="E73:R73" si="2">SUM(E12:E29)</f>
        <v>935.2</v>
      </c>
      <c r="F73" s="24">
        <f t="shared" si="2"/>
        <v>1922.4</v>
      </c>
      <c r="G73" s="24">
        <f t="shared" si="2"/>
        <v>1036.8000000000002</v>
      </c>
      <c r="H73" s="24">
        <f t="shared" si="2"/>
        <v>872.80000000000018</v>
      </c>
      <c r="I73" s="24">
        <f t="shared" si="2"/>
        <v>832</v>
      </c>
      <c r="J73" s="24">
        <f t="shared" si="2"/>
        <v>507.2</v>
      </c>
      <c r="K73" s="24">
        <f t="shared" si="2"/>
        <v>405.6</v>
      </c>
      <c r="L73" s="24">
        <f t="shared" si="2"/>
        <v>379.19999999999993</v>
      </c>
      <c r="M73" s="24">
        <f t="shared" si="2"/>
        <v>547.20000000000005</v>
      </c>
      <c r="N73" s="24">
        <f t="shared" si="2"/>
        <v>230.8</v>
      </c>
      <c r="O73" s="24">
        <f t="shared" si="2"/>
        <v>177.6</v>
      </c>
      <c r="P73" s="24">
        <f t="shared" si="2"/>
        <v>91.199999999999989</v>
      </c>
      <c r="Q73" s="24">
        <f t="shared" si="2"/>
        <v>197.20000000000002</v>
      </c>
      <c r="R73" s="24">
        <f t="shared" si="2"/>
        <v>169.6</v>
      </c>
    </row>
    <row r="74" spans="1:19" ht="18.75" customHeight="1" x14ac:dyDescent="0.15">
      <c r="A74" s="44"/>
      <c r="B74" s="45"/>
      <c r="C74" s="6" t="s">
        <v>92</v>
      </c>
      <c r="D74" s="9"/>
      <c r="E74" s="24">
        <f t="shared" ref="E74:R75" si="3">SUM(E30:E30)</f>
        <v>0</v>
      </c>
      <c r="F74" s="24">
        <f t="shared" si="3"/>
        <v>0</v>
      </c>
      <c r="G74" s="24">
        <f t="shared" si="3"/>
        <v>0</v>
      </c>
      <c r="H74" s="24">
        <f t="shared" si="3"/>
        <v>0</v>
      </c>
      <c r="I74" s="24">
        <f t="shared" si="3"/>
        <v>0</v>
      </c>
      <c r="J74" s="24">
        <f t="shared" si="3"/>
        <v>0</v>
      </c>
      <c r="K74" s="24">
        <f t="shared" si="3"/>
        <v>0</v>
      </c>
      <c r="L74" s="24">
        <f t="shared" si="3"/>
        <v>0</v>
      </c>
      <c r="M74" s="24">
        <f t="shared" si="3"/>
        <v>0</v>
      </c>
      <c r="N74" s="24">
        <f t="shared" si="3"/>
        <v>0</v>
      </c>
      <c r="O74" s="24">
        <f t="shared" si="3"/>
        <v>0.8</v>
      </c>
      <c r="P74" s="24">
        <f t="shared" si="3"/>
        <v>1.6</v>
      </c>
      <c r="Q74" s="24">
        <f t="shared" si="3"/>
        <v>0</v>
      </c>
      <c r="R74" s="24">
        <f t="shared" si="3"/>
        <v>0</v>
      </c>
    </row>
    <row r="75" spans="1:19" ht="18.75" customHeight="1" x14ac:dyDescent="0.15">
      <c r="A75" s="44"/>
      <c r="B75" s="45"/>
      <c r="C75" s="6" t="s">
        <v>43</v>
      </c>
      <c r="D75" s="9"/>
      <c r="E75" s="24">
        <f t="shared" si="3"/>
        <v>6.4</v>
      </c>
      <c r="F75" s="24">
        <f t="shared" si="3"/>
        <v>0</v>
      </c>
      <c r="G75" s="24">
        <f t="shared" si="3"/>
        <v>0</v>
      </c>
      <c r="H75" s="24">
        <f t="shared" si="3"/>
        <v>3.2</v>
      </c>
      <c r="I75" s="24">
        <f t="shared" si="3"/>
        <v>12.8</v>
      </c>
      <c r="J75" s="24">
        <f t="shared" si="3"/>
        <v>0</v>
      </c>
      <c r="K75" s="24">
        <f t="shared" si="3"/>
        <v>3.2</v>
      </c>
      <c r="L75" s="24">
        <f t="shared" si="3"/>
        <v>0</v>
      </c>
      <c r="M75" s="24">
        <f t="shared" si="3"/>
        <v>0</v>
      </c>
      <c r="N75" s="24">
        <f t="shared" si="3"/>
        <v>0</v>
      </c>
      <c r="O75" s="24">
        <f t="shared" si="3"/>
        <v>0</v>
      </c>
      <c r="P75" s="24">
        <f t="shared" si="3"/>
        <v>0.8</v>
      </c>
      <c r="Q75" s="24">
        <f t="shared" si="3"/>
        <v>1.6</v>
      </c>
      <c r="R75" s="24">
        <f t="shared" si="3"/>
        <v>0</v>
      </c>
    </row>
    <row r="76" spans="1:19" ht="18.75" customHeight="1" x14ac:dyDescent="0.15">
      <c r="A76" s="44"/>
      <c r="B76" s="45"/>
      <c r="C76" s="6" t="s">
        <v>45</v>
      </c>
      <c r="D76" s="9"/>
      <c r="E76" s="24">
        <f t="shared" ref="E76:R76" si="4">SUM(E32:E59)</f>
        <v>33411.200000000004</v>
      </c>
      <c r="F76" s="24">
        <f t="shared" si="4"/>
        <v>26943.999999999996</v>
      </c>
      <c r="G76" s="24">
        <f t="shared" si="4"/>
        <v>3907.2000000000003</v>
      </c>
      <c r="H76" s="24">
        <f t="shared" si="4"/>
        <v>1689.6</v>
      </c>
      <c r="I76" s="24">
        <f t="shared" si="4"/>
        <v>5772.8</v>
      </c>
      <c r="J76" s="24">
        <f t="shared" si="4"/>
        <v>3216</v>
      </c>
      <c r="K76" s="24">
        <f t="shared" si="4"/>
        <v>195.2</v>
      </c>
      <c r="L76" s="24">
        <f t="shared" si="4"/>
        <v>1344.8000000000004</v>
      </c>
      <c r="M76" s="24">
        <f t="shared" si="4"/>
        <v>1122.4000000000001</v>
      </c>
      <c r="N76" s="24">
        <f t="shared" si="4"/>
        <v>1052.8</v>
      </c>
      <c r="O76" s="24">
        <f t="shared" si="4"/>
        <v>996</v>
      </c>
      <c r="P76" s="24">
        <f t="shared" si="4"/>
        <v>1811.2</v>
      </c>
      <c r="Q76" s="24">
        <f t="shared" si="4"/>
        <v>2489.6</v>
      </c>
      <c r="R76" s="24">
        <f t="shared" si="4"/>
        <v>1241.5999999999999</v>
      </c>
    </row>
    <row r="77" spans="1:19" ht="18.75" customHeight="1" x14ac:dyDescent="0.15">
      <c r="A77" s="44"/>
      <c r="B77" s="45"/>
      <c r="C77" s="6" t="s">
        <v>93</v>
      </c>
      <c r="D77" s="9"/>
      <c r="E77" s="24">
        <f t="shared" ref="E77:R77" si="5">SUM(E60)</f>
        <v>6.4</v>
      </c>
      <c r="F77" s="24">
        <f t="shared" si="5"/>
        <v>3.2</v>
      </c>
      <c r="G77" s="24">
        <f t="shared" si="5"/>
        <v>1.6</v>
      </c>
      <c r="H77" s="24">
        <f t="shared" si="5"/>
        <v>0</v>
      </c>
      <c r="I77" s="24">
        <f t="shared" si="5"/>
        <v>1.6</v>
      </c>
      <c r="J77" s="24">
        <f t="shared" si="5"/>
        <v>1.6</v>
      </c>
      <c r="K77" s="24">
        <f t="shared" si="5"/>
        <v>0</v>
      </c>
      <c r="L77" s="24">
        <f t="shared" si="5"/>
        <v>3.2</v>
      </c>
      <c r="M77" s="24">
        <f t="shared" si="5"/>
        <v>0</v>
      </c>
      <c r="N77" s="24">
        <f t="shared" si="5"/>
        <v>0</v>
      </c>
      <c r="O77" s="24">
        <f t="shared" si="5"/>
        <v>0</v>
      </c>
      <c r="P77" s="24">
        <f t="shared" si="5"/>
        <v>0.8</v>
      </c>
      <c r="Q77" s="24">
        <f t="shared" si="5"/>
        <v>1.6</v>
      </c>
      <c r="R77" s="24">
        <f t="shared" si="5"/>
        <v>0.8</v>
      </c>
    </row>
    <row r="78" spans="1:19" ht="18.75" customHeight="1" x14ac:dyDescent="0.15">
      <c r="A78" s="44"/>
      <c r="B78" s="45"/>
      <c r="C78" s="6" t="s">
        <v>73</v>
      </c>
      <c r="D78" s="9"/>
      <c r="E78" s="24">
        <f t="shared" ref="E78:R79" si="6">SUM(E61)</f>
        <v>0</v>
      </c>
      <c r="F78" s="24">
        <f t="shared" si="6"/>
        <v>0</v>
      </c>
      <c r="G78" s="24">
        <f t="shared" si="6"/>
        <v>6.4</v>
      </c>
      <c r="H78" s="24">
        <f t="shared" si="6"/>
        <v>0</v>
      </c>
      <c r="I78" s="24">
        <f t="shared" si="6"/>
        <v>3.2</v>
      </c>
      <c r="J78" s="24">
        <f t="shared" si="6"/>
        <v>0</v>
      </c>
      <c r="K78" s="24">
        <f t="shared" si="6"/>
        <v>0</v>
      </c>
      <c r="L78" s="24">
        <f t="shared" si="6"/>
        <v>0</v>
      </c>
      <c r="M78" s="24">
        <f t="shared" si="6"/>
        <v>0</v>
      </c>
      <c r="N78" s="24">
        <f t="shared" si="6"/>
        <v>0</v>
      </c>
      <c r="O78" s="24">
        <f t="shared" si="6"/>
        <v>0</v>
      </c>
      <c r="P78" s="24">
        <f t="shared" si="6"/>
        <v>3.2</v>
      </c>
      <c r="Q78" s="24">
        <f t="shared" si="6"/>
        <v>0</v>
      </c>
      <c r="R78" s="24">
        <f t="shared" si="6"/>
        <v>1.6</v>
      </c>
    </row>
    <row r="79" spans="1:19" ht="18.75" customHeight="1" x14ac:dyDescent="0.15">
      <c r="A79" s="44"/>
      <c r="B79" s="45"/>
      <c r="C79" s="6" t="s">
        <v>94</v>
      </c>
      <c r="D79" s="9"/>
      <c r="E79" s="24">
        <f t="shared" si="6"/>
        <v>12.8</v>
      </c>
      <c r="F79" s="24">
        <f t="shared" si="6"/>
        <v>38.4</v>
      </c>
      <c r="G79" s="24">
        <f t="shared" si="6"/>
        <v>51.2</v>
      </c>
      <c r="H79" s="24">
        <f t="shared" si="6"/>
        <v>38.4</v>
      </c>
      <c r="I79" s="24">
        <f t="shared" si="6"/>
        <v>12.8</v>
      </c>
      <c r="J79" s="24">
        <f t="shared" si="6"/>
        <v>19.2</v>
      </c>
      <c r="K79" s="24">
        <f t="shared" si="6"/>
        <v>32</v>
      </c>
      <c r="L79" s="24">
        <f t="shared" si="6"/>
        <v>25.6</v>
      </c>
      <c r="M79" s="24">
        <f t="shared" si="6"/>
        <v>19.2</v>
      </c>
      <c r="N79" s="24">
        <f t="shared" si="6"/>
        <v>22.4</v>
      </c>
      <c r="O79" s="24">
        <f t="shared" si="6"/>
        <v>3.2</v>
      </c>
      <c r="P79" s="24">
        <f t="shared" si="6"/>
        <v>19.2</v>
      </c>
      <c r="Q79" s="24">
        <f t="shared" si="6"/>
        <v>16</v>
      </c>
      <c r="R79" s="24">
        <f t="shared" si="6"/>
        <v>9.6</v>
      </c>
    </row>
    <row r="80" spans="1:19" ht="18.75" customHeight="1" x14ac:dyDescent="0.15">
      <c r="A80" s="44"/>
      <c r="B80" s="45"/>
      <c r="C80" s="6" t="s">
        <v>79</v>
      </c>
      <c r="D80" s="9"/>
      <c r="E80" s="24">
        <f t="shared" ref="E80:R80" si="7">SUM(E63:E63)</f>
        <v>0</v>
      </c>
      <c r="F80" s="24">
        <f t="shared" si="7"/>
        <v>6.4</v>
      </c>
      <c r="G80" s="24">
        <f t="shared" si="7"/>
        <v>3.2</v>
      </c>
      <c r="H80" s="24">
        <f t="shared" si="7"/>
        <v>0.8</v>
      </c>
      <c r="I80" s="24">
        <f t="shared" si="7"/>
        <v>1.6</v>
      </c>
      <c r="J80" s="24">
        <f t="shared" si="7"/>
        <v>0</v>
      </c>
      <c r="K80" s="24">
        <f t="shared" si="7"/>
        <v>0</v>
      </c>
      <c r="L80" s="24">
        <f t="shared" si="7"/>
        <v>0</v>
      </c>
      <c r="M80" s="24">
        <f t="shared" si="7"/>
        <v>3.2</v>
      </c>
      <c r="N80" s="24">
        <f t="shared" si="7"/>
        <v>0.8</v>
      </c>
      <c r="O80" s="24">
        <f t="shared" si="7"/>
        <v>0</v>
      </c>
      <c r="P80" s="24">
        <f t="shared" si="7"/>
        <v>1.6</v>
      </c>
      <c r="Q80" s="24">
        <f t="shared" si="7"/>
        <v>0.8</v>
      </c>
      <c r="R80" s="24">
        <f t="shared" si="7"/>
        <v>0.8</v>
      </c>
    </row>
    <row r="81" spans="1:18" ht="18.75" customHeight="1" x14ac:dyDescent="0.15">
      <c r="A81" s="44"/>
      <c r="B81" s="45"/>
      <c r="C81" s="6" t="s">
        <v>81</v>
      </c>
      <c r="D81" s="9"/>
      <c r="E81" s="24">
        <f t="shared" ref="E81:R81" si="8">SUM(E64:E66)</f>
        <v>54.400000000000006</v>
      </c>
      <c r="F81" s="24">
        <f t="shared" si="8"/>
        <v>80</v>
      </c>
      <c r="G81" s="24">
        <f t="shared" si="8"/>
        <v>64</v>
      </c>
      <c r="H81" s="24">
        <f t="shared" si="8"/>
        <v>60.8</v>
      </c>
      <c r="I81" s="24">
        <f t="shared" si="8"/>
        <v>22.4</v>
      </c>
      <c r="J81" s="24">
        <f t="shared" si="8"/>
        <v>12.8</v>
      </c>
      <c r="K81" s="24">
        <f t="shared" si="8"/>
        <v>22.4</v>
      </c>
      <c r="L81" s="24">
        <f t="shared" si="8"/>
        <v>12.8</v>
      </c>
      <c r="M81" s="24">
        <f t="shared" si="8"/>
        <v>38.4</v>
      </c>
      <c r="N81" s="24">
        <f t="shared" si="8"/>
        <v>19.2</v>
      </c>
      <c r="O81" s="24">
        <f t="shared" si="8"/>
        <v>0.8</v>
      </c>
      <c r="P81" s="24">
        <f t="shared" si="8"/>
        <v>28.8</v>
      </c>
      <c r="Q81" s="24">
        <f t="shared" si="8"/>
        <v>19.2</v>
      </c>
      <c r="R81" s="24">
        <f t="shared" si="8"/>
        <v>16</v>
      </c>
    </row>
    <row r="82" spans="1:18" ht="18.75" customHeight="1" x14ac:dyDescent="0.15">
      <c r="A82" s="44"/>
      <c r="B82" s="45"/>
      <c r="C82" s="6" t="s">
        <v>83</v>
      </c>
      <c r="D82" s="9"/>
      <c r="E82" s="24">
        <f t="shared" ref="E82:R82" si="9">SUM(E67)</f>
        <v>38.4</v>
      </c>
      <c r="F82" s="24">
        <f t="shared" si="9"/>
        <v>51.2</v>
      </c>
      <c r="G82" s="24">
        <f t="shared" si="9"/>
        <v>25.6</v>
      </c>
      <c r="H82" s="24">
        <f t="shared" si="9"/>
        <v>3.2</v>
      </c>
      <c r="I82" s="24">
        <f t="shared" si="9"/>
        <v>6.4</v>
      </c>
      <c r="J82" s="24">
        <f t="shared" si="9"/>
        <v>3.2</v>
      </c>
      <c r="K82" s="24">
        <f t="shared" si="9"/>
        <v>1.6</v>
      </c>
      <c r="L82" s="24">
        <f t="shared" si="9"/>
        <v>1.6</v>
      </c>
      <c r="M82" s="24">
        <f t="shared" si="9"/>
        <v>1.6</v>
      </c>
      <c r="N82" s="24">
        <f t="shared" si="9"/>
        <v>3.2</v>
      </c>
      <c r="O82" s="24">
        <f t="shared" si="9"/>
        <v>0</v>
      </c>
      <c r="P82" s="24">
        <f t="shared" si="9"/>
        <v>6.4</v>
      </c>
      <c r="Q82" s="24">
        <f t="shared" si="9"/>
        <v>6.4</v>
      </c>
      <c r="R82" s="24">
        <f t="shared" si="9"/>
        <v>0.8</v>
      </c>
    </row>
    <row r="83" spans="1:18" ht="18.75" customHeight="1" x14ac:dyDescent="0.15">
      <c r="A83" s="44"/>
      <c r="B83" s="45"/>
      <c r="C83" s="6" t="s">
        <v>263</v>
      </c>
      <c r="D83" s="9"/>
      <c r="E83" s="24">
        <f t="shared" ref="E83:R84" si="10">SUM(E68:E68)</f>
        <v>0</v>
      </c>
      <c r="F83" s="24">
        <f t="shared" si="10"/>
        <v>1.6</v>
      </c>
      <c r="G83" s="24">
        <f t="shared" si="10"/>
        <v>0</v>
      </c>
      <c r="H83" s="24">
        <f t="shared" si="10"/>
        <v>0</v>
      </c>
      <c r="I83" s="24">
        <f t="shared" si="10"/>
        <v>1.6</v>
      </c>
      <c r="J83" s="24">
        <f t="shared" si="10"/>
        <v>0</v>
      </c>
      <c r="K83" s="24">
        <f t="shared" si="10"/>
        <v>0.8</v>
      </c>
      <c r="L83" s="24">
        <f t="shared" si="10"/>
        <v>0</v>
      </c>
      <c r="M83" s="24">
        <f t="shared" si="10"/>
        <v>1.6</v>
      </c>
      <c r="N83" s="24">
        <f t="shared" si="10"/>
        <v>0</v>
      </c>
      <c r="O83" s="24">
        <f t="shared" si="10"/>
        <v>0</v>
      </c>
      <c r="P83" s="24">
        <f t="shared" si="10"/>
        <v>0.8</v>
      </c>
      <c r="Q83" s="24">
        <f t="shared" si="10"/>
        <v>0</v>
      </c>
      <c r="R83" s="24">
        <f t="shared" si="10"/>
        <v>0</v>
      </c>
    </row>
    <row r="84" spans="1:18" ht="18.75" customHeight="1" x14ac:dyDescent="0.15">
      <c r="A84" s="44"/>
      <c r="B84" s="45"/>
      <c r="C84" s="6" t="s">
        <v>89</v>
      </c>
      <c r="D84" s="7"/>
      <c r="E84" s="24">
        <f t="shared" si="10"/>
        <v>0</v>
      </c>
      <c r="F84" s="24">
        <f t="shared" si="10"/>
        <v>0</v>
      </c>
      <c r="G84" s="24">
        <f t="shared" si="10"/>
        <v>0.8</v>
      </c>
      <c r="H84" s="24">
        <f t="shared" si="10"/>
        <v>0</v>
      </c>
      <c r="I84" s="24">
        <f t="shared" si="10"/>
        <v>0.8</v>
      </c>
      <c r="J84" s="24">
        <f t="shared" si="10"/>
        <v>1.6</v>
      </c>
      <c r="K84" s="24">
        <f t="shared" si="10"/>
        <v>0</v>
      </c>
      <c r="L84" s="24">
        <f t="shared" si="10"/>
        <v>0</v>
      </c>
      <c r="M84" s="24">
        <f t="shared" si="10"/>
        <v>0.8</v>
      </c>
      <c r="N84" s="24">
        <f t="shared" si="10"/>
        <v>0</v>
      </c>
      <c r="O84" s="24">
        <f t="shared" si="10"/>
        <v>0</v>
      </c>
      <c r="P84" s="24">
        <f t="shared" si="10"/>
        <v>0</v>
      </c>
      <c r="Q84" s="24">
        <f t="shared" si="10"/>
        <v>0</v>
      </c>
      <c r="R84" s="24">
        <f t="shared" si="10"/>
        <v>0</v>
      </c>
    </row>
    <row r="85" spans="1:18" ht="18.75" customHeight="1" x14ac:dyDescent="0.15">
      <c r="A85" s="62"/>
      <c r="B85" s="63"/>
      <c r="C85" s="6" t="s">
        <v>207</v>
      </c>
      <c r="D85" s="7"/>
      <c r="E85" s="24">
        <f t="shared" ref="E85:R85" si="11">SUM(E70)</f>
        <v>0</v>
      </c>
      <c r="F85" s="24">
        <f t="shared" si="11"/>
        <v>1.6</v>
      </c>
      <c r="G85" s="24">
        <f t="shared" si="11"/>
        <v>0</v>
      </c>
      <c r="H85" s="24">
        <f t="shared" si="11"/>
        <v>0.8</v>
      </c>
      <c r="I85" s="24">
        <f t="shared" si="11"/>
        <v>0</v>
      </c>
      <c r="J85" s="24">
        <f t="shared" si="11"/>
        <v>0.8</v>
      </c>
      <c r="K85" s="24">
        <f t="shared" si="11"/>
        <v>1.6</v>
      </c>
      <c r="L85" s="24">
        <f t="shared" si="11"/>
        <v>1.6</v>
      </c>
      <c r="M85" s="24">
        <f t="shared" si="11"/>
        <v>0</v>
      </c>
      <c r="N85" s="24">
        <f t="shared" si="11"/>
        <v>0</v>
      </c>
      <c r="O85" s="24">
        <f t="shared" si="11"/>
        <v>0</v>
      </c>
      <c r="P85" s="24">
        <f t="shared" si="11"/>
        <v>0</v>
      </c>
      <c r="Q85" s="24">
        <f t="shared" si="11"/>
        <v>0</v>
      </c>
      <c r="R85" s="24">
        <f t="shared" si="11"/>
        <v>0</v>
      </c>
    </row>
    <row r="86" spans="1:18" ht="18.75" customHeight="1" x14ac:dyDescent="0.15">
      <c r="A86" s="42" t="s">
        <v>95</v>
      </c>
      <c r="B86" s="42"/>
      <c r="C86" s="41" t="s">
        <v>96</v>
      </c>
      <c r="D86" s="41"/>
      <c r="E86" s="64" t="s">
        <v>97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6"/>
    </row>
    <row r="87" spans="1:18" ht="18.75" customHeight="1" x14ac:dyDescent="0.15">
      <c r="A87" s="43"/>
      <c r="B87" s="43"/>
      <c r="C87" s="41" t="s">
        <v>98</v>
      </c>
      <c r="D87" s="41"/>
      <c r="E87" s="64" t="s">
        <v>99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</row>
    <row r="88" spans="1:18" ht="18.75" customHeight="1" x14ac:dyDescent="0.15">
      <c r="A88" s="43"/>
      <c r="B88" s="43"/>
      <c r="C88" s="41" t="s">
        <v>100</v>
      </c>
      <c r="D88" s="41"/>
      <c r="E88" s="64" t="s">
        <v>118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6"/>
    </row>
    <row r="89" spans="1:18" ht="18.75" customHeight="1" x14ac:dyDescent="0.15">
      <c r="A89" s="46" t="s">
        <v>101</v>
      </c>
      <c r="B89" s="47"/>
      <c r="C89" s="47"/>
      <c r="D89" s="47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9"/>
    </row>
    <row r="90" spans="1:18" ht="18.75" customHeight="1" x14ac:dyDescent="0.15">
      <c r="A90" s="48"/>
      <c r="B90" s="49"/>
      <c r="C90" s="49"/>
      <c r="D90" s="49"/>
      <c r="E90" s="70">
        <f t="shared" ref="E90" si="12">E89*500</f>
        <v>0</v>
      </c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2"/>
    </row>
    <row r="91" spans="1:18" ht="18.75" customHeight="1" x14ac:dyDescent="0.15">
      <c r="A91" s="50"/>
      <c r="B91" s="51"/>
      <c r="C91" s="51"/>
      <c r="D91" s="51"/>
      <c r="E91" s="7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5"/>
    </row>
    <row r="92" spans="1:18" x14ac:dyDescent="0.15">
      <c r="A92" s="10" t="s">
        <v>102</v>
      </c>
      <c r="B92" s="10"/>
      <c r="C92" s="10"/>
    </row>
    <row r="93" spans="1:18" x14ac:dyDescent="0.15"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1:18" x14ac:dyDescent="0.15"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</row>
  </sheetData>
  <mergeCells count="24">
    <mergeCell ref="A89:D89"/>
    <mergeCell ref="A90:D90"/>
    <mergeCell ref="A91:D91"/>
    <mergeCell ref="A88:B88"/>
    <mergeCell ref="C88:D88"/>
    <mergeCell ref="E88:R88"/>
    <mergeCell ref="A86:B86"/>
    <mergeCell ref="C86:D86"/>
    <mergeCell ref="E86:R86"/>
    <mergeCell ref="A87:B87"/>
    <mergeCell ref="C87:D87"/>
    <mergeCell ref="E87:R87"/>
    <mergeCell ref="A7:D7"/>
    <mergeCell ref="A8:D8"/>
    <mergeCell ref="A9:D9"/>
    <mergeCell ref="E10:R10"/>
    <mergeCell ref="A71:D71"/>
    <mergeCell ref="A72:B85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8" scale="55" firstPageNumber="1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266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267</v>
      </c>
      <c r="P3" s="55" t="s">
        <v>269</v>
      </c>
      <c r="Q3" s="55" t="s">
        <v>270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43304</v>
      </c>
      <c r="F4" s="3">
        <v>43304</v>
      </c>
      <c r="G4" s="3">
        <v>43304</v>
      </c>
      <c r="H4" s="3">
        <v>43304</v>
      </c>
      <c r="I4" s="3">
        <v>43304</v>
      </c>
      <c r="J4" s="3">
        <v>43304</v>
      </c>
      <c r="K4" s="3">
        <v>43304</v>
      </c>
      <c r="L4" s="3">
        <v>43290</v>
      </c>
      <c r="M4" s="3">
        <v>43290</v>
      </c>
      <c r="N4" s="3">
        <v>43292</v>
      </c>
      <c r="O4" s="3">
        <v>43292</v>
      </c>
      <c r="P4" s="3">
        <v>43292</v>
      </c>
      <c r="Q4" s="3">
        <v>43292</v>
      </c>
      <c r="R4" s="3">
        <v>43292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137</v>
      </c>
      <c r="F5" s="55" t="s">
        <v>271</v>
      </c>
      <c r="G5" s="55" t="s">
        <v>272</v>
      </c>
      <c r="H5" s="55" t="s">
        <v>273</v>
      </c>
      <c r="I5" s="55" t="s">
        <v>274</v>
      </c>
      <c r="J5" s="55" t="s">
        <v>135</v>
      </c>
      <c r="K5" s="55" t="s">
        <v>275</v>
      </c>
      <c r="L5" s="55" t="s">
        <v>276</v>
      </c>
      <c r="M5" s="55" t="s">
        <v>235</v>
      </c>
      <c r="N5" s="55" t="s">
        <v>277</v>
      </c>
      <c r="O5" s="55" t="s">
        <v>278</v>
      </c>
      <c r="P5" s="55" t="s">
        <v>279</v>
      </c>
      <c r="Q5" s="55" t="s">
        <v>280</v>
      </c>
      <c r="R5" s="55" t="s">
        <v>281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282</v>
      </c>
      <c r="F6" s="55" t="s">
        <v>283</v>
      </c>
      <c r="G6" s="55" t="s">
        <v>284</v>
      </c>
      <c r="H6" s="55" t="s">
        <v>138</v>
      </c>
      <c r="I6" s="55" t="s">
        <v>285</v>
      </c>
      <c r="J6" s="55" t="s">
        <v>286</v>
      </c>
      <c r="K6" s="55" t="s">
        <v>287</v>
      </c>
      <c r="L6" s="55" t="s">
        <v>288</v>
      </c>
      <c r="M6" s="55" t="s">
        <v>289</v>
      </c>
      <c r="N6" s="55" t="s">
        <v>285</v>
      </c>
      <c r="O6" s="55" t="s">
        <v>290</v>
      </c>
      <c r="P6" s="55" t="s">
        <v>291</v>
      </c>
      <c r="Q6" s="55" t="s">
        <v>289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450</v>
      </c>
      <c r="F9" s="56">
        <v>550</v>
      </c>
      <c r="G9" s="56">
        <v>350</v>
      </c>
      <c r="H9" s="56">
        <v>450</v>
      </c>
      <c r="I9" s="56">
        <v>700</v>
      </c>
      <c r="J9" s="56">
        <v>900</v>
      </c>
      <c r="K9" s="56">
        <v>300</v>
      </c>
      <c r="L9" s="56">
        <v>450</v>
      </c>
      <c r="M9" s="56">
        <v>250</v>
      </c>
      <c r="N9" s="56">
        <v>150</v>
      </c>
      <c r="O9" s="56">
        <v>150</v>
      </c>
      <c r="P9" s="56">
        <v>100</v>
      </c>
      <c r="Q9" s="56">
        <v>50</v>
      </c>
      <c r="R9" s="56">
        <v>100</v>
      </c>
    </row>
    <row r="10" spans="1:19" ht="18.75" customHeight="1" thickTop="1" x14ac:dyDescent="0.15">
      <c r="A10" s="29" t="s">
        <v>292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3481.6</v>
      </c>
      <c r="F11" s="24">
        <v>4608</v>
      </c>
      <c r="G11" s="24">
        <v>3635.2</v>
      </c>
      <c r="H11" s="24">
        <v>7603.2</v>
      </c>
      <c r="I11" s="24">
        <v>4147.2</v>
      </c>
      <c r="J11" s="24">
        <v>8524.7999999999993</v>
      </c>
      <c r="K11" s="24">
        <v>1203.2</v>
      </c>
      <c r="L11" s="24">
        <v>13209.6</v>
      </c>
      <c r="M11" s="24">
        <v>4147.2</v>
      </c>
      <c r="N11" s="24">
        <v>576</v>
      </c>
      <c r="O11" s="24">
        <v>204.8</v>
      </c>
      <c r="P11" s="24">
        <v>25.6</v>
      </c>
      <c r="Q11" s="24">
        <v>70.400000000000006</v>
      </c>
      <c r="R11" s="24">
        <v>32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>
        <v>1.6</v>
      </c>
      <c r="F12" s="24" t="s">
        <v>76</v>
      </c>
      <c r="G12" s="24" t="s">
        <v>76</v>
      </c>
      <c r="H12" s="24">
        <v>6.4</v>
      </c>
      <c r="I12" s="24" t="s">
        <v>76</v>
      </c>
      <c r="J12" s="24">
        <v>19.2</v>
      </c>
      <c r="K12" s="24">
        <v>3.2</v>
      </c>
      <c r="L12" s="24">
        <v>25.6</v>
      </c>
      <c r="M12" s="24">
        <v>76.8</v>
      </c>
      <c r="N12" s="24">
        <v>1.6</v>
      </c>
      <c r="O12" s="24">
        <v>12.8</v>
      </c>
      <c r="P12" s="24">
        <v>0.8</v>
      </c>
      <c r="Q12" s="24">
        <v>3.2</v>
      </c>
      <c r="R12" s="24" t="s">
        <v>76</v>
      </c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24">
        <v>12.8</v>
      </c>
      <c r="F13" s="24" t="s">
        <v>76</v>
      </c>
      <c r="G13" s="24" t="s">
        <v>76</v>
      </c>
      <c r="H13" s="24" t="s">
        <v>76</v>
      </c>
      <c r="I13" s="24" t="s">
        <v>76</v>
      </c>
      <c r="J13" s="24" t="s">
        <v>76</v>
      </c>
      <c r="K13" s="24">
        <v>1.6</v>
      </c>
      <c r="L13" s="24">
        <v>38.4</v>
      </c>
      <c r="M13" s="24">
        <v>1.6</v>
      </c>
      <c r="N13" s="24">
        <v>6.4</v>
      </c>
      <c r="O13" s="24" t="s">
        <v>76</v>
      </c>
      <c r="P13" s="24">
        <v>0.8</v>
      </c>
      <c r="Q13" s="24">
        <v>0.8</v>
      </c>
      <c r="R13" s="24" t="s">
        <v>76</v>
      </c>
      <c r="S13" s="21"/>
    </row>
    <row r="14" spans="1:19" ht="18.75" customHeight="1" x14ac:dyDescent="0.15">
      <c r="A14" s="5">
        <v>4</v>
      </c>
      <c r="B14" s="5"/>
      <c r="C14" s="5"/>
      <c r="D14" s="11" t="s">
        <v>29</v>
      </c>
      <c r="E14" s="24">
        <v>102.4</v>
      </c>
      <c r="F14" s="24">
        <v>6.4</v>
      </c>
      <c r="G14" s="24">
        <v>102.4</v>
      </c>
      <c r="H14" s="24">
        <v>1.6</v>
      </c>
      <c r="I14" s="24">
        <v>3.2</v>
      </c>
      <c r="J14" s="24">
        <v>230.4</v>
      </c>
      <c r="K14" s="24">
        <v>121.6</v>
      </c>
      <c r="L14" s="24">
        <v>38.4</v>
      </c>
      <c r="M14" s="24">
        <v>51.2</v>
      </c>
      <c r="N14" s="24">
        <v>12.8</v>
      </c>
      <c r="O14" s="24">
        <v>9.6</v>
      </c>
      <c r="P14" s="24">
        <v>3.2</v>
      </c>
      <c r="Q14" s="24">
        <v>1.6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11" t="s">
        <v>30</v>
      </c>
      <c r="E15" s="24" t="s">
        <v>76</v>
      </c>
      <c r="F15" s="24" t="s">
        <v>76</v>
      </c>
      <c r="G15" s="24" t="s">
        <v>76</v>
      </c>
      <c r="H15" s="24" t="s">
        <v>76</v>
      </c>
      <c r="I15" s="24" t="s">
        <v>76</v>
      </c>
      <c r="J15" s="24">
        <v>1.6</v>
      </c>
      <c r="K15" s="24" t="s">
        <v>76</v>
      </c>
      <c r="L15" s="24">
        <v>3.2</v>
      </c>
      <c r="M15" s="24">
        <v>3.2</v>
      </c>
      <c r="N15" s="24" t="s">
        <v>76</v>
      </c>
      <c r="O15" s="24" t="s">
        <v>76</v>
      </c>
      <c r="P15" s="24" t="s">
        <v>76</v>
      </c>
      <c r="Q15" s="24" t="s">
        <v>76</v>
      </c>
      <c r="R15" s="24" t="s">
        <v>76</v>
      </c>
      <c r="S15" s="21"/>
    </row>
    <row r="16" spans="1:19" ht="18.75" customHeight="1" x14ac:dyDescent="0.15">
      <c r="A16" s="5">
        <v>6</v>
      </c>
      <c r="B16" s="5"/>
      <c r="C16" s="5"/>
      <c r="D16" s="11" t="s">
        <v>31</v>
      </c>
      <c r="E16" s="24" t="s">
        <v>76</v>
      </c>
      <c r="F16" s="24">
        <v>3.2</v>
      </c>
      <c r="G16" s="24" t="s">
        <v>76</v>
      </c>
      <c r="H16" s="24" t="s">
        <v>76</v>
      </c>
      <c r="I16" s="24" t="s">
        <v>76</v>
      </c>
      <c r="J16" s="24" t="s">
        <v>76</v>
      </c>
      <c r="K16" s="24" t="s">
        <v>76</v>
      </c>
      <c r="L16" s="24" t="s">
        <v>76</v>
      </c>
      <c r="M16" s="24">
        <v>6.4</v>
      </c>
      <c r="N16" s="24" t="s">
        <v>76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11" t="s">
        <v>248</v>
      </c>
      <c r="E17" s="24">
        <v>3.2</v>
      </c>
      <c r="F17" s="24" t="s">
        <v>76</v>
      </c>
      <c r="G17" s="24">
        <v>3.2</v>
      </c>
      <c r="H17" s="24" t="s">
        <v>76</v>
      </c>
      <c r="I17" s="24">
        <v>1.6</v>
      </c>
      <c r="J17" s="24" t="s">
        <v>76</v>
      </c>
      <c r="K17" s="24" t="s">
        <v>76</v>
      </c>
      <c r="L17" s="24" t="s">
        <v>76</v>
      </c>
      <c r="M17" s="24" t="s">
        <v>76</v>
      </c>
      <c r="N17" s="24" t="s">
        <v>76</v>
      </c>
      <c r="O17" s="24" t="s">
        <v>76</v>
      </c>
      <c r="P17" s="24" t="s">
        <v>76</v>
      </c>
      <c r="Q17" s="24" t="s">
        <v>76</v>
      </c>
      <c r="R17" s="24" t="s">
        <v>76</v>
      </c>
      <c r="S17" s="21"/>
    </row>
    <row r="18" spans="1:19" ht="18.75" customHeight="1" x14ac:dyDescent="0.15">
      <c r="A18" s="5">
        <v>8</v>
      </c>
      <c r="B18" s="5"/>
      <c r="C18" s="5"/>
      <c r="D18" s="5" t="s">
        <v>293</v>
      </c>
      <c r="E18" s="24">
        <v>6.4</v>
      </c>
      <c r="F18" s="24" t="s">
        <v>76</v>
      </c>
      <c r="G18" s="24" t="s">
        <v>76</v>
      </c>
      <c r="H18" s="24" t="s">
        <v>76</v>
      </c>
      <c r="I18" s="24" t="s">
        <v>76</v>
      </c>
      <c r="J18" s="24">
        <v>6.4</v>
      </c>
      <c r="K18" s="24" t="s">
        <v>76</v>
      </c>
      <c r="L18" s="24" t="s">
        <v>76</v>
      </c>
      <c r="M18" s="24" t="s">
        <v>76</v>
      </c>
      <c r="N18" s="24" t="s">
        <v>76</v>
      </c>
      <c r="O18" s="24" t="s">
        <v>76</v>
      </c>
      <c r="P18" s="24" t="s">
        <v>76</v>
      </c>
      <c r="Q18" s="24" t="s">
        <v>76</v>
      </c>
      <c r="R18" s="24" t="s">
        <v>76</v>
      </c>
      <c r="S18" s="21"/>
    </row>
    <row r="19" spans="1:19" ht="18.75" customHeight="1" x14ac:dyDescent="0.15">
      <c r="A19" s="5">
        <v>9</v>
      </c>
      <c r="B19" s="5"/>
      <c r="C19" s="5"/>
      <c r="D19" s="5" t="s">
        <v>184</v>
      </c>
      <c r="E19" s="24">
        <v>1.6</v>
      </c>
      <c r="F19" s="24">
        <v>25.6</v>
      </c>
      <c r="G19" s="24">
        <v>38.4</v>
      </c>
      <c r="H19" s="24">
        <v>51.2</v>
      </c>
      <c r="I19" s="24">
        <v>25.6</v>
      </c>
      <c r="J19" s="24">
        <v>140.80000000000001</v>
      </c>
      <c r="K19" s="24">
        <v>12.8</v>
      </c>
      <c r="L19" s="24">
        <v>38.4</v>
      </c>
      <c r="M19" s="24">
        <v>89.6</v>
      </c>
      <c r="N19" s="24">
        <v>9.6</v>
      </c>
      <c r="O19" s="24">
        <v>9.6</v>
      </c>
      <c r="P19" s="24" t="s">
        <v>76</v>
      </c>
      <c r="Q19" s="24">
        <v>1.6</v>
      </c>
      <c r="R19" s="24">
        <v>1.6</v>
      </c>
      <c r="S19" s="21"/>
    </row>
    <row r="20" spans="1:19" ht="18.75" customHeight="1" x14ac:dyDescent="0.15">
      <c r="A20" s="5">
        <v>10</v>
      </c>
      <c r="B20" s="5"/>
      <c r="C20" s="5"/>
      <c r="D20" s="5" t="s">
        <v>294</v>
      </c>
      <c r="E20" s="24">
        <v>6.4</v>
      </c>
      <c r="F20" s="24" t="s">
        <v>76</v>
      </c>
      <c r="G20" s="24">
        <v>1.6</v>
      </c>
      <c r="H20" s="24" t="s">
        <v>76</v>
      </c>
      <c r="I20" s="24">
        <v>6.4</v>
      </c>
      <c r="J20" s="24" t="s">
        <v>76</v>
      </c>
      <c r="K20" s="24">
        <v>1.6</v>
      </c>
      <c r="L20" s="24" t="s">
        <v>76</v>
      </c>
      <c r="M20" s="24" t="s">
        <v>76</v>
      </c>
      <c r="N20" s="24" t="s">
        <v>76</v>
      </c>
      <c r="O20" s="24">
        <v>0.8</v>
      </c>
      <c r="P20" s="24" t="s">
        <v>76</v>
      </c>
      <c r="Q20" s="24" t="s">
        <v>76</v>
      </c>
      <c r="R20" s="24" t="s">
        <v>76</v>
      </c>
      <c r="S20" s="21"/>
    </row>
    <row r="21" spans="1:19" ht="18.75" customHeight="1" x14ac:dyDescent="0.15">
      <c r="A21" s="5">
        <v>11</v>
      </c>
      <c r="B21" s="5"/>
      <c r="C21" s="5"/>
      <c r="D21" s="5" t="s">
        <v>295</v>
      </c>
      <c r="E21" s="24">
        <v>409.6</v>
      </c>
      <c r="F21" s="24">
        <v>140.80000000000001</v>
      </c>
      <c r="G21" s="24">
        <v>217.6</v>
      </c>
      <c r="H21" s="24">
        <v>435.2</v>
      </c>
      <c r="I21" s="24">
        <v>102.4</v>
      </c>
      <c r="J21" s="24">
        <v>819.2</v>
      </c>
      <c r="K21" s="24">
        <v>96</v>
      </c>
      <c r="L21" s="24">
        <v>371.2</v>
      </c>
      <c r="M21" s="24">
        <v>435.2</v>
      </c>
      <c r="N21" s="24">
        <v>166.4</v>
      </c>
      <c r="O21" s="24">
        <v>16</v>
      </c>
      <c r="P21" s="24">
        <v>0.8</v>
      </c>
      <c r="Q21" s="24">
        <v>6.4</v>
      </c>
      <c r="R21" s="24" t="s">
        <v>76</v>
      </c>
      <c r="S21" s="21"/>
    </row>
    <row r="22" spans="1:19" ht="18.75" customHeight="1" x14ac:dyDescent="0.15">
      <c r="A22" s="5">
        <v>12</v>
      </c>
      <c r="B22" s="5"/>
      <c r="C22" s="5"/>
      <c r="D22" s="11" t="s">
        <v>32</v>
      </c>
      <c r="E22" s="24" t="s">
        <v>76</v>
      </c>
      <c r="F22" s="24" t="s">
        <v>76</v>
      </c>
      <c r="G22" s="24" t="s">
        <v>76</v>
      </c>
      <c r="H22" s="24" t="s">
        <v>76</v>
      </c>
      <c r="I22" s="24" t="s">
        <v>76</v>
      </c>
      <c r="J22" s="24">
        <v>0.8</v>
      </c>
      <c r="K22" s="24">
        <v>3.2</v>
      </c>
      <c r="L22" s="24">
        <v>0.8</v>
      </c>
      <c r="M22" s="24">
        <v>3.2</v>
      </c>
      <c r="N22" s="24" t="s">
        <v>76</v>
      </c>
      <c r="O22" s="24" t="s">
        <v>76</v>
      </c>
      <c r="P22" s="24">
        <v>1.6</v>
      </c>
      <c r="Q22" s="24" t="s">
        <v>76</v>
      </c>
      <c r="R22" s="24">
        <v>0.8</v>
      </c>
      <c r="S22" s="21"/>
    </row>
    <row r="23" spans="1:19" ht="18.75" customHeight="1" x14ac:dyDescent="0.15">
      <c r="A23" s="5">
        <v>13</v>
      </c>
      <c r="B23" s="5"/>
      <c r="C23" s="5"/>
      <c r="D23" s="5" t="s">
        <v>104</v>
      </c>
      <c r="E23" s="24">
        <v>3.2</v>
      </c>
      <c r="F23" s="24">
        <v>6.4</v>
      </c>
      <c r="G23" s="24">
        <v>6.4</v>
      </c>
      <c r="H23" s="24">
        <v>12.8</v>
      </c>
      <c r="I23" s="24">
        <v>3.2</v>
      </c>
      <c r="J23" s="24">
        <v>6.4</v>
      </c>
      <c r="K23" s="24">
        <v>0.8</v>
      </c>
      <c r="L23" s="24">
        <v>1.6</v>
      </c>
      <c r="M23" s="24">
        <v>3.2</v>
      </c>
      <c r="N23" s="24">
        <v>1.6</v>
      </c>
      <c r="O23" s="24">
        <v>3.2</v>
      </c>
      <c r="P23" s="24">
        <v>3.2</v>
      </c>
      <c r="Q23" s="24">
        <v>3.2</v>
      </c>
      <c r="R23" s="24">
        <v>1.6</v>
      </c>
      <c r="S23" s="21"/>
    </row>
    <row r="24" spans="1:19" ht="18.75" customHeight="1" x14ac:dyDescent="0.15">
      <c r="A24" s="5">
        <v>14</v>
      </c>
      <c r="B24" s="5"/>
      <c r="C24" s="5"/>
      <c r="D24" s="11" t="s">
        <v>296</v>
      </c>
      <c r="E24" s="24" t="s">
        <v>76</v>
      </c>
      <c r="F24" s="24" t="s">
        <v>76</v>
      </c>
      <c r="G24" s="24" t="s">
        <v>76</v>
      </c>
      <c r="H24" s="24" t="s">
        <v>76</v>
      </c>
      <c r="I24" s="24" t="s">
        <v>76</v>
      </c>
      <c r="J24" s="24" t="s">
        <v>76</v>
      </c>
      <c r="K24" s="24" t="s">
        <v>76</v>
      </c>
      <c r="L24" s="24">
        <v>1.6</v>
      </c>
      <c r="M24" s="24" t="s">
        <v>76</v>
      </c>
      <c r="N24" s="24" t="s">
        <v>76</v>
      </c>
      <c r="O24" s="24" t="s">
        <v>76</v>
      </c>
      <c r="P24" s="24" t="s">
        <v>76</v>
      </c>
      <c r="Q24" s="24" t="s">
        <v>76</v>
      </c>
      <c r="R24" s="24" t="s">
        <v>76</v>
      </c>
      <c r="S24" s="21"/>
    </row>
    <row r="25" spans="1:19" ht="18.75" customHeight="1" x14ac:dyDescent="0.15">
      <c r="A25" s="5">
        <v>15</v>
      </c>
      <c r="B25" s="5"/>
      <c r="C25" s="5"/>
      <c r="D25" s="5" t="s">
        <v>105</v>
      </c>
      <c r="E25" s="24">
        <v>25.6</v>
      </c>
      <c r="F25" s="24">
        <v>12.8</v>
      </c>
      <c r="G25" s="24">
        <v>89.6</v>
      </c>
      <c r="H25" s="24">
        <v>25.6</v>
      </c>
      <c r="I25" s="24">
        <v>12.8</v>
      </c>
      <c r="J25" s="24">
        <v>38.4</v>
      </c>
      <c r="K25" s="24" t="s">
        <v>76</v>
      </c>
      <c r="L25" s="24">
        <v>358.4</v>
      </c>
      <c r="M25" s="24">
        <v>38.4</v>
      </c>
      <c r="N25" s="24">
        <v>6.4</v>
      </c>
      <c r="O25" s="24">
        <v>9.6</v>
      </c>
      <c r="P25" s="24">
        <v>3.2</v>
      </c>
      <c r="Q25" s="24">
        <v>6.4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11" t="s">
        <v>34</v>
      </c>
      <c r="E26" s="24">
        <v>12.8</v>
      </c>
      <c r="F26" s="24">
        <v>51.2</v>
      </c>
      <c r="G26" s="24">
        <v>1.6</v>
      </c>
      <c r="H26" s="24">
        <v>6.4</v>
      </c>
      <c r="I26" s="24">
        <v>3.2</v>
      </c>
      <c r="J26" s="24">
        <v>3.2</v>
      </c>
      <c r="K26" s="24">
        <v>1.6</v>
      </c>
      <c r="L26" s="24">
        <v>6.4</v>
      </c>
      <c r="M26" s="24">
        <v>25.6</v>
      </c>
      <c r="N26" s="24">
        <v>6.4</v>
      </c>
      <c r="O26" s="24">
        <v>0.8</v>
      </c>
      <c r="P26" s="24">
        <v>1.6</v>
      </c>
      <c r="Q26" s="24" t="s">
        <v>76</v>
      </c>
      <c r="R26" s="24" t="s">
        <v>76</v>
      </c>
      <c r="S26" s="21"/>
    </row>
    <row r="27" spans="1:19" ht="18.75" customHeight="1" x14ac:dyDescent="0.15">
      <c r="A27" s="5">
        <v>17</v>
      </c>
      <c r="B27" s="5"/>
      <c r="C27" s="5"/>
      <c r="D27" s="5" t="s">
        <v>297</v>
      </c>
      <c r="E27" s="24">
        <v>1.6</v>
      </c>
      <c r="F27" s="24">
        <v>1.6</v>
      </c>
      <c r="G27" s="24">
        <v>6.4</v>
      </c>
      <c r="H27" s="24">
        <v>38.4</v>
      </c>
      <c r="I27" s="24">
        <v>1.6</v>
      </c>
      <c r="J27" s="24">
        <v>6.4</v>
      </c>
      <c r="K27" s="24">
        <v>3.2</v>
      </c>
      <c r="L27" s="24">
        <v>12.8</v>
      </c>
      <c r="M27" s="24">
        <v>6.4</v>
      </c>
      <c r="N27" s="24">
        <v>1.6</v>
      </c>
      <c r="O27" s="24">
        <v>1.6</v>
      </c>
      <c r="P27" s="24">
        <v>3.2</v>
      </c>
      <c r="Q27" s="24" t="s">
        <v>76</v>
      </c>
      <c r="R27" s="24" t="s">
        <v>76</v>
      </c>
      <c r="S27" s="21"/>
    </row>
    <row r="28" spans="1:19" ht="18.75" customHeight="1" x14ac:dyDescent="0.15">
      <c r="A28" s="5">
        <v>18</v>
      </c>
      <c r="B28" s="5"/>
      <c r="C28" s="5"/>
      <c r="D28" s="5" t="s">
        <v>298</v>
      </c>
      <c r="E28" s="24">
        <v>1.6</v>
      </c>
      <c r="F28" s="24">
        <v>3.2</v>
      </c>
      <c r="G28" s="24">
        <v>3.2</v>
      </c>
      <c r="H28" s="24">
        <v>3.2</v>
      </c>
      <c r="I28" s="24" t="s">
        <v>76</v>
      </c>
      <c r="J28" s="24">
        <v>3.2</v>
      </c>
      <c r="K28" s="24" t="s">
        <v>76</v>
      </c>
      <c r="L28" s="24">
        <v>6.4</v>
      </c>
      <c r="M28" s="24">
        <v>3.2</v>
      </c>
      <c r="N28" s="24">
        <v>0.8</v>
      </c>
      <c r="O28" s="24" t="s">
        <v>76</v>
      </c>
      <c r="P28" s="24" t="s">
        <v>76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/>
      <c r="D29" s="11" t="s">
        <v>253</v>
      </c>
      <c r="E29" s="24" t="s">
        <v>76</v>
      </c>
      <c r="F29" s="24" t="s">
        <v>76</v>
      </c>
      <c r="G29" s="24" t="s">
        <v>76</v>
      </c>
      <c r="H29" s="24">
        <v>3.2</v>
      </c>
      <c r="I29" s="24" t="s">
        <v>76</v>
      </c>
      <c r="J29" s="24" t="s">
        <v>76</v>
      </c>
      <c r="K29" s="24" t="s">
        <v>76</v>
      </c>
      <c r="L29" s="24" t="s">
        <v>76</v>
      </c>
      <c r="M29" s="24" t="s">
        <v>76</v>
      </c>
      <c r="N29" s="24" t="s">
        <v>76</v>
      </c>
      <c r="O29" s="24" t="s">
        <v>76</v>
      </c>
      <c r="P29" s="24" t="s">
        <v>76</v>
      </c>
      <c r="Q29" s="24" t="s">
        <v>76</v>
      </c>
      <c r="R29" s="24" t="s">
        <v>76</v>
      </c>
      <c r="S29" s="21"/>
    </row>
    <row r="30" spans="1:19" ht="18.75" customHeight="1" x14ac:dyDescent="0.15">
      <c r="A30" s="5">
        <v>20</v>
      </c>
      <c r="B30" s="5"/>
      <c r="C30" s="5"/>
      <c r="D30" s="5" t="s">
        <v>108</v>
      </c>
      <c r="E30" s="24">
        <v>12.8</v>
      </c>
      <c r="F30" s="24">
        <v>6.4</v>
      </c>
      <c r="G30" s="24">
        <v>12.8</v>
      </c>
      <c r="H30" s="24">
        <v>6.4</v>
      </c>
      <c r="I30" s="24">
        <v>1.6</v>
      </c>
      <c r="J30" s="24">
        <v>3.2</v>
      </c>
      <c r="K30" s="24" t="s">
        <v>76</v>
      </c>
      <c r="L30" s="24">
        <v>3.2</v>
      </c>
      <c r="M30" s="24" t="s">
        <v>76</v>
      </c>
      <c r="N30" s="24" t="s">
        <v>76</v>
      </c>
      <c r="O30" s="24" t="s">
        <v>76</v>
      </c>
      <c r="P30" s="24" t="s">
        <v>76</v>
      </c>
      <c r="Q30" s="24" t="s">
        <v>76</v>
      </c>
      <c r="R30" s="24" t="s">
        <v>76</v>
      </c>
      <c r="S30" s="21"/>
    </row>
    <row r="31" spans="1:19" ht="18.75" customHeight="1" x14ac:dyDescent="0.15">
      <c r="A31" s="5">
        <v>21</v>
      </c>
      <c r="B31" s="5" t="s">
        <v>37</v>
      </c>
      <c r="C31" s="5" t="s">
        <v>38</v>
      </c>
      <c r="D31" s="11" t="s">
        <v>39</v>
      </c>
      <c r="E31" s="24" t="s">
        <v>76</v>
      </c>
      <c r="F31" s="24" t="s">
        <v>76</v>
      </c>
      <c r="G31" s="24" t="s">
        <v>76</v>
      </c>
      <c r="H31" s="24" t="s">
        <v>76</v>
      </c>
      <c r="I31" s="24" t="s">
        <v>76</v>
      </c>
      <c r="J31" s="24" t="s">
        <v>76</v>
      </c>
      <c r="K31" s="24" t="s">
        <v>76</v>
      </c>
      <c r="L31" s="24" t="s">
        <v>76</v>
      </c>
      <c r="M31" s="24" t="s">
        <v>76</v>
      </c>
      <c r="N31" s="24">
        <v>3.2</v>
      </c>
      <c r="O31" s="24" t="s">
        <v>76</v>
      </c>
      <c r="P31" s="24" t="s">
        <v>76</v>
      </c>
      <c r="Q31" s="24" t="s">
        <v>76</v>
      </c>
      <c r="R31" s="24" t="s">
        <v>76</v>
      </c>
      <c r="S31" s="21"/>
    </row>
    <row r="32" spans="1:19" ht="18.75" customHeight="1" x14ac:dyDescent="0.15">
      <c r="A32" s="5">
        <v>22</v>
      </c>
      <c r="B32" s="5"/>
      <c r="C32" s="5" t="s">
        <v>43</v>
      </c>
      <c r="D32" s="11" t="s">
        <v>299</v>
      </c>
      <c r="E32" s="24" t="s">
        <v>76</v>
      </c>
      <c r="F32" s="24" t="s">
        <v>76</v>
      </c>
      <c r="G32" s="24">
        <v>3.2</v>
      </c>
      <c r="H32" s="24" t="s">
        <v>76</v>
      </c>
      <c r="I32" s="24" t="s">
        <v>76</v>
      </c>
      <c r="J32" s="24">
        <v>3.2</v>
      </c>
      <c r="K32" s="24" t="s">
        <v>76</v>
      </c>
      <c r="L32" s="24" t="s">
        <v>76</v>
      </c>
      <c r="M32" s="24" t="s">
        <v>76</v>
      </c>
      <c r="N32" s="24">
        <v>1.6</v>
      </c>
      <c r="O32" s="24" t="s">
        <v>76</v>
      </c>
      <c r="P32" s="24" t="s">
        <v>76</v>
      </c>
      <c r="Q32" s="24" t="s">
        <v>76</v>
      </c>
      <c r="R32" s="24" t="s">
        <v>76</v>
      </c>
      <c r="S32" s="21"/>
    </row>
    <row r="33" spans="1:19" ht="18.75" customHeight="1" x14ac:dyDescent="0.15">
      <c r="A33" s="5">
        <v>23</v>
      </c>
      <c r="B33" s="5"/>
      <c r="C33" s="5"/>
      <c r="D33" s="11" t="s">
        <v>44</v>
      </c>
      <c r="E33" s="24">
        <v>76.8</v>
      </c>
      <c r="F33" s="24">
        <v>64</v>
      </c>
      <c r="G33" s="24">
        <v>192</v>
      </c>
      <c r="H33" s="24" t="s">
        <v>76</v>
      </c>
      <c r="I33" s="24">
        <v>25.6</v>
      </c>
      <c r="J33" s="24" t="s">
        <v>76</v>
      </c>
      <c r="K33" s="24">
        <v>12.8</v>
      </c>
      <c r="L33" s="24">
        <v>25.6</v>
      </c>
      <c r="M33" s="24">
        <v>51.2</v>
      </c>
      <c r="N33" s="24">
        <v>35.200000000000003</v>
      </c>
      <c r="O33" s="24" t="s">
        <v>76</v>
      </c>
      <c r="P33" s="24" t="s">
        <v>76</v>
      </c>
      <c r="Q33" s="24" t="s">
        <v>76</v>
      </c>
      <c r="R33" s="24">
        <v>3.2</v>
      </c>
      <c r="S33" s="21"/>
    </row>
    <row r="34" spans="1:19" ht="18.75" customHeight="1" x14ac:dyDescent="0.15">
      <c r="A34" s="5">
        <v>24</v>
      </c>
      <c r="B34" s="5"/>
      <c r="C34" s="5" t="s">
        <v>45</v>
      </c>
      <c r="D34" s="5" t="s">
        <v>300</v>
      </c>
      <c r="E34" s="24" t="s">
        <v>76</v>
      </c>
      <c r="F34" s="24" t="s">
        <v>76</v>
      </c>
      <c r="G34" s="24" t="s">
        <v>76</v>
      </c>
      <c r="H34" s="24" t="s">
        <v>76</v>
      </c>
      <c r="I34" s="24" t="s">
        <v>76</v>
      </c>
      <c r="J34" s="24">
        <v>51.2</v>
      </c>
      <c r="K34" s="24" t="s">
        <v>76</v>
      </c>
      <c r="L34" s="24" t="s">
        <v>76</v>
      </c>
      <c r="M34" s="24" t="s">
        <v>76</v>
      </c>
      <c r="N34" s="24" t="s">
        <v>76</v>
      </c>
      <c r="O34" s="24" t="s">
        <v>76</v>
      </c>
      <c r="P34" s="24" t="s">
        <v>76</v>
      </c>
      <c r="Q34" s="24" t="s">
        <v>76</v>
      </c>
      <c r="R34" s="24" t="s">
        <v>76</v>
      </c>
      <c r="S34" s="21"/>
    </row>
    <row r="35" spans="1:19" ht="18.75" customHeight="1" x14ac:dyDescent="0.15">
      <c r="A35" s="5">
        <v>25</v>
      </c>
      <c r="B35" s="5"/>
      <c r="C35" s="5"/>
      <c r="D35" s="11" t="s">
        <v>46</v>
      </c>
      <c r="E35" s="24" t="s">
        <v>76</v>
      </c>
      <c r="F35" s="24" t="s">
        <v>76</v>
      </c>
      <c r="G35" s="24" t="s">
        <v>76</v>
      </c>
      <c r="H35" s="24" t="s">
        <v>76</v>
      </c>
      <c r="I35" s="24" t="s">
        <v>76</v>
      </c>
      <c r="J35" s="24" t="s">
        <v>76</v>
      </c>
      <c r="K35" s="24" t="s">
        <v>76</v>
      </c>
      <c r="L35" s="24" t="s">
        <v>76</v>
      </c>
      <c r="M35" s="24">
        <v>64</v>
      </c>
      <c r="N35" s="24" t="s">
        <v>76</v>
      </c>
      <c r="O35" s="24" t="s">
        <v>76</v>
      </c>
      <c r="P35" s="24" t="s">
        <v>76</v>
      </c>
      <c r="Q35" s="24" t="s">
        <v>76</v>
      </c>
      <c r="R35" s="24" t="s">
        <v>76</v>
      </c>
      <c r="S35" s="21"/>
    </row>
    <row r="36" spans="1:19" ht="18.75" customHeight="1" x14ac:dyDescent="0.15">
      <c r="A36" s="5">
        <v>26</v>
      </c>
      <c r="B36" s="5"/>
      <c r="C36" s="5"/>
      <c r="D36" s="11" t="s">
        <v>47</v>
      </c>
      <c r="E36" s="24" t="s">
        <v>76</v>
      </c>
      <c r="F36" s="24" t="s">
        <v>76</v>
      </c>
      <c r="G36" s="24" t="s">
        <v>76</v>
      </c>
      <c r="H36" s="24" t="s">
        <v>76</v>
      </c>
      <c r="I36" s="24" t="s">
        <v>76</v>
      </c>
      <c r="J36" s="24">
        <v>25.6</v>
      </c>
      <c r="K36" s="24" t="s">
        <v>76</v>
      </c>
      <c r="L36" s="24" t="s">
        <v>76</v>
      </c>
      <c r="M36" s="24" t="s">
        <v>76</v>
      </c>
      <c r="N36" s="24" t="s">
        <v>76</v>
      </c>
      <c r="O36" s="24" t="s">
        <v>76</v>
      </c>
      <c r="P36" s="24" t="s">
        <v>76</v>
      </c>
      <c r="Q36" s="24">
        <v>6.4</v>
      </c>
      <c r="R36" s="24">
        <v>0.4</v>
      </c>
      <c r="S36" s="21"/>
    </row>
    <row r="37" spans="1:19" ht="18.75" customHeight="1" x14ac:dyDescent="0.15">
      <c r="A37" s="5">
        <v>27</v>
      </c>
      <c r="B37" s="5"/>
      <c r="C37" s="5"/>
      <c r="D37" s="11" t="s">
        <v>301</v>
      </c>
      <c r="E37" s="24">
        <v>1100.8</v>
      </c>
      <c r="F37" s="24">
        <v>1280</v>
      </c>
      <c r="G37" s="24">
        <v>345.6</v>
      </c>
      <c r="H37" s="24">
        <v>230.4</v>
      </c>
      <c r="I37" s="24">
        <v>25.6</v>
      </c>
      <c r="J37" s="24">
        <v>486.4</v>
      </c>
      <c r="K37" s="24">
        <v>230.4</v>
      </c>
      <c r="L37" s="24">
        <v>38.4</v>
      </c>
      <c r="M37" s="24">
        <v>499.2</v>
      </c>
      <c r="N37" s="24">
        <v>48</v>
      </c>
      <c r="O37" s="24">
        <v>35.200000000000003</v>
      </c>
      <c r="P37" s="24">
        <v>12.8</v>
      </c>
      <c r="Q37" s="24">
        <v>28.8</v>
      </c>
      <c r="R37" s="24">
        <v>121.6</v>
      </c>
      <c r="S37" s="21"/>
    </row>
    <row r="38" spans="1:19" ht="18.75" customHeight="1" x14ac:dyDescent="0.15">
      <c r="A38" s="5">
        <v>28</v>
      </c>
      <c r="B38" s="5"/>
      <c r="C38" s="5"/>
      <c r="D38" s="11" t="s">
        <v>255</v>
      </c>
      <c r="E38" s="24" t="s">
        <v>76</v>
      </c>
      <c r="F38" s="24" t="s">
        <v>76</v>
      </c>
      <c r="G38" s="24" t="s">
        <v>76</v>
      </c>
      <c r="H38" s="24" t="s">
        <v>76</v>
      </c>
      <c r="I38" s="24" t="s">
        <v>76</v>
      </c>
      <c r="J38" s="24" t="s">
        <v>76</v>
      </c>
      <c r="K38" s="24" t="s">
        <v>76</v>
      </c>
      <c r="L38" s="24" t="s">
        <v>76</v>
      </c>
      <c r="M38" s="24">
        <v>6.4</v>
      </c>
      <c r="N38" s="24" t="s">
        <v>76</v>
      </c>
      <c r="O38" s="24" t="s">
        <v>76</v>
      </c>
      <c r="P38" s="24" t="s">
        <v>76</v>
      </c>
      <c r="Q38" s="24" t="s">
        <v>76</v>
      </c>
      <c r="R38" s="24" t="s">
        <v>76</v>
      </c>
      <c r="S38" s="21"/>
    </row>
    <row r="39" spans="1:19" ht="18.75" customHeight="1" x14ac:dyDescent="0.15">
      <c r="A39" s="5">
        <v>29</v>
      </c>
      <c r="B39" s="5"/>
      <c r="C39" s="5"/>
      <c r="D39" s="5" t="s">
        <v>109</v>
      </c>
      <c r="E39" s="24">
        <v>6144</v>
      </c>
      <c r="F39" s="24">
        <v>17049.599999999999</v>
      </c>
      <c r="G39" s="24">
        <v>3328</v>
      </c>
      <c r="H39" s="24">
        <v>11750.4</v>
      </c>
      <c r="I39" s="24">
        <v>6220.8</v>
      </c>
      <c r="J39" s="24">
        <v>8064</v>
      </c>
      <c r="K39" s="24">
        <v>1664</v>
      </c>
      <c r="L39" s="24">
        <v>3379.2</v>
      </c>
      <c r="M39" s="24">
        <v>1958.4</v>
      </c>
      <c r="N39" s="24">
        <v>89.6</v>
      </c>
      <c r="O39" s="24">
        <v>96</v>
      </c>
      <c r="P39" s="24">
        <v>1.6</v>
      </c>
      <c r="Q39" s="24">
        <v>0.8</v>
      </c>
      <c r="R39" s="24">
        <v>3.2</v>
      </c>
      <c r="S39" s="21"/>
    </row>
    <row r="40" spans="1:19" ht="18.75" customHeight="1" x14ac:dyDescent="0.15">
      <c r="A40" s="5">
        <v>30</v>
      </c>
      <c r="B40" s="5"/>
      <c r="C40" s="5"/>
      <c r="D40" s="5" t="s">
        <v>50</v>
      </c>
      <c r="E40" s="24">
        <v>2150.4</v>
      </c>
      <c r="F40" s="24">
        <v>2969.6</v>
      </c>
      <c r="G40" s="24">
        <v>563.20000000000005</v>
      </c>
      <c r="H40" s="24">
        <v>3456</v>
      </c>
      <c r="I40" s="24">
        <v>256</v>
      </c>
      <c r="J40" s="24">
        <v>4147.2</v>
      </c>
      <c r="K40" s="24">
        <v>460.8</v>
      </c>
      <c r="L40" s="24">
        <v>4608</v>
      </c>
      <c r="M40" s="24">
        <v>2534.4</v>
      </c>
      <c r="N40" s="24">
        <v>51.2</v>
      </c>
      <c r="O40" s="24">
        <v>64</v>
      </c>
      <c r="P40" s="24">
        <v>3.2</v>
      </c>
      <c r="Q40" s="24">
        <v>3.2</v>
      </c>
      <c r="R40" s="24" t="s">
        <v>76</v>
      </c>
      <c r="S40" s="21"/>
    </row>
    <row r="41" spans="1:19" ht="18.75" customHeight="1" x14ac:dyDescent="0.15">
      <c r="A41" s="5">
        <v>31</v>
      </c>
      <c r="B41" s="5"/>
      <c r="C41" s="5"/>
      <c r="D41" s="11" t="s">
        <v>302</v>
      </c>
      <c r="E41" s="24">
        <v>76.8</v>
      </c>
      <c r="F41" s="24" t="s">
        <v>76</v>
      </c>
      <c r="G41" s="24">
        <v>6.4</v>
      </c>
      <c r="H41" s="24">
        <v>38.4</v>
      </c>
      <c r="I41" s="24">
        <v>3.2</v>
      </c>
      <c r="J41" s="24">
        <v>102.4</v>
      </c>
      <c r="K41" s="24">
        <v>12.8</v>
      </c>
      <c r="L41" s="24">
        <v>6.4</v>
      </c>
      <c r="M41" s="24">
        <v>243.2</v>
      </c>
      <c r="N41" s="24">
        <v>32</v>
      </c>
      <c r="O41" s="24">
        <v>35.200000000000003</v>
      </c>
      <c r="P41" s="24">
        <v>115.2</v>
      </c>
      <c r="Q41" s="24">
        <v>185.6</v>
      </c>
      <c r="R41" s="24">
        <v>19.2</v>
      </c>
      <c r="S41" s="21"/>
    </row>
    <row r="42" spans="1:19" ht="18.75" customHeight="1" x14ac:dyDescent="0.15">
      <c r="A42" s="5">
        <v>32</v>
      </c>
      <c r="B42" s="5"/>
      <c r="C42" s="5"/>
      <c r="D42" s="11" t="s">
        <v>52</v>
      </c>
      <c r="E42" s="24" t="s">
        <v>76</v>
      </c>
      <c r="F42" s="24" t="s">
        <v>76</v>
      </c>
      <c r="G42" s="24" t="s">
        <v>76</v>
      </c>
      <c r="H42" s="24" t="s">
        <v>76</v>
      </c>
      <c r="I42" s="24" t="s">
        <v>76</v>
      </c>
      <c r="J42" s="24" t="s">
        <v>76</v>
      </c>
      <c r="K42" s="24" t="s">
        <v>76</v>
      </c>
      <c r="L42" s="24" t="s">
        <v>76</v>
      </c>
      <c r="M42" s="24">
        <v>19.2</v>
      </c>
      <c r="N42" s="24">
        <v>25.6</v>
      </c>
      <c r="O42" s="24" t="s">
        <v>76</v>
      </c>
      <c r="P42" s="24">
        <v>3.2</v>
      </c>
      <c r="Q42" s="24" t="s">
        <v>76</v>
      </c>
      <c r="R42" s="24" t="s">
        <v>76</v>
      </c>
      <c r="S42" s="21"/>
    </row>
    <row r="43" spans="1:19" ht="18.75" customHeight="1" x14ac:dyDescent="0.15">
      <c r="A43" s="5">
        <v>33</v>
      </c>
      <c r="B43" s="5"/>
      <c r="C43" s="5"/>
      <c r="D43" s="11" t="s">
        <v>53</v>
      </c>
      <c r="E43" s="24" t="s">
        <v>76</v>
      </c>
      <c r="F43" s="24" t="s">
        <v>76</v>
      </c>
      <c r="G43" s="24" t="s">
        <v>76</v>
      </c>
      <c r="H43" s="24">
        <v>25.6</v>
      </c>
      <c r="I43" s="24" t="s">
        <v>76</v>
      </c>
      <c r="J43" s="24" t="s">
        <v>76</v>
      </c>
      <c r="K43" s="24">
        <v>6.4</v>
      </c>
      <c r="L43" s="24" t="s">
        <v>76</v>
      </c>
      <c r="M43" s="24" t="s">
        <v>76</v>
      </c>
      <c r="N43" s="24" t="s">
        <v>76</v>
      </c>
      <c r="O43" s="24">
        <v>32</v>
      </c>
      <c r="P43" s="24">
        <v>6.4</v>
      </c>
      <c r="Q43" s="24">
        <v>9.6</v>
      </c>
      <c r="R43" s="24" t="s">
        <v>76</v>
      </c>
      <c r="S43" s="21"/>
    </row>
    <row r="44" spans="1:19" ht="18.75" customHeight="1" x14ac:dyDescent="0.15">
      <c r="A44" s="5">
        <v>34</v>
      </c>
      <c r="B44" s="5"/>
      <c r="C44" s="5"/>
      <c r="D44" s="5" t="s">
        <v>110</v>
      </c>
      <c r="E44" s="24" t="s">
        <v>76</v>
      </c>
      <c r="F44" s="24" t="s">
        <v>76</v>
      </c>
      <c r="G44" s="24" t="s">
        <v>76</v>
      </c>
      <c r="H44" s="24">
        <v>6.4</v>
      </c>
      <c r="I44" s="24" t="s">
        <v>76</v>
      </c>
      <c r="J44" s="24" t="s">
        <v>76</v>
      </c>
      <c r="K44" s="24" t="s">
        <v>76</v>
      </c>
      <c r="L44" s="24" t="s">
        <v>76</v>
      </c>
      <c r="M44" s="24" t="s">
        <v>76</v>
      </c>
      <c r="N44" s="24" t="s">
        <v>76</v>
      </c>
      <c r="O44" s="24" t="s">
        <v>76</v>
      </c>
      <c r="P44" s="24" t="s">
        <v>76</v>
      </c>
      <c r="Q44" s="24" t="s">
        <v>76</v>
      </c>
      <c r="R44" s="24" t="s">
        <v>76</v>
      </c>
      <c r="S44" s="21"/>
    </row>
    <row r="45" spans="1:19" ht="18.75" customHeight="1" x14ac:dyDescent="0.15">
      <c r="A45" s="5">
        <v>35</v>
      </c>
      <c r="B45" s="5"/>
      <c r="C45" s="5"/>
      <c r="D45" s="11" t="s">
        <v>57</v>
      </c>
      <c r="E45" s="24" t="s">
        <v>76</v>
      </c>
      <c r="F45" s="24" t="s">
        <v>76</v>
      </c>
      <c r="G45" s="24" t="s">
        <v>76</v>
      </c>
      <c r="H45" s="24" t="s">
        <v>76</v>
      </c>
      <c r="I45" s="24" t="s">
        <v>76</v>
      </c>
      <c r="J45" s="24">
        <v>1.6</v>
      </c>
      <c r="K45" s="24" t="s">
        <v>76</v>
      </c>
      <c r="L45" s="24">
        <v>25.6</v>
      </c>
      <c r="M45" s="24" t="s">
        <v>76</v>
      </c>
      <c r="N45" s="24" t="s">
        <v>76</v>
      </c>
      <c r="O45" s="24" t="s">
        <v>76</v>
      </c>
      <c r="P45" s="24" t="s">
        <v>76</v>
      </c>
      <c r="Q45" s="24" t="s">
        <v>76</v>
      </c>
      <c r="R45" s="24" t="s">
        <v>76</v>
      </c>
      <c r="S45" s="21"/>
    </row>
    <row r="46" spans="1:19" ht="18.75" customHeight="1" x14ac:dyDescent="0.15">
      <c r="A46" s="5">
        <v>36</v>
      </c>
      <c r="B46" s="5"/>
      <c r="C46" s="5"/>
      <c r="D46" s="11" t="s">
        <v>121</v>
      </c>
      <c r="E46" s="24" t="s">
        <v>76</v>
      </c>
      <c r="F46" s="24" t="s">
        <v>76</v>
      </c>
      <c r="G46" s="24" t="s">
        <v>76</v>
      </c>
      <c r="H46" s="24" t="s">
        <v>76</v>
      </c>
      <c r="I46" s="24" t="s">
        <v>76</v>
      </c>
      <c r="J46" s="24" t="s">
        <v>76</v>
      </c>
      <c r="K46" s="24" t="s">
        <v>76</v>
      </c>
      <c r="L46" s="24" t="s">
        <v>76</v>
      </c>
      <c r="M46" s="24" t="s">
        <v>76</v>
      </c>
      <c r="N46" s="24" t="s">
        <v>76</v>
      </c>
      <c r="O46" s="24" t="s">
        <v>76</v>
      </c>
      <c r="P46" s="24">
        <v>1.6</v>
      </c>
      <c r="Q46" s="24" t="s">
        <v>76</v>
      </c>
      <c r="R46" s="24">
        <v>1.6</v>
      </c>
      <c r="S46" s="21"/>
    </row>
    <row r="47" spans="1:19" ht="18.75" customHeight="1" x14ac:dyDescent="0.15">
      <c r="A47" s="5">
        <v>37</v>
      </c>
      <c r="B47" s="5"/>
      <c r="C47" s="5"/>
      <c r="D47" s="11" t="s">
        <v>58</v>
      </c>
      <c r="E47" s="24" t="s">
        <v>76</v>
      </c>
      <c r="F47" s="24" t="s">
        <v>76</v>
      </c>
      <c r="G47" s="24" t="s">
        <v>76</v>
      </c>
      <c r="H47" s="24" t="s">
        <v>76</v>
      </c>
      <c r="I47" s="24" t="s">
        <v>76</v>
      </c>
      <c r="J47" s="24" t="s">
        <v>76</v>
      </c>
      <c r="K47" s="24" t="s">
        <v>76</v>
      </c>
      <c r="L47" s="24">
        <v>1.6</v>
      </c>
      <c r="M47" s="24">
        <v>345.6</v>
      </c>
      <c r="N47" s="24">
        <v>67.2</v>
      </c>
      <c r="O47" s="24">
        <v>60.8</v>
      </c>
      <c r="P47" s="24">
        <v>3.2</v>
      </c>
      <c r="Q47" s="24">
        <v>9.6</v>
      </c>
      <c r="R47" s="24" t="s">
        <v>76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193</v>
      </c>
      <c r="E48" s="24" t="s">
        <v>76</v>
      </c>
      <c r="F48" s="24" t="s">
        <v>76</v>
      </c>
      <c r="G48" s="24" t="s">
        <v>76</v>
      </c>
      <c r="H48" s="24" t="s">
        <v>76</v>
      </c>
      <c r="I48" s="24" t="s">
        <v>76</v>
      </c>
      <c r="J48" s="24" t="s">
        <v>76</v>
      </c>
      <c r="K48" s="24" t="s">
        <v>76</v>
      </c>
      <c r="L48" s="24" t="s">
        <v>76</v>
      </c>
      <c r="M48" s="24" t="s">
        <v>76</v>
      </c>
      <c r="N48" s="24" t="s">
        <v>76</v>
      </c>
      <c r="O48" s="24" t="s">
        <v>76</v>
      </c>
      <c r="P48" s="24">
        <v>3.2</v>
      </c>
      <c r="Q48" s="24" t="s">
        <v>76</v>
      </c>
      <c r="R48" s="24">
        <v>0.8</v>
      </c>
      <c r="S48" s="21"/>
    </row>
    <row r="49" spans="1:19" ht="18.75" customHeight="1" x14ac:dyDescent="0.15">
      <c r="A49" s="5">
        <v>39</v>
      </c>
      <c r="B49" s="5"/>
      <c r="C49" s="5"/>
      <c r="D49" s="11" t="s">
        <v>258</v>
      </c>
      <c r="E49" s="24" t="s">
        <v>76</v>
      </c>
      <c r="F49" s="24" t="s">
        <v>76</v>
      </c>
      <c r="G49" s="24">
        <v>38.4</v>
      </c>
      <c r="H49" s="24" t="s">
        <v>76</v>
      </c>
      <c r="I49" s="24" t="s">
        <v>76</v>
      </c>
      <c r="J49" s="24" t="s">
        <v>76</v>
      </c>
      <c r="K49" s="24">
        <v>1.6</v>
      </c>
      <c r="L49" s="24" t="s">
        <v>76</v>
      </c>
      <c r="M49" s="24" t="s">
        <v>76</v>
      </c>
      <c r="N49" s="24" t="s">
        <v>76</v>
      </c>
      <c r="O49" s="24" t="s">
        <v>76</v>
      </c>
      <c r="P49" s="24" t="s">
        <v>76</v>
      </c>
      <c r="Q49" s="24" t="s">
        <v>76</v>
      </c>
      <c r="R49" s="24">
        <v>9.6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259</v>
      </c>
      <c r="E50" s="24" t="s">
        <v>76</v>
      </c>
      <c r="F50" s="24" t="s">
        <v>76</v>
      </c>
      <c r="G50" s="24" t="s">
        <v>76</v>
      </c>
      <c r="H50" s="24" t="s">
        <v>76</v>
      </c>
      <c r="I50" s="24" t="s">
        <v>76</v>
      </c>
      <c r="J50" s="24">
        <v>6.4</v>
      </c>
      <c r="K50" s="24" t="s">
        <v>76</v>
      </c>
      <c r="L50" s="24" t="s">
        <v>76</v>
      </c>
      <c r="M50" s="24" t="s">
        <v>76</v>
      </c>
      <c r="N50" s="24" t="s">
        <v>76</v>
      </c>
      <c r="O50" s="24" t="s">
        <v>76</v>
      </c>
      <c r="P50" s="24" t="s">
        <v>76</v>
      </c>
      <c r="Q50" s="24" t="s">
        <v>76</v>
      </c>
      <c r="R50" s="24" t="s">
        <v>76</v>
      </c>
      <c r="S50" s="21"/>
    </row>
    <row r="51" spans="1:19" ht="18.75" customHeight="1" x14ac:dyDescent="0.15">
      <c r="A51" s="5">
        <v>41</v>
      </c>
      <c r="B51" s="5"/>
      <c r="C51" s="5"/>
      <c r="D51" s="11" t="s">
        <v>60</v>
      </c>
      <c r="E51" s="24" t="s">
        <v>76</v>
      </c>
      <c r="F51" s="24" t="s">
        <v>76</v>
      </c>
      <c r="G51" s="24" t="s">
        <v>76</v>
      </c>
      <c r="H51" s="24" t="s">
        <v>76</v>
      </c>
      <c r="I51" s="24" t="s">
        <v>76</v>
      </c>
      <c r="J51" s="24" t="s">
        <v>76</v>
      </c>
      <c r="K51" s="24" t="s">
        <v>76</v>
      </c>
      <c r="L51" s="24" t="s">
        <v>76</v>
      </c>
      <c r="M51" s="24" t="s">
        <v>76</v>
      </c>
      <c r="N51" s="24" t="s">
        <v>76</v>
      </c>
      <c r="O51" s="24" t="s">
        <v>76</v>
      </c>
      <c r="P51" s="24" t="s">
        <v>76</v>
      </c>
      <c r="Q51" s="24">
        <v>3.2</v>
      </c>
      <c r="R51" s="24" t="s">
        <v>76</v>
      </c>
      <c r="S51" s="21"/>
    </row>
    <row r="52" spans="1:19" ht="18.75" customHeight="1" x14ac:dyDescent="0.15">
      <c r="A52" s="5">
        <v>42</v>
      </c>
      <c r="B52" s="5"/>
      <c r="C52" s="5"/>
      <c r="D52" s="11" t="s">
        <v>195</v>
      </c>
      <c r="E52" s="24" t="s">
        <v>76</v>
      </c>
      <c r="F52" s="24" t="s">
        <v>76</v>
      </c>
      <c r="G52" s="24" t="s">
        <v>76</v>
      </c>
      <c r="H52" s="24" t="s">
        <v>76</v>
      </c>
      <c r="I52" s="24" t="s">
        <v>76</v>
      </c>
      <c r="J52" s="24" t="s">
        <v>76</v>
      </c>
      <c r="K52" s="24" t="s">
        <v>76</v>
      </c>
      <c r="L52" s="24" t="s">
        <v>76</v>
      </c>
      <c r="M52" s="24" t="s">
        <v>76</v>
      </c>
      <c r="N52" s="24" t="s">
        <v>76</v>
      </c>
      <c r="O52" s="24" t="s">
        <v>76</v>
      </c>
      <c r="P52" s="24" t="s">
        <v>76</v>
      </c>
      <c r="Q52" s="24" t="s">
        <v>76</v>
      </c>
      <c r="R52" s="24">
        <v>3.2</v>
      </c>
      <c r="S52" s="21"/>
    </row>
    <row r="53" spans="1:19" ht="18.75" customHeight="1" x14ac:dyDescent="0.15">
      <c r="A53" s="5">
        <v>43</v>
      </c>
      <c r="B53" s="5"/>
      <c r="C53" s="5"/>
      <c r="D53" s="11" t="s">
        <v>196</v>
      </c>
      <c r="E53" s="24" t="s">
        <v>76</v>
      </c>
      <c r="F53" s="24" t="s">
        <v>76</v>
      </c>
      <c r="G53" s="24" t="s">
        <v>76</v>
      </c>
      <c r="H53" s="24" t="s">
        <v>76</v>
      </c>
      <c r="I53" s="24" t="s">
        <v>76</v>
      </c>
      <c r="J53" s="24" t="s">
        <v>76</v>
      </c>
      <c r="K53" s="24" t="s">
        <v>76</v>
      </c>
      <c r="L53" s="24" t="s">
        <v>76</v>
      </c>
      <c r="M53" s="24" t="s">
        <v>76</v>
      </c>
      <c r="N53" s="24" t="s">
        <v>76</v>
      </c>
      <c r="O53" s="24" t="s">
        <v>76</v>
      </c>
      <c r="P53" s="24" t="s">
        <v>76</v>
      </c>
      <c r="Q53" s="24" t="s">
        <v>76</v>
      </c>
      <c r="R53" s="24">
        <v>12.8</v>
      </c>
      <c r="S53" s="21"/>
    </row>
    <row r="54" spans="1:19" ht="18.75" customHeight="1" x14ac:dyDescent="0.15">
      <c r="A54" s="5">
        <v>44</v>
      </c>
      <c r="B54" s="5"/>
      <c r="C54" s="5"/>
      <c r="D54" s="11" t="s">
        <v>61</v>
      </c>
      <c r="E54" s="24" t="s">
        <v>76</v>
      </c>
      <c r="F54" s="24" t="s">
        <v>76</v>
      </c>
      <c r="G54" s="24" t="s">
        <v>76</v>
      </c>
      <c r="H54" s="24" t="s">
        <v>76</v>
      </c>
      <c r="I54" s="24" t="s">
        <v>76</v>
      </c>
      <c r="J54" s="24" t="s">
        <v>76</v>
      </c>
      <c r="K54" s="24" t="s">
        <v>76</v>
      </c>
      <c r="L54" s="24" t="s">
        <v>76</v>
      </c>
      <c r="M54" s="24" t="s">
        <v>76</v>
      </c>
      <c r="N54" s="24" t="s">
        <v>76</v>
      </c>
      <c r="O54" s="24" t="s">
        <v>76</v>
      </c>
      <c r="P54" s="24" t="s">
        <v>76</v>
      </c>
      <c r="Q54" s="24" t="s">
        <v>76</v>
      </c>
      <c r="R54" s="24">
        <v>22.4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62</v>
      </c>
      <c r="E55" s="24" t="s">
        <v>76</v>
      </c>
      <c r="F55" s="24" t="s">
        <v>76</v>
      </c>
      <c r="G55" s="24" t="s">
        <v>76</v>
      </c>
      <c r="H55" s="24" t="s">
        <v>76</v>
      </c>
      <c r="I55" s="24" t="s">
        <v>76</v>
      </c>
      <c r="J55" s="24" t="s">
        <v>76</v>
      </c>
      <c r="K55" s="24" t="s">
        <v>76</v>
      </c>
      <c r="L55" s="24" t="s">
        <v>76</v>
      </c>
      <c r="M55" s="24" t="s">
        <v>76</v>
      </c>
      <c r="N55" s="24" t="s">
        <v>76</v>
      </c>
      <c r="O55" s="24">
        <v>0.8</v>
      </c>
      <c r="P55" s="24" t="s">
        <v>76</v>
      </c>
      <c r="Q55" s="24" t="s">
        <v>76</v>
      </c>
      <c r="R55" s="24">
        <v>0.8</v>
      </c>
      <c r="S55" s="21"/>
    </row>
    <row r="56" spans="1:19" ht="18.75" customHeight="1" x14ac:dyDescent="0.15">
      <c r="A56" s="5">
        <v>46</v>
      </c>
      <c r="B56" s="5"/>
      <c r="C56" s="5"/>
      <c r="D56" s="11" t="s">
        <v>64</v>
      </c>
      <c r="E56" s="24" t="s">
        <v>76</v>
      </c>
      <c r="F56" s="24" t="s">
        <v>76</v>
      </c>
      <c r="G56" s="24" t="s">
        <v>76</v>
      </c>
      <c r="H56" s="24" t="s">
        <v>76</v>
      </c>
      <c r="I56" s="24" t="s">
        <v>76</v>
      </c>
      <c r="J56" s="24" t="s">
        <v>76</v>
      </c>
      <c r="K56" s="24" t="s">
        <v>76</v>
      </c>
      <c r="L56" s="24" t="s">
        <v>76</v>
      </c>
      <c r="M56" s="24" t="s">
        <v>76</v>
      </c>
      <c r="N56" s="24" t="s">
        <v>76</v>
      </c>
      <c r="O56" s="24">
        <v>1.6</v>
      </c>
      <c r="P56" s="24" t="s">
        <v>76</v>
      </c>
      <c r="Q56" s="24" t="s">
        <v>76</v>
      </c>
      <c r="R56" s="24">
        <v>16</v>
      </c>
      <c r="S56" s="21"/>
    </row>
    <row r="57" spans="1:19" ht="18.75" customHeight="1" x14ac:dyDescent="0.15">
      <c r="A57" s="5">
        <v>47</v>
      </c>
      <c r="B57" s="5"/>
      <c r="C57" s="5"/>
      <c r="D57" s="11" t="s">
        <v>65</v>
      </c>
      <c r="E57" s="24" t="s">
        <v>76</v>
      </c>
      <c r="F57" s="24" t="s">
        <v>76</v>
      </c>
      <c r="G57" s="24" t="s">
        <v>76</v>
      </c>
      <c r="H57" s="24" t="s">
        <v>76</v>
      </c>
      <c r="I57" s="24" t="s">
        <v>76</v>
      </c>
      <c r="J57" s="24" t="s">
        <v>76</v>
      </c>
      <c r="K57" s="24" t="s">
        <v>76</v>
      </c>
      <c r="L57" s="24" t="s">
        <v>76</v>
      </c>
      <c r="M57" s="24" t="s">
        <v>76</v>
      </c>
      <c r="N57" s="24" t="s">
        <v>76</v>
      </c>
      <c r="O57" s="24" t="s">
        <v>76</v>
      </c>
      <c r="P57" s="24" t="s">
        <v>76</v>
      </c>
      <c r="Q57" s="24">
        <v>6.4</v>
      </c>
      <c r="R57" s="24">
        <v>22.4</v>
      </c>
      <c r="S57" s="21"/>
    </row>
    <row r="58" spans="1:19" ht="18.75" customHeight="1" x14ac:dyDescent="0.15">
      <c r="A58" s="5">
        <v>48</v>
      </c>
      <c r="B58" s="5"/>
      <c r="C58" s="5"/>
      <c r="D58" s="11" t="s">
        <v>198</v>
      </c>
      <c r="E58" s="24" t="s">
        <v>76</v>
      </c>
      <c r="F58" s="24" t="s">
        <v>76</v>
      </c>
      <c r="G58" s="24" t="s">
        <v>76</v>
      </c>
      <c r="H58" s="24" t="s">
        <v>76</v>
      </c>
      <c r="I58" s="24" t="s">
        <v>76</v>
      </c>
      <c r="J58" s="24" t="s">
        <v>76</v>
      </c>
      <c r="K58" s="24" t="s">
        <v>76</v>
      </c>
      <c r="L58" s="24" t="s">
        <v>76</v>
      </c>
      <c r="M58" s="24" t="s">
        <v>76</v>
      </c>
      <c r="N58" s="24" t="s">
        <v>76</v>
      </c>
      <c r="O58" s="24" t="s">
        <v>76</v>
      </c>
      <c r="P58" s="24" t="s">
        <v>76</v>
      </c>
      <c r="Q58" s="24" t="s">
        <v>76</v>
      </c>
      <c r="R58" s="24">
        <v>16</v>
      </c>
      <c r="S58" s="21"/>
    </row>
    <row r="59" spans="1:19" ht="18.75" customHeight="1" x14ac:dyDescent="0.15">
      <c r="A59" s="5">
        <v>49</v>
      </c>
      <c r="B59" s="5"/>
      <c r="C59" s="5"/>
      <c r="D59" s="11" t="s">
        <v>66</v>
      </c>
      <c r="E59" s="24" t="s">
        <v>76</v>
      </c>
      <c r="F59" s="24" t="s">
        <v>76</v>
      </c>
      <c r="G59" s="24" t="s">
        <v>76</v>
      </c>
      <c r="H59" s="24" t="s">
        <v>76</v>
      </c>
      <c r="I59" s="24">
        <v>25.6</v>
      </c>
      <c r="J59" s="24" t="s">
        <v>76</v>
      </c>
      <c r="K59" s="24">
        <v>19.2</v>
      </c>
      <c r="L59" s="24" t="s">
        <v>76</v>
      </c>
      <c r="M59" s="24" t="s">
        <v>76</v>
      </c>
      <c r="N59" s="24" t="s">
        <v>76</v>
      </c>
      <c r="O59" s="24" t="s">
        <v>76</v>
      </c>
      <c r="P59" s="24" t="s">
        <v>76</v>
      </c>
      <c r="Q59" s="24">
        <v>6.4</v>
      </c>
      <c r="R59" s="24">
        <v>12.8</v>
      </c>
      <c r="S59" s="21"/>
    </row>
    <row r="60" spans="1:19" ht="18.75" customHeight="1" x14ac:dyDescent="0.15">
      <c r="A60" s="5">
        <v>50</v>
      </c>
      <c r="B60" s="5"/>
      <c r="C60" s="5"/>
      <c r="D60" s="5" t="s">
        <v>111</v>
      </c>
      <c r="E60" s="24">
        <v>2611.1999999999998</v>
      </c>
      <c r="F60" s="24">
        <v>89.6</v>
      </c>
      <c r="G60" s="24">
        <v>115.2</v>
      </c>
      <c r="H60" s="24">
        <v>281.60000000000002</v>
      </c>
      <c r="I60" s="24">
        <v>1254.4000000000001</v>
      </c>
      <c r="J60" s="24">
        <v>691.2</v>
      </c>
      <c r="K60" s="24">
        <v>115.2</v>
      </c>
      <c r="L60" s="24">
        <v>115.2</v>
      </c>
      <c r="M60" s="24">
        <v>384</v>
      </c>
      <c r="N60" s="24">
        <v>160</v>
      </c>
      <c r="O60" s="24">
        <v>48</v>
      </c>
      <c r="P60" s="24">
        <v>25.6</v>
      </c>
      <c r="Q60" s="24">
        <v>16</v>
      </c>
      <c r="R60" s="24">
        <v>38.4</v>
      </c>
      <c r="S60" s="21"/>
    </row>
    <row r="61" spans="1:19" ht="18.75" customHeight="1" x14ac:dyDescent="0.15">
      <c r="A61" s="5">
        <v>51</v>
      </c>
      <c r="B61" s="5"/>
      <c r="C61" s="5"/>
      <c r="D61" s="11" t="s">
        <v>67</v>
      </c>
      <c r="E61" s="24" t="s">
        <v>76</v>
      </c>
      <c r="F61" s="24" t="s">
        <v>76</v>
      </c>
      <c r="G61" s="24" t="s">
        <v>76</v>
      </c>
      <c r="H61" s="24" t="s">
        <v>76</v>
      </c>
      <c r="I61" s="24" t="s">
        <v>76</v>
      </c>
      <c r="J61" s="24" t="s">
        <v>76</v>
      </c>
      <c r="K61" s="24" t="s">
        <v>76</v>
      </c>
      <c r="L61" s="24" t="s">
        <v>76</v>
      </c>
      <c r="M61" s="24" t="s">
        <v>76</v>
      </c>
      <c r="N61" s="24" t="s">
        <v>76</v>
      </c>
      <c r="O61" s="24" t="s">
        <v>76</v>
      </c>
      <c r="P61" s="24" t="s">
        <v>76</v>
      </c>
      <c r="Q61" s="24" t="s">
        <v>76</v>
      </c>
      <c r="R61" s="24">
        <v>3.2</v>
      </c>
      <c r="S61" s="21"/>
    </row>
    <row r="62" spans="1:19" ht="18.75" customHeight="1" x14ac:dyDescent="0.15">
      <c r="A62" s="5">
        <v>52</v>
      </c>
      <c r="B62" s="5"/>
      <c r="C62" s="5"/>
      <c r="D62" s="11" t="s">
        <v>120</v>
      </c>
      <c r="E62" s="24" t="s">
        <v>76</v>
      </c>
      <c r="F62" s="24" t="s">
        <v>76</v>
      </c>
      <c r="G62" s="24" t="s">
        <v>76</v>
      </c>
      <c r="H62" s="24" t="s">
        <v>76</v>
      </c>
      <c r="I62" s="24" t="s">
        <v>76</v>
      </c>
      <c r="J62" s="24" t="s">
        <v>76</v>
      </c>
      <c r="K62" s="24" t="s">
        <v>76</v>
      </c>
      <c r="L62" s="24" t="s">
        <v>76</v>
      </c>
      <c r="M62" s="24" t="s">
        <v>76</v>
      </c>
      <c r="N62" s="24" t="s">
        <v>76</v>
      </c>
      <c r="O62" s="24" t="s">
        <v>76</v>
      </c>
      <c r="P62" s="24" t="s">
        <v>76</v>
      </c>
      <c r="Q62" s="24" t="s">
        <v>76</v>
      </c>
      <c r="R62" s="24">
        <v>1.6</v>
      </c>
      <c r="S62" s="21"/>
    </row>
    <row r="63" spans="1:19" ht="18.75" customHeight="1" x14ac:dyDescent="0.15">
      <c r="A63" s="5">
        <v>53</v>
      </c>
      <c r="B63" s="5"/>
      <c r="C63" s="5"/>
      <c r="D63" s="11" t="s">
        <v>68</v>
      </c>
      <c r="E63" s="24" t="s">
        <v>76</v>
      </c>
      <c r="F63" s="24" t="s">
        <v>76</v>
      </c>
      <c r="G63" s="24">
        <v>25.6</v>
      </c>
      <c r="H63" s="24" t="s">
        <v>76</v>
      </c>
      <c r="I63" s="24" t="s">
        <v>76</v>
      </c>
      <c r="J63" s="24" t="s">
        <v>76</v>
      </c>
      <c r="K63" s="24" t="s">
        <v>76</v>
      </c>
      <c r="L63" s="24">
        <v>64</v>
      </c>
      <c r="M63" s="24">
        <v>38.4</v>
      </c>
      <c r="N63" s="24" t="s">
        <v>76</v>
      </c>
      <c r="O63" s="24">
        <v>6.4</v>
      </c>
      <c r="P63" s="24" t="s">
        <v>76</v>
      </c>
      <c r="Q63" s="24">
        <v>9.6</v>
      </c>
      <c r="R63" s="24" t="s">
        <v>76</v>
      </c>
      <c r="S63" s="21"/>
    </row>
    <row r="64" spans="1:19" ht="18.75" customHeight="1" x14ac:dyDescent="0.15">
      <c r="A64" s="5">
        <v>54</v>
      </c>
      <c r="B64" s="5"/>
      <c r="C64" s="5"/>
      <c r="D64" s="5" t="s">
        <v>199</v>
      </c>
      <c r="E64" s="24">
        <v>1.6</v>
      </c>
      <c r="F64" s="24" t="s">
        <v>76</v>
      </c>
      <c r="G64" s="24" t="s">
        <v>76</v>
      </c>
      <c r="H64" s="24" t="s">
        <v>76</v>
      </c>
      <c r="I64" s="24">
        <v>3.2</v>
      </c>
      <c r="J64" s="24" t="s">
        <v>76</v>
      </c>
      <c r="K64" s="24">
        <v>1.6</v>
      </c>
      <c r="L64" s="24" t="s">
        <v>76</v>
      </c>
      <c r="M64" s="24" t="s">
        <v>76</v>
      </c>
      <c r="N64" s="24" t="s">
        <v>76</v>
      </c>
      <c r="O64" s="24" t="s">
        <v>76</v>
      </c>
      <c r="P64" s="24" t="s">
        <v>76</v>
      </c>
      <c r="Q64" s="24" t="s">
        <v>76</v>
      </c>
      <c r="R64" s="24" t="s">
        <v>76</v>
      </c>
      <c r="S64" s="21"/>
    </row>
    <row r="65" spans="1:19" ht="18.75" customHeight="1" x14ac:dyDescent="0.15">
      <c r="A65" s="5">
        <v>55</v>
      </c>
      <c r="B65" s="5"/>
      <c r="C65" s="5"/>
      <c r="D65" s="5" t="s">
        <v>200</v>
      </c>
      <c r="E65" s="24">
        <v>6.4</v>
      </c>
      <c r="F65" s="24">
        <v>6.4</v>
      </c>
      <c r="G65" s="24" t="s">
        <v>76</v>
      </c>
      <c r="H65" s="24">
        <v>1.6</v>
      </c>
      <c r="I65" s="24">
        <v>6.4</v>
      </c>
      <c r="J65" s="24" t="s">
        <v>76</v>
      </c>
      <c r="K65" s="24">
        <v>3.2</v>
      </c>
      <c r="L65" s="24">
        <v>6.4</v>
      </c>
      <c r="M65" s="24">
        <v>3.2</v>
      </c>
      <c r="N65" s="24" t="s">
        <v>76</v>
      </c>
      <c r="O65" s="24" t="s">
        <v>76</v>
      </c>
      <c r="P65" s="24" t="s">
        <v>76</v>
      </c>
      <c r="Q65" s="24" t="s">
        <v>76</v>
      </c>
      <c r="R65" s="24" t="s">
        <v>76</v>
      </c>
      <c r="S65" s="21"/>
    </row>
    <row r="66" spans="1:19" ht="18.75" customHeight="1" x14ac:dyDescent="0.15">
      <c r="A66" s="5">
        <v>56</v>
      </c>
      <c r="B66" s="5"/>
      <c r="C66" s="5"/>
      <c r="D66" s="11" t="s">
        <v>114</v>
      </c>
      <c r="E66" s="24">
        <v>1792</v>
      </c>
      <c r="F66" s="24">
        <v>1433.6</v>
      </c>
      <c r="G66" s="24">
        <v>896</v>
      </c>
      <c r="H66" s="24">
        <v>1075.2</v>
      </c>
      <c r="I66" s="24">
        <v>5990.4</v>
      </c>
      <c r="J66" s="24">
        <v>998.4</v>
      </c>
      <c r="K66" s="24">
        <v>1356.8</v>
      </c>
      <c r="L66" s="24" t="s">
        <v>76</v>
      </c>
      <c r="M66" s="24">
        <v>64</v>
      </c>
      <c r="N66" s="24" t="s">
        <v>76</v>
      </c>
      <c r="O66" s="24" t="s">
        <v>76</v>
      </c>
      <c r="P66" s="24">
        <v>3.2</v>
      </c>
      <c r="Q66" s="24" t="s">
        <v>76</v>
      </c>
      <c r="R66" s="24" t="s">
        <v>76</v>
      </c>
      <c r="S66" s="21"/>
    </row>
    <row r="67" spans="1:19" ht="18.75" customHeight="1" x14ac:dyDescent="0.15">
      <c r="A67" s="5">
        <v>57</v>
      </c>
      <c r="B67" s="5"/>
      <c r="C67" s="5"/>
      <c r="D67" s="5" t="s">
        <v>115</v>
      </c>
      <c r="E67" s="24">
        <v>25.6</v>
      </c>
      <c r="F67" s="24" t="s">
        <v>76</v>
      </c>
      <c r="G67" s="24">
        <v>12.8</v>
      </c>
      <c r="H67" s="24" t="s">
        <v>76</v>
      </c>
      <c r="I67" s="24" t="s">
        <v>76</v>
      </c>
      <c r="J67" s="24">
        <v>64</v>
      </c>
      <c r="K67" s="24">
        <v>6.4</v>
      </c>
      <c r="L67" s="24">
        <v>793.6</v>
      </c>
      <c r="M67" s="24">
        <v>1126.4000000000001</v>
      </c>
      <c r="N67" s="24">
        <v>422.4</v>
      </c>
      <c r="O67" s="24">
        <v>102.4</v>
      </c>
      <c r="P67" s="24">
        <v>9.6</v>
      </c>
      <c r="Q67" s="24">
        <v>19.2</v>
      </c>
      <c r="R67" s="24">
        <v>115.2</v>
      </c>
      <c r="S67" s="21"/>
    </row>
    <row r="68" spans="1:19" ht="18.75" customHeight="1" x14ac:dyDescent="0.15">
      <c r="A68" s="5">
        <v>58</v>
      </c>
      <c r="B68" s="5" t="s">
        <v>201</v>
      </c>
      <c r="C68" s="5" t="s">
        <v>202</v>
      </c>
      <c r="D68" s="5" t="s">
        <v>203</v>
      </c>
      <c r="E68" s="24" t="s">
        <v>76</v>
      </c>
      <c r="F68" s="24" t="s">
        <v>76</v>
      </c>
      <c r="G68" s="24" t="s">
        <v>76</v>
      </c>
      <c r="H68" s="24" t="s">
        <v>76</v>
      </c>
      <c r="I68" s="24" t="s">
        <v>76</v>
      </c>
      <c r="J68" s="24" t="s">
        <v>76</v>
      </c>
      <c r="K68" s="24" t="s">
        <v>76</v>
      </c>
      <c r="L68" s="24" t="s">
        <v>76</v>
      </c>
      <c r="M68" s="24" t="s">
        <v>76</v>
      </c>
      <c r="N68" s="24" t="s">
        <v>76</v>
      </c>
      <c r="O68" s="24" t="s">
        <v>76</v>
      </c>
      <c r="P68" s="24">
        <v>1.6</v>
      </c>
      <c r="Q68" s="24" t="s">
        <v>76</v>
      </c>
      <c r="R68" s="24" t="s">
        <v>76</v>
      </c>
      <c r="S68" s="21"/>
    </row>
    <row r="69" spans="1:19" ht="18.75" customHeight="1" x14ac:dyDescent="0.15">
      <c r="A69" s="5">
        <v>59</v>
      </c>
      <c r="B69" s="5" t="s">
        <v>69</v>
      </c>
      <c r="C69" s="5" t="s">
        <v>70</v>
      </c>
      <c r="D69" s="5" t="s">
        <v>71</v>
      </c>
      <c r="E69" s="24">
        <v>2764.8</v>
      </c>
      <c r="F69" s="24">
        <v>1075.2</v>
      </c>
      <c r="G69" s="24">
        <v>614.4</v>
      </c>
      <c r="H69" s="24">
        <v>5529.6</v>
      </c>
      <c r="I69" s="24">
        <v>537.6</v>
      </c>
      <c r="J69" s="24">
        <v>5478.4</v>
      </c>
      <c r="K69" s="24">
        <v>83.2</v>
      </c>
      <c r="L69" s="24">
        <v>15052.8</v>
      </c>
      <c r="M69" s="24">
        <v>11289.6</v>
      </c>
      <c r="N69" s="24">
        <v>396.8</v>
      </c>
      <c r="O69" s="24">
        <v>236.8</v>
      </c>
      <c r="P69" s="24" t="s">
        <v>76</v>
      </c>
      <c r="Q69" s="24" t="s">
        <v>76</v>
      </c>
      <c r="R69" s="24">
        <v>3.2</v>
      </c>
      <c r="S69" s="21"/>
    </row>
    <row r="70" spans="1:19" ht="18.75" customHeight="1" x14ac:dyDescent="0.15">
      <c r="A70" s="5">
        <v>60</v>
      </c>
      <c r="B70" s="5" t="s">
        <v>72</v>
      </c>
      <c r="C70" s="5" t="s">
        <v>73</v>
      </c>
      <c r="D70" s="5" t="s">
        <v>74</v>
      </c>
      <c r="E70" s="24">
        <v>102.4</v>
      </c>
      <c r="F70" s="24">
        <v>115.2</v>
      </c>
      <c r="G70" s="24">
        <v>51.2</v>
      </c>
      <c r="H70" s="24">
        <v>6.4</v>
      </c>
      <c r="I70" s="24" t="s">
        <v>76</v>
      </c>
      <c r="J70" s="24" t="s">
        <v>76</v>
      </c>
      <c r="K70" s="24">
        <v>19.2</v>
      </c>
      <c r="L70" s="24">
        <v>25.6</v>
      </c>
      <c r="M70" s="24">
        <v>12.8</v>
      </c>
      <c r="N70" s="24">
        <v>3.2</v>
      </c>
      <c r="O70" s="24">
        <v>3.2</v>
      </c>
      <c r="P70" s="24" t="s">
        <v>76</v>
      </c>
      <c r="Q70" s="24" t="s">
        <v>76</v>
      </c>
      <c r="R70" s="24">
        <v>1.6</v>
      </c>
      <c r="S70" s="21"/>
    </row>
    <row r="71" spans="1:19" ht="18.75" customHeight="1" x14ac:dyDescent="0.15">
      <c r="A71" s="5">
        <v>61</v>
      </c>
      <c r="B71" s="5" t="s">
        <v>75</v>
      </c>
      <c r="C71" s="5" t="s">
        <v>76</v>
      </c>
      <c r="D71" s="5" t="s">
        <v>77</v>
      </c>
      <c r="E71" s="24">
        <v>204.8</v>
      </c>
      <c r="F71" s="24">
        <v>115.2</v>
      </c>
      <c r="G71" s="24">
        <v>332.8</v>
      </c>
      <c r="H71" s="24">
        <v>115.2</v>
      </c>
      <c r="I71" s="24">
        <v>76.8</v>
      </c>
      <c r="J71" s="24" t="s">
        <v>76</v>
      </c>
      <c r="K71" s="24">
        <v>32</v>
      </c>
      <c r="L71" s="24">
        <v>716.8</v>
      </c>
      <c r="M71" s="24">
        <v>217.6</v>
      </c>
      <c r="N71" s="24">
        <v>83.2</v>
      </c>
      <c r="O71" s="24">
        <v>60.8</v>
      </c>
      <c r="P71" s="24">
        <v>22.4</v>
      </c>
      <c r="Q71" s="24">
        <v>9.6</v>
      </c>
      <c r="R71" s="24">
        <v>9.6</v>
      </c>
      <c r="S71" s="21"/>
    </row>
    <row r="72" spans="1:19" ht="18.75" customHeight="1" x14ac:dyDescent="0.15">
      <c r="A72" s="5">
        <v>62</v>
      </c>
      <c r="B72" s="5" t="s">
        <v>78</v>
      </c>
      <c r="C72" s="5" t="s">
        <v>79</v>
      </c>
      <c r="D72" s="11" t="s">
        <v>80</v>
      </c>
      <c r="E72" s="24">
        <v>76.8</v>
      </c>
      <c r="F72" s="24">
        <v>6.4</v>
      </c>
      <c r="G72" s="24">
        <v>25.6</v>
      </c>
      <c r="H72" s="24">
        <v>3.2</v>
      </c>
      <c r="I72" s="24">
        <v>6.4</v>
      </c>
      <c r="J72" s="24">
        <v>6.4</v>
      </c>
      <c r="K72" s="24" t="s">
        <v>76</v>
      </c>
      <c r="L72" s="24">
        <v>51.2</v>
      </c>
      <c r="M72" s="24">
        <v>25.6</v>
      </c>
      <c r="N72" s="24">
        <v>0.8</v>
      </c>
      <c r="O72" s="24">
        <v>1.6</v>
      </c>
      <c r="P72" s="24">
        <v>1.6</v>
      </c>
      <c r="Q72" s="24" t="s">
        <v>76</v>
      </c>
      <c r="R72" s="24" t="s">
        <v>76</v>
      </c>
      <c r="S72" s="21"/>
    </row>
    <row r="73" spans="1:19" ht="18.75" customHeight="1" x14ac:dyDescent="0.15">
      <c r="A73" s="5">
        <v>63</v>
      </c>
      <c r="B73" s="5"/>
      <c r="C73" s="5" t="s">
        <v>81</v>
      </c>
      <c r="D73" s="5" t="s">
        <v>260</v>
      </c>
      <c r="E73" s="24">
        <v>6.4</v>
      </c>
      <c r="F73" s="24">
        <v>1.6</v>
      </c>
      <c r="G73" s="24" t="s">
        <v>76</v>
      </c>
      <c r="H73" s="24" t="s">
        <v>76</v>
      </c>
      <c r="I73" s="24" t="s">
        <v>76</v>
      </c>
      <c r="J73" s="24" t="s">
        <v>76</v>
      </c>
      <c r="K73" s="24" t="s">
        <v>76</v>
      </c>
      <c r="L73" s="24" t="s">
        <v>76</v>
      </c>
      <c r="M73" s="24">
        <v>3.2</v>
      </c>
      <c r="N73" s="24" t="s">
        <v>76</v>
      </c>
      <c r="O73" s="24" t="s">
        <v>76</v>
      </c>
      <c r="P73" s="24" t="s">
        <v>76</v>
      </c>
      <c r="Q73" s="24" t="s">
        <v>76</v>
      </c>
      <c r="R73" s="24" t="s">
        <v>76</v>
      </c>
      <c r="S73" s="21"/>
    </row>
    <row r="74" spans="1:19" ht="18.75" customHeight="1" x14ac:dyDescent="0.15">
      <c r="A74" s="5">
        <v>64</v>
      </c>
      <c r="B74" s="5"/>
      <c r="C74" s="5"/>
      <c r="D74" s="11" t="s">
        <v>303</v>
      </c>
      <c r="E74" s="24" t="s">
        <v>76</v>
      </c>
      <c r="F74" s="24">
        <v>1.6</v>
      </c>
      <c r="G74" s="24" t="s">
        <v>76</v>
      </c>
      <c r="H74" s="24" t="s">
        <v>76</v>
      </c>
      <c r="I74" s="24" t="s">
        <v>76</v>
      </c>
      <c r="J74" s="24" t="s">
        <v>76</v>
      </c>
      <c r="K74" s="24" t="s">
        <v>76</v>
      </c>
      <c r="L74" s="24" t="s">
        <v>76</v>
      </c>
      <c r="M74" s="24" t="s">
        <v>76</v>
      </c>
      <c r="N74" s="24" t="s">
        <v>76</v>
      </c>
      <c r="O74" s="24" t="s">
        <v>76</v>
      </c>
      <c r="P74" s="24" t="s">
        <v>76</v>
      </c>
      <c r="Q74" s="24" t="s">
        <v>76</v>
      </c>
      <c r="R74" s="24" t="s">
        <v>76</v>
      </c>
      <c r="S74" s="21"/>
    </row>
    <row r="75" spans="1:19" ht="18.75" customHeight="1" x14ac:dyDescent="0.15">
      <c r="A75" s="5">
        <v>65</v>
      </c>
      <c r="B75" s="5"/>
      <c r="C75" s="5"/>
      <c r="D75" s="5" t="s">
        <v>304</v>
      </c>
      <c r="E75" s="24" t="s">
        <v>76</v>
      </c>
      <c r="F75" s="24" t="s">
        <v>76</v>
      </c>
      <c r="G75" s="24" t="s">
        <v>76</v>
      </c>
      <c r="H75" s="24">
        <v>6.4</v>
      </c>
      <c r="I75" s="24" t="s">
        <v>76</v>
      </c>
      <c r="J75" s="24" t="s">
        <v>76</v>
      </c>
      <c r="K75" s="24" t="s">
        <v>76</v>
      </c>
      <c r="L75" s="24" t="s">
        <v>76</v>
      </c>
      <c r="M75" s="24" t="s">
        <v>76</v>
      </c>
      <c r="N75" s="24" t="s">
        <v>76</v>
      </c>
      <c r="O75" s="24" t="s">
        <v>76</v>
      </c>
      <c r="P75" s="24" t="s">
        <v>76</v>
      </c>
      <c r="Q75" s="24" t="s">
        <v>76</v>
      </c>
      <c r="R75" s="24" t="s">
        <v>76</v>
      </c>
      <c r="S75" s="21"/>
    </row>
    <row r="76" spans="1:19" ht="18.75" customHeight="1" x14ac:dyDescent="0.15">
      <c r="A76" s="5">
        <v>66</v>
      </c>
      <c r="B76" s="5"/>
      <c r="C76" s="5"/>
      <c r="D76" s="5" t="s">
        <v>305</v>
      </c>
      <c r="E76" s="24">
        <v>1.6</v>
      </c>
      <c r="F76" s="24">
        <v>6.4</v>
      </c>
      <c r="G76" s="24" t="s">
        <v>76</v>
      </c>
      <c r="H76" s="24">
        <v>3.2</v>
      </c>
      <c r="I76" s="24" t="s">
        <v>76</v>
      </c>
      <c r="J76" s="24" t="s">
        <v>76</v>
      </c>
      <c r="K76" s="24">
        <v>3.2</v>
      </c>
      <c r="L76" s="24" t="s">
        <v>76</v>
      </c>
      <c r="M76" s="24" t="s">
        <v>76</v>
      </c>
      <c r="N76" s="24">
        <v>0.8</v>
      </c>
      <c r="O76" s="24" t="s">
        <v>76</v>
      </c>
      <c r="P76" s="24" t="s">
        <v>76</v>
      </c>
      <c r="Q76" s="24" t="s">
        <v>76</v>
      </c>
      <c r="R76" s="24" t="s">
        <v>76</v>
      </c>
      <c r="S76" s="21"/>
    </row>
    <row r="77" spans="1:19" ht="18.75" customHeight="1" x14ac:dyDescent="0.15">
      <c r="A77" s="5">
        <v>67</v>
      </c>
      <c r="B77" s="5"/>
      <c r="C77" s="5"/>
      <c r="D77" s="5" t="s">
        <v>82</v>
      </c>
      <c r="E77" s="24">
        <v>51.2</v>
      </c>
      <c r="F77" s="24">
        <v>76.8</v>
      </c>
      <c r="G77" s="24">
        <v>51.2</v>
      </c>
      <c r="H77" s="24">
        <v>6.4</v>
      </c>
      <c r="I77" s="24">
        <v>3.2</v>
      </c>
      <c r="J77" s="24">
        <v>6.4</v>
      </c>
      <c r="K77" s="24">
        <v>32</v>
      </c>
      <c r="L77" s="24">
        <v>12.8</v>
      </c>
      <c r="M77" s="24">
        <v>12.8</v>
      </c>
      <c r="N77" s="24">
        <v>25.6</v>
      </c>
      <c r="O77" s="24">
        <v>1.6</v>
      </c>
      <c r="P77" s="24">
        <v>6.4</v>
      </c>
      <c r="Q77" s="24" t="s">
        <v>76</v>
      </c>
      <c r="R77" s="24">
        <v>0.8</v>
      </c>
      <c r="S77" s="21"/>
    </row>
    <row r="78" spans="1:19" ht="18.75" customHeight="1" x14ac:dyDescent="0.15">
      <c r="A78" s="5">
        <v>68</v>
      </c>
      <c r="B78" s="5"/>
      <c r="C78" s="5" t="s">
        <v>83</v>
      </c>
      <c r="D78" s="5" t="s">
        <v>84</v>
      </c>
      <c r="E78" s="24" t="s">
        <v>76</v>
      </c>
      <c r="F78" s="24" t="s">
        <v>76</v>
      </c>
      <c r="G78" s="24">
        <v>6.4</v>
      </c>
      <c r="H78" s="24">
        <v>3.2</v>
      </c>
      <c r="I78" s="24">
        <v>6.4</v>
      </c>
      <c r="J78" s="24">
        <v>3.2</v>
      </c>
      <c r="K78" s="24">
        <v>25.6</v>
      </c>
      <c r="L78" s="24">
        <v>3.2</v>
      </c>
      <c r="M78" s="24">
        <v>6.4</v>
      </c>
      <c r="N78" s="24">
        <v>1.6</v>
      </c>
      <c r="O78" s="24">
        <v>0.8</v>
      </c>
      <c r="P78" s="24" t="s">
        <v>76</v>
      </c>
      <c r="Q78" s="24" t="s">
        <v>76</v>
      </c>
      <c r="R78" s="24" t="s">
        <v>76</v>
      </c>
      <c r="S78" s="21"/>
    </row>
    <row r="79" spans="1:19" ht="18.75" customHeight="1" x14ac:dyDescent="0.15">
      <c r="A79" s="5">
        <v>69</v>
      </c>
      <c r="B79" s="5" t="s">
        <v>262</v>
      </c>
      <c r="C79" s="5" t="s">
        <v>263</v>
      </c>
      <c r="D79" s="5" t="s">
        <v>264</v>
      </c>
      <c r="E79" s="24" t="s">
        <v>76</v>
      </c>
      <c r="F79" s="24">
        <v>0.8</v>
      </c>
      <c r="G79" s="24" t="s">
        <v>76</v>
      </c>
      <c r="H79" s="24" t="s">
        <v>76</v>
      </c>
      <c r="I79" s="24" t="s">
        <v>76</v>
      </c>
      <c r="J79" s="24" t="s">
        <v>76</v>
      </c>
      <c r="K79" s="24" t="s">
        <v>76</v>
      </c>
      <c r="L79" s="24" t="s">
        <v>76</v>
      </c>
      <c r="M79" s="24" t="s">
        <v>76</v>
      </c>
      <c r="N79" s="24" t="s">
        <v>76</v>
      </c>
      <c r="O79" s="24" t="s">
        <v>76</v>
      </c>
      <c r="P79" s="24" t="s">
        <v>76</v>
      </c>
      <c r="Q79" s="24" t="s">
        <v>76</v>
      </c>
      <c r="R79" s="24" t="s">
        <v>76</v>
      </c>
      <c r="S79" s="21"/>
    </row>
    <row r="80" spans="1:19" ht="18.75" customHeight="1" x14ac:dyDescent="0.15">
      <c r="A80" s="5">
        <v>70</v>
      </c>
      <c r="B80" s="5" t="s">
        <v>306</v>
      </c>
      <c r="C80" s="5" t="s">
        <v>307</v>
      </c>
      <c r="D80" s="5" t="s">
        <v>308</v>
      </c>
      <c r="E80" s="24" t="s">
        <v>76</v>
      </c>
      <c r="F80" s="24" t="s">
        <v>76</v>
      </c>
      <c r="G80" s="24" t="s">
        <v>76</v>
      </c>
      <c r="H80" s="24">
        <v>1.6</v>
      </c>
      <c r="I80" s="24" t="s">
        <v>76</v>
      </c>
      <c r="J80" s="24" t="s">
        <v>76</v>
      </c>
      <c r="K80" s="24" t="s">
        <v>76</v>
      </c>
      <c r="L80" s="24" t="s">
        <v>76</v>
      </c>
      <c r="M80" s="24" t="s">
        <v>76</v>
      </c>
      <c r="N80" s="24" t="s">
        <v>76</v>
      </c>
      <c r="O80" s="24" t="s">
        <v>76</v>
      </c>
      <c r="P80" s="24" t="s">
        <v>76</v>
      </c>
      <c r="Q80" s="24" t="s">
        <v>76</v>
      </c>
      <c r="R80" s="24" t="s">
        <v>76</v>
      </c>
      <c r="S80" s="21"/>
    </row>
    <row r="81" spans="1:19" ht="18.75" customHeight="1" x14ac:dyDescent="0.15">
      <c r="A81" s="5">
        <v>71</v>
      </c>
      <c r="B81" s="5" t="s">
        <v>88</v>
      </c>
      <c r="C81" s="5" t="s">
        <v>89</v>
      </c>
      <c r="D81" s="5" t="s">
        <v>309</v>
      </c>
      <c r="E81" s="24" t="s">
        <v>76</v>
      </c>
      <c r="F81" s="24" t="s">
        <v>76</v>
      </c>
      <c r="G81" s="24" t="s">
        <v>76</v>
      </c>
      <c r="H81" s="24" t="s">
        <v>76</v>
      </c>
      <c r="I81" s="24" t="s">
        <v>76</v>
      </c>
      <c r="J81" s="24" t="s">
        <v>76</v>
      </c>
      <c r="K81" s="24" t="s">
        <v>76</v>
      </c>
      <c r="L81" s="24">
        <v>0.8</v>
      </c>
      <c r="M81" s="24">
        <v>6.4</v>
      </c>
      <c r="N81" s="24" t="s">
        <v>76</v>
      </c>
      <c r="O81" s="24" t="s">
        <v>76</v>
      </c>
      <c r="P81" s="24" t="s">
        <v>76</v>
      </c>
      <c r="Q81" s="24" t="s">
        <v>76</v>
      </c>
      <c r="R81" s="24" t="s">
        <v>76</v>
      </c>
      <c r="S81" s="21"/>
    </row>
    <row r="82" spans="1:19" ht="18.75" customHeight="1" x14ac:dyDescent="0.15">
      <c r="A82" s="5">
        <v>72</v>
      </c>
      <c r="B82" s="5"/>
      <c r="C82" s="5"/>
      <c r="D82" s="5" t="s">
        <v>90</v>
      </c>
      <c r="E82" s="24">
        <v>1.6</v>
      </c>
      <c r="F82" s="24" t="s">
        <v>76</v>
      </c>
      <c r="G82" s="24" t="s">
        <v>76</v>
      </c>
      <c r="H82" s="24" t="s">
        <v>76</v>
      </c>
      <c r="I82" s="24" t="s">
        <v>76</v>
      </c>
      <c r="J82" s="24" t="s">
        <v>76</v>
      </c>
      <c r="K82" s="24" t="s">
        <v>76</v>
      </c>
      <c r="L82" s="24">
        <v>3.2</v>
      </c>
      <c r="M82" s="24">
        <v>1.6</v>
      </c>
      <c r="N82" s="24">
        <v>0.8</v>
      </c>
      <c r="O82" s="24" t="s">
        <v>76</v>
      </c>
      <c r="P82" s="24" t="s">
        <v>76</v>
      </c>
      <c r="Q82" s="24" t="s">
        <v>76</v>
      </c>
      <c r="R82" s="24" t="s">
        <v>76</v>
      </c>
      <c r="S82" s="21"/>
    </row>
    <row r="83" spans="1:19" ht="18.75" customHeight="1" thickBot="1" x14ac:dyDescent="0.2">
      <c r="A83" s="5">
        <v>73</v>
      </c>
      <c r="B83" s="5" t="s">
        <v>206</v>
      </c>
      <c r="C83" s="5" t="s">
        <v>207</v>
      </c>
      <c r="D83" s="5" t="s">
        <v>265</v>
      </c>
      <c r="E83" s="24" t="s">
        <v>76</v>
      </c>
      <c r="F83" s="24" t="s">
        <v>76</v>
      </c>
      <c r="G83" s="24" t="s">
        <v>76</v>
      </c>
      <c r="H83" s="24" t="s">
        <v>76</v>
      </c>
      <c r="I83" s="24" t="s">
        <v>76</v>
      </c>
      <c r="J83" s="24" t="s">
        <v>76</v>
      </c>
      <c r="K83" s="24" t="s">
        <v>76</v>
      </c>
      <c r="L83" s="24" t="s">
        <v>76</v>
      </c>
      <c r="M83" s="24" t="s">
        <v>76</v>
      </c>
      <c r="N83" s="24">
        <v>0.4</v>
      </c>
      <c r="O83" s="24" t="s">
        <v>76</v>
      </c>
      <c r="P83" s="24" t="s">
        <v>76</v>
      </c>
      <c r="Q83" s="24" t="s">
        <v>76</v>
      </c>
      <c r="R83" s="24" t="s">
        <v>76</v>
      </c>
      <c r="S83" s="21"/>
    </row>
    <row r="84" spans="1:19" ht="18.75" customHeight="1" thickTop="1" x14ac:dyDescent="0.15">
      <c r="A84" s="37" t="s">
        <v>91</v>
      </c>
      <c r="B84" s="37"/>
      <c r="C84" s="37"/>
      <c r="D84" s="37"/>
      <c r="E84" s="61">
        <f t="shared" ref="E84:R84" si="0">SUM(E11:E83)</f>
        <v>21278.399999999994</v>
      </c>
      <c r="F84" s="61">
        <f t="shared" si="0"/>
        <v>29157.599999999995</v>
      </c>
      <c r="G84" s="61">
        <f t="shared" si="0"/>
        <v>10726.4</v>
      </c>
      <c r="H84" s="61">
        <f t="shared" si="0"/>
        <v>30734.400000000001</v>
      </c>
      <c r="I84" s="61">
        <f t="shared" si="0"/>
        <v>18750.400000000001</v>
      </c>
      <c r="J84" s="61">
        <f t="shared" si="0"/>
        <v>29940.000000000011</v>
      </c>
      <c r="K84" s="61">
        <f t="shared" si="0"/>
        <v>5535.1999999999989</v>
      </c>
      <c r="L84" s="61">
        <f t="shared" si="0"/>
        <v>39046.400000000001</v>
      </c>
      <c r="M84" s="61">
        <f t="shared" si="0"/>
        <v>23804.799999999999</v>
      </c>
      <c r="N84" s="61">
        <f t="shared" si="0"/>
        <v>2238.8000000000002</v>
      </c>
      <c r="O84" s="61">
        <f t="shared" si="0"/>
        <v>1055.9999999999998</v>
      </c>
      <c r="P84" s="61">
        <f t="shared" si="0"/>
        <v>264.79999999999995</v>
      </c>
      <c r="Q84" s="61">
        <f t="shared" si="0"/>
        <v>408</v>
      </c>
      <c r="R84" s="61">
        <f t="shared" si="0"/>
        <v>475.6</v>
      </c>
    </row>
    <row r="85" spans="1:19" ht="18.75" customHeight="1" x14ac:dyDescent="0.15">
      <c r="A85" s="78" t="s">
        <v>310</v>
      </c>
      <c r="B85" s="79"/>
      <c r="C85" s="6" t="s">
        <v>311</v>
      </c>
      <c r="D85" s="7"/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</row>
    <row r="86" spans="1:19" ht="18.75" customHeight="1" x14ac:dyDescent="0.15">
      <c r="A86" s="44"/>
      <c r="B86" s="45"/>
      <c r="C86" s="6" t="s">
        <v>23</v>
      </c>
      <c r="D86" s="9"/>
      <c r="E86" s="24">
        <f t="shared" ref="E86:R86" si="1">E11</f>
        <v>3481.6</v>
      </c>
      <c r="F86" s="24">
        <f t="shared" si="1"/>
        <v>4608</v>
      </c>
      <c r="G86" s="24">
        <f t="shared" si="1"/>
        <v>3635.2</v>
      </c>
      <c r="H86" s="24">
        <f t="shared" si="1"/>
        <v>7603.2</v>
      </c>
      <c r="I86" s="24">
        <f t="shared" si="1"/>
        <v>4147.2</v>
      </c>
      <c r="J86" s="24">
        <f t="shared" si="1"/>
        <v>8524.7999999999993</v>
      </c>
      <c r="K86" s="24">
        <f t="shared" si="1"/>
        <v>1203.2</v>
      </c>
      <c r="L86" s="24">
        <f t="shared" si="1"/>
        <v>13209.6</v>
      </c>
      <c r="M86" s="24">
        <f t="shared" si="1"/>
        <v>4147.2</v>
      </c>
      <c r="N86" s="24">
        <f t="shared" si="1"/>
        <v>576</v>
      </c>
      <c r="O86" s="24">
        <f t="shared" si="1"/>
        <v>204.8</v>
      </c>
      <c r="P86" s="24">
        <f t="shared" si="1"/>
        <v>25.6</v>
      </c>
      <c r="Q86" s="24">
        <f t="shared" si="1"/>
        <v>70.400000000000006</v>
      </c>
      <c r="R86" s="24">
        <f t="shared" si="1"/>
        <v>32</v>
      </c>
    </row>
    <row r="87" spans="1:19" ht="18.75" customHeight="1" x14ac:dyDescent="0.15">
      <c r="A87" s="44"/>
      <c r="B87" s="45"/>
      <c r="C87" s="6" t="s">
        <v>26</v>
      </c>
      <c r="D87" s="9"/>
      <c r="E87" s="24">
        <f t="shared" ref="E87:R87" si="2">SUM(E12:E30)</f>
        <v>601.6</v>
      </c>
      <c r="F87" s="24">
        <f t="shared" si="2"/>
        <v>257.60000000000002</v>
      </c>
      <c r="G87" s="24">
        <f t="shared" si="2"/>
        <v>483.19999999999993</v>
      </c>
      <c r="H87" s="24">
        <f t="shared" si="2"/>
        <v>590.4</v>
      </c>
      <c r="I87" s="24">
        <f t="shared" si="2"/>
        <v>161.6</v>
      </c>
      <c r="J87" s="24">
        <f t="shared" si="2"/>
        <v>1279.2000000000003</v>
      </c>
      <c r="K87" s="24">
        <f t="shared" si="2"/>
        <v>245.59999999999997</v>
      </c>
      <c r="L87" s="24">
        <f t="shared" si="2"/>
        <v>906.4</v>
      </c>
      <c r="M87" s="24">
        <f t="shared" si="2"/>
        <v>744.00000000000011</v>
      </c>
      <c r="N87" s="24">
        <f t="shared" si="2"/>
        <v>213.60000000000002</v>
      </c>
      <c r="O87" s="24">
        <f t="shared" si="2"/>
        <v>64</v>
      </c>
      <c r="P87" s="24">
        <f t="shared" si="2"/>
        <v>18.400000000000002</v>
      </c>
      <c r="Q87" s="24">
        <f t="shared" si="2"/>
        <v>23.200000000000003</v>
      </c>
      <c r="R87" s="24">
        <f t="shared" si="2"/>
        <v>4</v>
      </c>
    </row>
    <row r="88" spans="1:19" ht="18.75" customHeight="1" x14ac:dyDescent="0.15">
      <c r="A88" s="44"/>
      <c r="B88" s="45"/>
      <c r="C88" s="6" t="s">
        <v>38</v>
      </c>
      <c r="D88" s="9"/>
      <c r="E88" s="24" t="str">
        <f t="shared" ref="E88:R88" si="3">E31</f>
        <v/>
      </c>
      <c r="F88" s="24" t="str">
        <f t="shared" si="3"/>
        <v/>
      </c>
      <c r="G88" s="24" t="str">
        <f t="shared" si="3"/>
        <v/>
      </c>
      <c r="H88" s="24" t="str">
        <f t="shared" si="3"/>
        <v/>
      </c>
      <c r="I88" s="24" t="str">
        <f t="shared" si="3"/>
        <v/>
      </c>
      <c r="J88" s="24" t="str">
        <f t="shared" si="3"/>
        <v/>
      </c>
      <c r="K88" s="24" t="str">
        <f t="shared" si="3"/>
        <v/>
      </c>
      <c r="L88" s="24" t="str">
        <f t="shared" si="3"/>
        <v/>
      </c>
      <c r="M88" s="24" t="str">
        <f t="shared" si="3"/>
        <v/>
      </c>
      <c r="N88" s="24">
        <f t="shared" si="3"/>
        <v>3.2</v>
      </c>
      <c r="O88" s="24" t="str">
        <f t="shared" si="3"/>
        <v/>
      </c>
      <c r="P88" s="24" t="str">
        <f t="shared" si="3"/>
        <v/>
      </c>
      <c r="Q88" s="24" t="str">
        <f t="shared" si="3"/>
        <v/>
      </c>
      <c r="R88" s="24" t="str">
        <f t="shared" si="3"/>
        <v/>
      </c>
    </row>
    <row r="89" spans="1:19" ht="18.75" customHeight="1" x14ac:dyDescent="0.15">
      <c r="A89" s="44"/>
      <c r="B89" s="45"/>
      <c r="C89" s="6" t="s">
        <v>92</v>
      </c>
      <c r="D89" s="9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9" ht="18.75" customHeight="1" x14ac:dyDescent="0.15">
      <c r="A90" s="44"/>
      <c r="B90" s="45"/>
      <c r="C90" s="6" t="s">
        <v>43</v>
      </c>
      <c r="D90" s="9"/>
      <c r="E90" s="24">
        <f t="shared" ref="E90:R90" si="4">SUM(E32:E33)</f>
        <v>76.8</v>
      </c>
      <c r="F90" s="24">
        <f t="shared" si="4"/>
        <v>64</v>
      </c>
      <c r="G90" s="24">
        <f t="shared" si="4"/>
        <v>195.2</v>
      </c>
      <c r="H90" s="24">
        <f t="shared" si="4"/>
        <v>0</v>
      </c>
      <c r="I90" s="24">
        <f t="shared" si="4"/>
        <v>25.6</v>
      </c>
      <c r="J90" s="24">
        <f t="shared" si="4"/>
        <v>3.2</v>
      </c>
      <c r="K90" s="24">
        <f t="shared" si="4"/>
        <v>12.8</v>
      </c>
      <c r="L90" s="24">
        <f t="shared" si="4"/>
        <v>25.6</v>
      </c>
      <c r="M90" s="24">
        <f t="shared" si="4"/>
        <v>51.2</v>
      </c>
      <c r="N90" s="24">
        <f t="shared" si="4"/>
        <v>36.800000000000004</v>
      </c>
      <c r="O90" s="24">
        <f t="shared" si="4"/>
        <v>0</v>
      </c>
      <c r="P90" s="24">
        <f t="shared" si="4"/>
        <v>0</v>
      </c>
      <c r="Q90" s="24">
        <f t="shared" si="4"/>
        <v>0</v>
      </c>
      <c r="R90" s="24">
        <f t="shared" si="4"/>
        <v>3.2</v>
      </c>
    </row>
    <row r="91" spans="1:19" ht="18.75" customHeight="1" x14ac:dyDescent="0.15">
      <c r="A91" s="44"/>
      <c r="B91" s="45"/>
      <c r="C91" s="6" t="s">
        <v>45</v>
      </c>
      <c r="D91" s="9"/>
      <c r="E91" s="24">
        <f t="shared" ref="E91:R91" si="5">SUM(E34:E67)</f>
        <v>13908.800000000001</v>
      </c>
      <c r="F91" s="24">
        <f t="shared" si="5"/>
        <v>22828.799999999996</v>
      </c>
      <c r="G91" s="24">
        <f t="shared" si="5"/>
        <v>5331.2</v>
      </c>
      <c r="H91" s="24">
        <f t="shared" si="5"/>
        <v>16865.599999999999</v>
      </c>
      <c r="I91" s="24">
        <f t="shared" si="5"/>
        <v>13785.599999999999</v>
      </c>
      <c r="J91" s="24">
        <f t="shared" si="5"/>
        <v>14638.400000000001</v>
      </c>
      <c r="K91" s="24">
        <f t="shared" si="5"/>
        <v>3878.4</v>
      </c>
      <c r="L91" s="24">
        <f t="shared" si="5"/>
        <v>9038.4000000000015</v>
      </c>
      <c r="M91" s="24">
        <f t="shared" si="5"/>
        <v>7286.4</v>
      </c>
      <c r="N91" s="24">
        <f t="shared" si="5"/>
        <v>896</v>
      </c>
      <c r="O91" s="24">
        <f t="shared" si="5"/>
        <v>482.4</v>
      </c>
      <c r="P91" s="24">
        <f t="shared" si="5"/>
        <v>188.79999999999995</v>
      </c>
      <c r="Q91" s="24">
        <f t="shared" si="5"/>
        <v>304.8</v>
      </c>
      <c r="R91" s="24">
        <f t="shared" si="5"/>
        <v>421.2</v>
      </c>
    </row>
    <row r="92" spans="1:19" ht="18.75" customHeight="1" x14ac:dyDescent="0.15">
      <c r="A92" s="44"/>
      <c r="B92" s="45"/>
      <c r="C92" s="6" t="s">
        <v>202</v>
      </c>
      <c r="D92" s="9"/>
      <c r="E92" s="24">
        <f t="shared" ref="E92:R92" si="6">SUM(E68)</f>
        <v>0</v>
      </c>
      <c r="F92" s="24">
        <f t="shared" si="6"/>
        <v>0</v>
      </c>
      <c r="G92" s="24">
        <f t="shared" si="6"/>
        <v>0</v>
      </c>
      <c r="H92" s="24">
        <f t="shared" si="6"/>
        <v>0</v>
      </c>
      <c r="I92" s="24">
        <f t="shared" si="6"/>
        <v>0</v>
      </c>
      <c r="J92" s="24">
        <f t="shared" si="6"/>
        <v>0</v>
      </c>
      <c r="K92" s="24">
        <f t="shared" si="6"/>
        <v>0</v>
      </c>
      <c r="L92" s="24">
        <f t="shared" si="6"/>
        <v>0</v>
      </c>
      <c r="M92" s="24">
        <f t="shared" si="6"/>
        <v>0</v>
      </c>
      <c r="N92" s="24">
        <f t="shared" si="6"/>
        <v>0</v>
      </c>
      <c r="O92" s="24">
        <f t="shared" si="6"/>
        <v>0</v>
      </c>
      <c r="P92" s="24">
        <f t="shared" si="6"/>
        <v>1.6</v>
      </c>
      <c r="Q92" s="24">
        <f t="shared" si="6"/>
        <v>0</v>
      </c>
      <c r="R92" s="24">
        <f t="shared" si="6"/>
        <v>0</v>
      </c>
    </row>
    <row r="93" spans="1:19" ht="18.75" customHeight="1" x14ac:dyDescent="0.15">
      <c r="A93" s="44"/>
      <c r="B93" s="45"/>
      <c r="C93" s="6" t="s">
        <v>93</v>
      </c>
      <c r="D93" s="9"/>
      <c r="E93" s="24">
        <f t="shared" ref="E93:R94" si="7">SUM(E69)</f>
        <v>2764.8</v>
      </c>
      <c r="F93" s="24">
        <f t="shared" si="7"/>
        <v>1075.2</v>
      </c>
      <c r="G93" s="24">
        <f t="shared" si="7"/>
        <v>614.4</v>
      </c>
      <c r="H93" s="24">
        <f t="shared" si="7"/>
        <v>5529.6</v>
      </c>
      <c r="I93" s="24">
        <f t="shared" si="7"/>
        <v>537.6</v>
      </c>
      <c r="J93" s="24">
        <f t="shared" si="7"/>
        <v>5478.4</v>
      </c>
      <c r="K93" s="24">
        <f t="shared" si="7"/>
        <v>83.2</v>
      </c>
      <c r="L93" s="24">
        <f t="shared" si="7"/>
        <v>15052.8</v>
      </c>
      <c r="M93" s="24">
        <f t="shared" si="7"/>
        <v>11289.6</v>
      </c>
      <c r="N93" s="24">
        <f t="shared" si="7"/>
        <v>396.8</v>
      </c>
      <c r="O93" s="24">
        <f t="shared" si="7"/>
        <v>236.8</v>
      </c>
      <c r="P93" s="24">
        <f t="shared" si="7"/>
        <v>0</v>
      </c>
      <c r="Q93" s="24">
        <f t="shared" si="7"/>
        <v>0</v>
      </c>
      <c r="R93" s="24">
        <f t="shared" si="7"/>
        <v>3.2</v>
      </c>
    </row>
    <row r="94" spans="1:19" ht="18.75" customHeight="1" x14ac:dyDescent="0.15">
      <c r="A94" s="44"/>
      <c r="B94" s="45"/>
      <c r="C94" s="6" t="s">
        <v>73</v>
      </c>
      <c r="D94" s="9"/>
      <c r="E94" s="24">
        <f t="shared" si="7"/>
        <v>102.4</v>
      </c>
      <c r="F94" s="24">
        <f t="shared" si="7"/>
        <v>115.2</v>
      </c>
      <c r="G94" s="24">
        <f t="shared" si="7"/>
        <v>51.2</v>
      </c>
      <c r="H94" s="24">
        <f t="shared" si="7"/>
        <v>6.4</v>
      </c>
      <c r="I94" s="24">
        <f t="shared" si="7"/>
        <v>0</v>
      </c>
      <c r="J94" s="24">
        <f t="shared" si="7"/>
        <v>0</v>
      </c>
      <c r="K94" s="24">
        <f t="shared" si="7"/>
        <v>19.2</v>
      </c>
      <c r="L94" s="24">
        <f t="shared" si="7"/>
        <v>25.6</v>
      </c>
      <c r="M94" s="24">
        <f t="shared" si="7"/>
        <v>12.8</v>
      </c>
      <c r="N94" s="24">
        <f t="shared" si="7"/>
        <v>3.2</v>
      </c>
      <c r="O94" s="24">
        <f t="shared" si="7"/>
        <v>3.2</v>
      </c>
      <c r="P94" s="24">
        <f t="shared" si="7"/>
        <v>0</v>
      </c>
      <c r="Q94" s="24">
        <f t="shared" si="7"/>
        <v>0</v>
      </c>
      <c r="R94" s="24">
        <f t="shared" si="7"/>
        <v>1.6</v>
      </c>
    </row>
    <row r="95" spans="1:19" ht="18.75" customHeight="1" x14ac:dyDescent="0.15">
      <c r="A95" s="44"/>
      <c r="B95" s="45"/>
      <c r="C95" s="6" t="s">
        <v>312</v>
      </c>
      <c r="D95" s="9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9" ht="18.75" customHeight="1" x14ac:dyDescent="0.15">
      <c r="A96" s="44"/>
      <c r="B96" s="45"/>
      <c r="C96" s="6" t="s">
        <v>94</v>
      </c>
      <c r="D96" s="9"/>
      <c r="E96" s="24">
        <f t="shared" ref="E96:R96" si="8">SUM(E71)</f>
        <v>204.8</v>
      </c>
      <c r="F96" s="24">
        <f t="shared" si="8"/>
        <v>115.2</v>
      </c>
      <c r="G96" s="24">
        <f t="shared" si="8"/>
        <v>332.8</v>
      </c>
      <c r="H96" s="24">
        <f t="shared" si="8"/>
        <v>115.2</v>
      </c>
      <c r="I96" s="24">
        <f t="shared" si="8"/>
        <v>76.8</v>
      </c>
      <c r="J96" s="24">
        <f t="shared" si="8"/>
        <v>0</v>
      </c>
      <c r="K96" s="24">
        <f t="shared" si="8"/>
        <v>32</v>
      </c>
      <c r="L96" s="24">
        <f t="shared" si="8"/>
        <v>716.8</v>
      </c>
      <c r="M96" s="24">
        <f t="shared" si="8"/>
        <v>217.6</v>
      </c>
      <c r="N96" s="24">
        <f t="shared" si="8"/>
        <v>83.2</v>
      </c>
      <c r="O96" s="24">
        <f t="shared" si="8"/>
        <v>60.8</v>
      </c>
      <c r="P96" s="24">
        <f t="shared" si="8"/>
        <v>22.4</v>
      </c>
      <c r="Q96" s="24">
        <f t="shared" si="8"/>
        <v>9.6</v>
      </c>
      <c r="R96" s="24">
        <f t="shared" si="8"/>
        <v>9.6</v>
      </c>
    </row>
    <row r="97" spans="1:18" ht="18.75" customHeight="1" x14ac:dyDescent="0.15">
      <c r="A97" s="44"/>
      <c r="B97" s="45"/>
      <c r="C97" s="6" t="s">
        <v>79</v>
      </c>
      <c r="D97" s="9"/>
      <c r="E97" s="24">
        <f t="shared" ref="E97:R97" si="9">SUM(E72:E72)</f>
        <v>76.8</v>
      </c>
      <c r="F97" s="24">
        <f t="shared" si="9"/>
        <v>6.4</v>
      </c>
      <c r="G97" s="24">
        <f t="shared" si="9"/>
        <v>25.6</v>
      </c>
      <c r="H97" s="24">
        <f t="shared" si="9"/>
        <v>3.2</v>
      </c>
      <c r="I97" s="24">
        <f t="shared" si="9"/>
        <v>6.4</v>
      </c>
      <c r="J97" s="24">
        <f t="shared" si="9"/>
        <v>6.4</v>
      </c>
      <c r="K97" s="24">
        <f t="shared" si="9"/>
        <v>0</v>
      </c>
      <c r="L97" s="24">
        <f t="shared" si="9"/>
        <v>51.2</v>
      </c>
      <c r="M97" s="24">
        <f t="shared" si="9"/>
        <v>25.6</v>
      </c>
      <c r="N97" s="24">
        <f t="shared" si="9"/>
        <v>0.8</v>
      </c>
      <c r="O97" s="24">
        <f t="shared" si="9"/>
        <v>1.6</v>
      </c>
      <c r="P97" s="24">
        <f t="shared" si="9"/>
        <v>1.6</v>
      </c>
      <c r="Q97" s="24">
        <f t="shared" si="9"/>
        <v>0</v>
      </c>
      <c r="R97" s="24">
        <f t="shared" si="9"/>
        <v>0</v>
      </c>
    </row>
    <row r="98" spans="1:18" ht="18.75" customHeight="1" x14ac:dyDescent="0.15">
      <c r="A98" s="44"/>
      <c r="B98" s="45"/>
      <c r="C98" s="6" t="s">
        <v>81</v>
      </c>
      <c r="D98" s="9"/>
      <c r="E98" s="24">
        <f t="shared" ref="E98:R98" si="10">SUM(E73:E77)</f>
        <v>59.2</v>
      </c>
      <c r="F98" s="24">
        <f t="shared" si="10"/>
        <v>86.4</v>
      </c>
      <c r="G98" s="24">
        <f t="shared" si="10"/>
        <v>51.2</v>
      </c>
      <c r="H98" s="24">
        <f t="shared" si="10"/>
        <v>16</v>
      </c>
      <c r="I98" s="24">
        <f t="shared" si="10"/>
        <v>3.2</v>
      </c>
      <c r="J98" s="24">
        <f t="shared" si="10"/>
        <v>6.4</v>
      </c>
      <c r="K98" s="24">
        <f t="shared" si="10"/>
        <v>35.200000000000003</v>
      </c>
      <c r="L98" s="24">
        <f t="shared" si="10"/>
        <v>12.8</v>
      </c>
      <c r="M98" s="24">
        <f t="shared" si="10"/>
        <v>16</v>
      </c>
      <c r="N98" s="24">
        <f t="shared" si="10"/>
        <v>26.400000000000002</v>
      </c>
      <c r="O98" s="24">
        <f t="shared" si="10"/>
        <v>1.6</v>
      </c>
      <c r="P98" s="24">
        <f t="shared" si="10"/>
        <v>6.4</v>
      </c>
      <c r="Q98" s="24">
        <f t="shared" si="10"/>
        <v>0</v>
      </c>
      <c r="R98" s="24">
        <f t="shared" si="10"/>
        <v>0.8</v>
      </c>
    </row>
    <row r="99" spans="1:18" ht="18.75" customHeight="1" x14ac:dyDescent="0.15">
      <c r="A99" s="44"/>
      <c r="B99" s="45"/>
      <c r="C99" s="6" t="s">
        <v>83</v>
      </c>
      <c r="D99" s="9"/>
      <c r="E99" s="24">
        <f t="shared" ref="E99:R99" si="11">SUM(E78)</f>
        <v>0</v>
      </c>
      <c r="F99" s="24">
        <f t="shared" si="11"/>
        <v>0</v>
      </c>
      <c r="G99" s="24">
        <f t="shared" si="11"/>
        <v>6.4</v>
      </c>
      <c r="H99" s="24">
        <f t="shared" si="11"/>
        <v>3.2</v>
      </c>
      <c r="I99" s="24">
        <f t="shared" si="11"/>
        <v>6.4</v>
      </c>
      <c r="J99" s="24">
        <f t="shared" si="11"/>
        <v>3.2</v>
      </c>
      <c r="K99" s="24">
        <f t="shared" si="11"/>
        <v>25.6</v>
      </c>
      <c r="L99" s="24">
        <f t="shared" si="11"/>
        <v>3.2</v>
      </c>
      <c r="M99" s="24">
        <f t="shared" si="11"/>
        <v>6.4</v>
      </c>
      <c r="N99" s="24">
        <f t="shared" si="11"/>
        <v>1.6</v>
      </c>
      <c r="O99" s="24">
        <f t="shared" si="11"/>
        <v>0.8</v>
      </c>
      <c r="P99" s="24">
        <f t="shared" si="11"/>
        <v>0</v>
      </c>
      <c r="Q99" s="24">
        <f t="shared" si="11"/>
        <v>0</v>
      </c>
      <c r="R99" s="24">
        <f t="shared" si="11"/>
        <v>0</v>
      </c>
    </row>
    <row r="100" spans="1:18" ht="18.75" customHeight="1" x14ac:dyDescent="0.15">
      <c r="A100" s="44"/>
      <c r="B100" s="45"/>
      <c r="C100" s="6" t="s">
        <v>263</v>
      </c>
      <c r="D100" s="9"/>
      <c r="E100" s="24">
        <f t="shared" ref="E100:R100" si="12">SUM(E79:E79)</f>
        <v>0</v>
      </c>
      <c r="F100" s="24">
        <f t="shared" si="12"/>
        <v>0.8</v>
      </c>
      <c r="G100" s="24">
        <f t="shared" si="12"/>
        <v>0</v>
      </c>
      <c r="H100" s="24">
        <f t="shared" si="12"/>
        <v>0</v>
      </c>
      <c r="I100" s="24">
        <f t="shared" si="12"/>
        <v>0</v>
      </c>
      <c r="J100" s="24">
        <f t="shared" si="12"/>
        <v>0</v>
      </c>
      <c r="K100" s="24">
        <f t="shared" si="12"/>
        <v>0</v>
      </c>
      <c r="L100" s="24">
        <f t="shared" si="12"/>
        <v>0</v>
      </c>
      <c r="M100" s="24">
        <f t="shared" si="12"/>
        <v>0</v>
      </c>
      <c r="N100" s="24">
        <f t="shared" si="12"/>
        <v>0</v>
      </c>
      <c r="O100" s="24">
        <f t="shared" si="12"/>
        <v>0</v>
      </c>
      <c r="P100" s="24">
        <f t="shared" si="12"/>
        <v>0</v>
      </c>
      <c r="Q100" s="24">
        <f t="shared" si="12"/>
        <v>0</v>
      </c>
      <c r="R100" s="24">
        <f t="shared" si="12"/>
        <v>0</v>
      </c>
    </row>
    <row r="101" spans="1:18" ht="18.75" customHeight="1" x14ac:dyDescent="0.15">
      <c r="A101" s="44"/>
      <c r="B101" s="45"/>
      <c r="C101" s="6" t="s">
        <v>86</v>
      </c>
      <c r="D101" s="7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ht="18.75" customHeight="1" x14ac:dyDescent="0.15">
      <c r="A102" s="44"/>
      <c r="B102" s="45"/>
      <c r="C102" s="6" t="s">
        <v>307</v>
      </c>
      <c r="D102" s="7"/>
      <c r="E102" s="24">
        <f t="shared" ref="E102:R102" si="13">SUM(E80)</f>
        <v>0</v>
      </c>
      <c r="F102" s="24">
        <f t="shared" si="13"/>
        <v>0</v>
      </c>
      <c r="G102" s="24">
        <f t="shared" si="13"/>
        <v>0</v>
      </c>
      <c r="H102" s="24">
        <f t="shared" si="13"/>
        <v>1.6</v>
      </c>
      <c r="I102" s="24">
        <f t="shared" si="13"/>
        <v>0</v>
      </c>
      <c r="J102" s="24">
        <f t="shared" si="13"/>
        <v>0</v>
      </c>
      <c r="K102" s="24">
        <f t="shared" si="13"/>
        <v>0</v>
      </c>
      <c r="L102" s="24">
        <f t="shared" si="13"/>
        <v>0</v>
      </c>
      <c r="M102" s="24">
        <f t="shared" si="13"/>
        <v>0</v>
      </c>
      <c r="N102" s="24">
        <f t="shared" si="13"/>
        <v>0</v>
      </c>
      <c r="O102" s="24">
        <f t="shared" si="13"/>
        <v>0</v>
      </c>
      <c r="P102" s="24">
        <f t="shared" si="13"/>
        <v>0</v>
      </c>
      <c r="Q102" s="24">
        <f t="shared" si="13"/>
        <v>0</v>
      </c>
      <c r="R102" s="24">
        <f t="shared" si="13"/>
        <v>0</v>
      </c>
    </row>
    <row r="103" spans="1:18" ht="18.75" customHeight="1" x14ac:dyDescent="0.15">
      <c r="A103" s="44"/>
      <c r="B103" s="45"/>
      <c r="C103" s="6" t="s">
        <v>89</v>
      </c>
      <c r="D103" s="7"/>
      <c r="E103" s="24">
        <f t="shared" ref="E103:R103" si="14">SUM(E81:E82)</f>
        <v>1.6</v>
      </c>
      <c r="F103" s="24">
        <f t="shared" si="14"/>
        <v>0</v>
      </c>
      <c r="G103" s="24">
        <f t="shared" si="14"/>
        <v>0</v>
      </c>
      <c r="H103" s="24">
        <f t="shared" si="14"/>
        <v>0</v>
      </c>
      <c r="I103" s="24">
        <f t="shared" si="14"/>
        <v>0</v>
      </c>
      <c r="J103" s="24">
        <f t="shared" si="14"/>
        <v>0</v>
      </c>
      <c r="K103" s="24">
        <f t="shared" si="14"/>
        <v>0</v>
      </c>
      <c r="L103" s="24">
        <f t="shared" si="14"/>
        <v>4</v>
      </c>
      <c r="M103" s="24">
        <f t="shared" si="14"/>
        <v>8</v>
      </c>
      <c r="N103" s="24">
        <f t="shared" si="14"/>
        <v>0.8</v>
      </c>
      <c r="O103" s="24">
        <f t="shared" si="14"/>
        <v>0</v>
      </c>
      <c r="P103" s="24">
        <f t="shared" si="14"/>
        <v>0</v>
      </c>
      <c r="Q103" s="24">
        <f t="shared" si="14"/>
        <v>0</v>
      </c>
      <c r="R103" s="24">
        <f t="shared" si="14"/>
        <v>0</v>
      </c>
    </row>
    <row r="104" spans="1:18" ht="18.75" customHeight="1" x14ac:dyDescent="0.15">
      <c r="A104" s="62"/>
      <c r="B104" s="63"/>
      <c r="C104" s="6" t="s">
        <v>207</v>
      </c>
      <c r="D104" s="7"/>
      <c r="E104" s="24">
        <f t="shared" ref="E104:R104" si="15">SUM(E83)</f>
        <v>0</v>
      </c>
      <c r="F104" s="24">
        <f t="shared" si="15"/>
        <v>0</v>
      </c>
      <c r="G104" s="24">
        <f t="shared" si="15"/>
        <v>0</v>
      </c>
      <c r="H104" s="24">
        <f t="shared" si="15"/>
        <v>0</v>
      </c>
      <c r="I104" s="24">
        <f t="shared" si="15"/>
        <v>0</v>
      </c>
      <c r="J104" s="24">
        <f t="shared" si="15"/>
        <v>0</v>
      </c>
      <c r="K104" s="24">
        <f t="shared" si="15"/>
        <v>0</v>
      </c>
      <c r="L104" s="24">
        <f t="shared" si="15"/>
        <v>0</v>
      </c>
      <c r="M104" s="24">
        <f t="shared" si="15"/>
        <v>0</v>
      </c>
      <c r="N104" s="24">
        <f t="shared" si="15"/>
        <v>0.4</v>
      </c>
      <c r="O104" s="24">
        <f t="shared" si="15"/>
        <v>0</v>
      </c>
      <c r="P104" s="24">
        <f t="shared" si="15"/>
        <v>0</v>
      </c>
      <c r="Q104" s="24">
        <f t="shared" si="15"/>
        <v>0</v>
      </c>
      <c r="R104" s="24">
        <f t="shared" si="15"/>
        <v>0</v>
      </c>
    </row>
    <row r="105" spans="1:18" ht="18.75" customHeight="1" x14ac:dyDescent="0.15">
      <c r="A105" s="42" t="s">
        <v>95</v>
      </c>
      <c r="B105" s="42"/>
      <c r="C105" s="41" t="s">
        <v>96</v>
      </c>
      <c r="D105" s="41"/>
      <c r="E105" s="64" t="s">
        <v>97</v>
      </c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6"/>
    </row>
    <row r="106" spans="1:18" ht="18.75" customHeight="1" x14ac:dyDescent="0.15">
      <c r="A106" s="43"/>
      <c r="B106" s="43"/>
      <c r="C106" s="41" t="s">
        <v>98</v>
      </c>
      <c r="D106" s="41"/>
      <c r="E106" s="64" t="s">
        <v>99</v>
      </c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6"/>
    </row>
    <row r="107" spans="1:18" ht="18.75" customHeight="1" x14ac:dyDescent="0.15">
      <c r="A107" s="43"/>
      <c r="B107" s="43"/>
      <c r="C107" s="41" t="s">
        <v>100</v>
      </c>
      <c r="D107" s="41"/>
      <c r="E107" s="64" t="s">
        <v>118</v>
      </c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6"/>
    </row>
    <row r="108" spans="1:18" ht="18.75" customHeight="1" x14ac:dyDescent="0.15">
      <c r="A108" s="46" t="s">
        <v>101</v>
      </c>
      <c r="B108" s="47"/>
      <c r="C108" s="47"/>
      <c r="D108" s="47"/>
      <c r="E108" s="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9"/>
    </row>
    <row r="109" spans="1:18" ht="18.75" customHeight="1" x14ac:dyDescent="0.15">
      <c r="A109" s="48"/>
      <c r="B109" s="49"/>
      <c r="C109" s="49"/>
      <c r="D109" s="49"/>
      <c r="E109" s="70">
        <f t="shared" ref="E109" si="16">E108*500</f>
        <v>0</v>
      </c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2"/>
    </row>
    <row r="110" spans="1:18" ht="18.75" customHeight="1" x14ac:dyDescent="0.15">
      <c r="A110" s="50"/>
      <c r="B110" s="51"/>
      <c r="C110" s="51"/>
      <c r="D110" s="51"/>
      <c r="E110" s="73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5"/>
    </row>
    <row r="111" spans="1:18" x14ac:dyDescent="0.15">
      <c r="A111" s="10" t="s">
        <v>102</v>
      </c>
      <c r="B111" s="10"/>
      <c r="C111" s="10"/>
    </row>
    <row r="112" spans="1:18" x14ac:dyDescent="0.15"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</row>
    <row r="113" spans="5:18" x14ac:dyDescent="0.15"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</row>
  </sheetData>
  <mergeCells count="24">
    <mergeCell ref="A108:D108"/>
    <mergeCell ref="A109:D109"/>
    <mergeCell ref="A110:D110"/>
    <mergeCell ref="A107:B107"/>
    <mergeCell ref="C107:D107"/>
    <mergeCell ref="E107:R107"/>
    <mergeCell ref="A105:B105"/>
    <mergeCell ref="C105:D105"/>
    <mergeCell ref="E105:R105"/>
    <mergeCell ref="A106:B106"/>
    <mergeCell ref="C106:D106"/>
    <mergeCell ref="E106:R106"/>
    <mergeCell ref="A7:D7"/>
    <mergeCell ref="A8:D8"/>
    <mergeCell ref="A9:D9"/>
    <mergeCell ref="E10:R10"/>
    <mergeCell ref="A84:D84"/>
    <mergeCell ref="A85:B104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8" scale="19" firstPageNumber="1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313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315</v>
      </c>
      <c r="P3" s="55" t="s">
        <v>316</v>
      </c>
      <c r="Q3" s="55" t="s">
        <v>318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43313</v>
      </c>
      <c r="F4" s="3">
        <v>43313</v>
      </c>
      <c r="G4" s="3">
        <v>43313</v>
      </c>
      <c r="H4" s="3">
        <v>43313</v>
      </c>
      <c r="I4" s="3">
        <v>43313</v>
      </c>
      <c r="J4" s="3">
        <v>43313</v>
      </c>
      <c r="K4" s="3">
        <v>43313</v>
      </c>
      <c r="L4" s="3">
        <v>43314</v>
      </c>
      <c r="M4" s="3">
        <v>43314</v>
      </c>
      <c r="N4" s="3">
        <v>43334</v>
      </c>
      <c r="O4" s="3">
        <v>43334</v>
      </c>
      <c r="P4" s="3">
        <v>43334</v>
      </c>
      <c r="Q4" s="3">
        <v>43334</v>
      </c>
      <c r="R4" s="3">
        <v>43334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319</v>
      </c>
      <c r="F5" s="55" t="s">
        <v>320</v>
      </c>
      <c r="G5" s="55" t="s">
        <v>321</v>
      </c>
      <c r="H5" s="55" t="s">
        <v>322</v>
      </c>
      <c r="I5" s="55" t="s">
        <v>323</v>
      </c>
      <c r="J5" s="55" t="s">
        <v>324</v>
      </c>
      <c r="K5" s="55" t="s">
        <v>235</v>
      </c>
      <c r="L5" s="55" t="s">
        <v>325</v>
      </c>
      <c r="M5" s="55" t="s">
        <v>326</v>
      </c>
      <c r="N5" s="55" t="s">
        <v>327</v>
      </c>
      <c r="O5" s="55" t="s">
        <v>328</v>
      </c>
      <c r="P5" s="55" t="s">
        <v>329</v>
      </c>
      <c r="Q5" s="55" t="s">
        <v>131</v>
      </c>
      <c r="R5" s="55" t="s">
        <v>330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141</v>
      </c>
      <c r="F6" s="55" t="s">
        <v>237</v>
      </c>
      <c r="G6" s="55" t="s">
        <v>331</v>
      </c>
      <c r="H6" s="55" t="s">
        <v>332</v>
      </c>
      <c r="I6" s="55" t="s">
        <v>333</v>
      </c>
      <c r="J6" s="55" t="s">
        <v>143</v>
      </c>
      <c r="K6" s="55" t="s">
        <v>334</v>
      </c>
      <c r="L6" s="55" t="s">
        <v>335</v>
      </c>
      <c r="M6" s="55" t="s">
        <v>336</v>
      </c>
      <c r="N6" s="55" t="s">
        <v>337</v>
      </c>
      <c r="O6" s="55" t="s">
        <v>338</v>
      </c>
      <c r="P6" s="55" t="s">
        <v>339</v>
      </c>
      <c r="Q6" s="55" t="s">
        <v>340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600</v>
      </c>
      <c r="F9" s="56">
        <v>350</v>
      </c>
      <c r="G9" s="56">
        <v>400</v>
      </c>
      <c r="H9" s="56">
        <v>700</v>
      </c>
      <c r="I9" s="56">
        <v>1450</v>
      </c>
      <c r="J9" s="56">
        <v>700</v>
      </c>
      <c r="K9" s="56">
        <v>1400</v>
      </c>
      <c r="L9" s="56">
        <v>250</v>
      </c>
      <c r="M9" s="56">
        <v>550</v>
      </c>
      <c r="N9" s="56">
        <v>100</v>
      </c>
      <c r="O9" s="56">
        <v>100</v>
      </c>
      <c r="P9" s="56">
        <v>50</v>
      </c>
      <c r="Q9" s="56">
        <v>100</v>
      </c>
      <c r="R9" s="56">
        <v>100</v>
      </c>
    </row>
    <row r="10" spans="1:19" ht="18.75" customHeight="1" thickTop="1" x14ac:dyDescent="0.15">
      <c r="A10" s="29" t="s">
        <v>18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1305.5999999999999</v>
      </c>
      <c r="F11" s="24">
        <v>2099.1999999999998</v>
      </c>
      <c r="G11" s="24">
        <v>1510.4</v>
      </c>
      <c r="H11" s="24">
        <v>2150.4</v>
      </c>
      <c r="I11" s="24">
        <v>4096</v>
      </c>
      <c r="J11" s="24">
        <v>896</v>
      </c>
      <c r="K11" s="24">
        <v>1024</v>
      </c>
      <c r="L11" s="24">
        <v>70.400000000000006</v>
      </c>
      <c r="M11" s="24">
        <v>249.6</v>
      </c>
      <c r="N11" s="24">
        <v>416</v>
      </c>
      <c r="O11" s="24">
        <v>377.6</v>
      </c>
      <c r="P11" s="24">
        <v>41.6</v>
      </c>
      <c r="Q11" s="24">
        <v>38.4</v>
      </c>
      <c r="R11" s="24">
        <v>44.8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/>
      <c r="F12" s="24"/>
      <c r="G12" s="24"/>
      <c r="H12" s="24">
        <v>6.4</v>
      </c>
      <c r="I12" s="24"/>
      <c r="J12" s="24">
        <v>6.4</v>
      </c>
      <c r="K12" s="24">
        <v>3.2</v>
      </c>
      <c r="L12" s="24">
        <v>0.8</v>
      </c>
      <c r="M12" s="24">
        <v>0.8</v>
      </c>
      <c r="N12" s="24">
        <v>6.4</v>
      </c>
      <c r="O12" s="24">
        <v>1.6</v>
      </c>
      <c r="P12" s="24">
        <v>9.6</v>
      </c>
      <c r="Q12" s="24">
        <v>0.8</v>
      </c>
      <c r="R12" s="24"/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24"/>
      <c r="F13" s="24"/>
      <c r="G13" s="24"/>
      <c r="H13" s="24"/>
      <c r="I13" s="24"/>
      <c r="J13" s="24"/>
      <c r="K13" s="24"/>
      <c r="L13" s="24"/>
      <c r="M13" s="24">
        <v>0.8</v>
      </c>
      <c r="N13" s="24"/>
      <c r="O13" s="24"/>
      <c r="P13" s="24"/>
      <c r="Q13" s="24"/>
      <c r="R13" s="24"/>
      <c r="S13" s="21"/>
    </row>
    <row r="14" spans="1:19" ht="18.75" customHeight="1" x14ac:dyDescent="0.15">
      <c r="A14" s="5">
        <v>4</v>
      </c>
      <c r="B14" s="5"/>
      <c r="C14" s="5"/>
      <c r="D14" s="11" t="s">
        <v>341</v>
      </c>
      <c r="E14" s="24"/>
      <c r="F14" s="24"/>
      <c r="G14" s="24"/>
      <c r="H14" s="24"/>
      <c r="I14" s="24"/>
      <c r="J14" s="24"/>
      <c r="K14" s="24"/>
      <c r="L14" s="24"/>
      <c r="M14" s="24"/>
      <c r="N14" s="24">
        <v>1.6</v>
      </c>
      <c r="O14" s="24"/>
      <c r="P14" s="24"/>
      <c r="Q14" s="24"/>
      <c r="R14" s="24"/>
      <c r="S14" s="21"/>
    </row>
    <row r="15" spans="1:19" ht="18.75" customHeight="1" x14ac:dyDescent="0.15">
      <c r="A15" s="5">
        <v>5</v>
      </c>
      <c r="B15" s="5"/>
      <c r="C15" s="5"/>
      <c r="D15" s="11" t="s">
        <v>29</v>
      </c>
      <c r="E15" s="24">
        <v>6.4</v>
      </c>
      <c r="F15" s="24">
        <v>25.6</v>
      </c>
      <c r="G15" s="24">
        <v>25.6</v>
      </c>
      <c r="H15" s="24">
        <v>64</v>
      </c>
      <c r="I15" s="24">
        <v>12.8</v>
      </c>
      <c r="J15" s="24">
        <v>12.8</v>
      </c>
      <c r="K15" s="24">
        <v>38.4</v>
      </c>
      <c r="L15" s="24">
        <v>1.6</v>
      </c>
      <c r="M15" s="24">
        <v>16</v>
      </c>
      <c r="N15" s="24">
        <v>3.2</v>
      </c>
      <c r="O15" s="24"/>
      <c r="P15" s="24">
        <v>1.6</v>
      </c>
      <c r="Q15" s="24"/>
      <c r="R15" s="24"/>
      <c r="S15" s="21"/>
    </row>
    <row r="16" spans="1:19" ht="18.75" customHeight="1" x14ac:dyDescent="0.15">
      <c r="A16" s="5">
        <v>6</v>
      </c>
      <c r="B16" s="5"/>
      <c r="C16" s="5"/>
      <c r="D16" s="11" t="s">
        <v>30</v>
      </c>
      <c r="E16" s="24"/>
      <c r="F16" s="24">
        <v>6.4</v>
      </c>
      <c r="G16" s="24">
        <v>3.2</v>
      </c>
      <c r="H16" s="24">
        <v>1.6</v>
      </c>
      <c r="I16" s="24"/>
      <c r="J16" s="24"/>
      <c r="K16" s="24"/>
      <c r="L16" s="24">
        <v>0.8</v>
      </c>
      <c r="M16" s="24"/>
      <c r="N16" s="24"/>
      <c r="O16" s="24"/>
      <c r="P16" s="24"/>
      <c r="Q16" s="24"/>
      <c r="R16" s="24"/>
      <c r="S16" s="21"/>
    </row>
    <row r="17" spans="1:19" ht="18.75" customHeight="1" x14ac:dyDescent="0.15">
      <c r="A17" s="5">
        <v>7</v>
      </c>
      <c r="B17" s="5"/>
      <c r="C17" s="5"/>
      <c r="D17" s="11" t="s">
        <v>248</v>
      </c>
      <c r="E17" s="24"/>
      <c r="F17" s="24">
        <v>3.2</v>
      </c>
      <c r="G17" s="24"/>
      <c r="H17" s="24">
        <v>1.6</v>
      </c>
      <c r="I17" s="24">
        <v>12.8</v>
      </c>
      <c r="J17" s="24">
        <v>6.4</v>
      </c>
      <c r="K17" s="24">
        <v>6.4</v>
      </c>
      <c r="L17" s="24"/>
      <c r="M17" s="24"/>
      <c r="N17" s="24">
        <v>0.8</v>
      </c>
      <c r="O17" s="24"/>
      <c r="P17" s="24"/>
      <c r="Q17" s="24">
        <v>1.6</v>
      </c>
      <c r="R17" s="24"/>
      <c r="S17" s="21"/>
    </row>
    <row r="18" spans="1:19" ht="18.75" customHeight="1" x14ac:dyDescent="0.15">
      <c r="A18" s="5">
        <v>8</v>
      </c>
      <c r="B18" s="5"/>
      <c r="C18" s="5"/>
      <c r="D18" s="5" t="s">
        <v>342</v>
      </c>
      <c r="E18" s="24"/>
      <c r="F18" s="24">
        <v>25.6</v>
      </c>
      <c r="G18" s="24">
        <v>3.2</v>
      </c>
      <c r="H18" s="24"/>
      <c r="I18" s="24">
        <v>12.8</v>
      </c>
      <c r="J18" s="24"/>
      <c r="K18" s="24">
        <v>1.6</v>
      </c>
      <c r="L18" s="24"/>
      <c r="M18" s="24"/>
      <c r="N18" s="24">
        <v>1.6</v>
      </c>
      <c r="O18" s="24"/>
      <c r="P18" s="24"/>
      <c r="Q18" s="24"/>
      <c r="R18" s="24"/>
      <c r="S18" s="21"/>
    </row>
    <row r="19" spans="1:19" ht="18.75" customHeight="1" x14ac:dyDescent="0.15">
      <c r="A19" s="5">
        <v>9</v>
      </c>
      <c r="B19" s="5"/>
      <c r="C19" s="5"/>
      <c r="D19" s="5" t="s">
        <v>103</v>
      </c>
      <c r="E19" s="24">
        <v>115.2</v>
      </c>
      <c r="F19" s="24">
        <v>140.80000000000001</v>
      </c>
      <c r="G19" s="24">
        <v>102.4</v>
      </c>
      <c r="H19" s="24">
        <v>192</v>
      </c>
      <c r="I19" s="24">
        <v>51.2</v>
      </c>
      <c r="J19" s="24">
        <v>25.6</v>
      </c>
      <c r="K19" s="24">
        <v>38.4</v>
      </c>
      <c r="L19" s="24">
        <v>6.4</v>
      </c>
      <c r="M19" s="24"/>
      <c r="N19" s="24">
        <v>16</v>
      </c>
      <c r="O19" s="24">
        <v>6.4</v>
      </c>
      <c r="P19" s="24"/>
      <c r="Q19" s="24">
        <v>3.2</v>
      </c>
      <c r="R19" s="24">
        <v>0.4</v>
      </c>
      <c r="S19" s="21"/>
    </row>
    <row r="20" spans="1:19" ht="18.75" customHeight="1" x14ac:dyDescent="0.15">
      <c r="A20" s="5">
        <v>10</v>
      </c>
      <c r="B20" s="5"/>
      <c r="C20" s="5"/>
      <c r="D20" s="11" t="s">
        <v>343</v>
      </c>
      <c r="E20" s="24"/>
      <c r="F20" s="24"/>
      <c r="G20" s="24"/>
      <c r="H20" s="24"/>
      <c r="I20" s="24"/>
      <c r="J20" s="24"/>
      <c r="K20" s="24"/>
      <c r="L20" s="24">
        <v>20</v>
      </c>
      <c r="M20" s="24">
        <v>2</v>
      </c>
      <c r="N20" s="24"/>
      <c r="O20" s="24"/>
      <c r="P20" s="24"/>
      <c r="Q20" s="24"/>
      <c r="R20" s="24"/>
      <c r="S20" s="21"/>
    </row>
    <row r="21" spans="1:19" ht="18.75" customHeight="1" x14ac:dyDescent="0.15">
      <c r="A21" s="5">
        <v>11</v>
      </c>
      <c r="B21" s="5"/>
      <c r="C21" s="5"/>
      <c r="D21" s="5" t="s">
        <v>344</v>
      </c>
      <c r="E21" s="24"/>
      <c r="F21" s="24"/>
      <c r="G21" s="24"/>
      <c r="H21" s="24"/>
      <c r="I21" s="24"/>
      <c r="J21" s="24">
        <v>1.6</v>
      </c>
      <c r="K21" s="24"/>
      <c r="L21" s="24"/>
      <c r="M21" s="24"/>
      <c r="N21" s="24"/>
      <c r="O21" s="24"/>
      <c r="P21" s="24"/>
      <c r="Q21" s="24"/>
      <c r="R21" s="24"/>
      <c r="S21" s="21"/>
    </row>
    <row r="22" spans="1:19" ht="18.75" customHeight="1" x14ac:dyDescent="0.15">
      <c r="A22" s="5">
        <v>12</v>
      </c>
      <c r="B22" s="5"/>
      <c r="C22" s="5"/>
      <c r="D22" s="5" t="s">
        <v>345</v>
      </c>
      <c r="E22" s="24">
        <v>6.4</v>
      </c>
      <c r="F22" s="24">
        <v>38.4</v>
      </c>
      <c r="G22" s="24">
        <v>6.4</v>
      </c>
      <c r="H22" s="24">
        <v>38.4</v>
      </c>
      <c r="I22" s="24"/>
      <c r="J22" s="24"/>
      <c r="K22" s="24">
        <v>3.2</v>
      </c>
      <c r="L22" s="24"/>
      <c r="M22" s="24"/>
      <c r="N22" s="24"/>
      <c r="O22" s="24"/>
      <c r="P22" s="24">
        <v>1.6</v>
      </c>
      <c r="Q22" s="24">
        <v>1.6</v>
      </c>
      <c r="R22" s="24">
        <v>1.6</v>
      </c>
      <c r="S22" s="21"/>
    </row>
    <row r="23" spans="1:19" ht="18.75" customHeight="1" x14ac:dyDescent="0.15">
      <c r="A23" s="5">
        <v>13</v>
      </c>
      <c r="B23" s="5"/>
      <c r="C23" s="5"/>
      <c r="D23" s="11" t="s">
        <v>32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>
        <v>0.4</v>
      </c>
      <c r="S23" s="21"/>
    </row>
    <row r="24" spans="1:19" ht="18.75" customHeight="1" x14ac:dyDescent="0.15">
      <c r="A24" s="5">
        <v>14</v>
      </c>
      <c r="B24" s="5"/>
      <c r="C24" s="5"/>
      <c r="D24" s="5" t="s">
        <v>104</v>
      </c>
      <c r="E24" s="24">
        <v>51.2</v>
      </c>
      <c r="F24" s="24">
        <v>76.8</v>
      </c>
      <c r="G24" s="24">
        <v>64</v>
      </c>
      <c r="H24" s="24">
        <v>64</v>
      </c>
      <c r="I24" s="24">
        <v>76.8</v>
      </c>
      <c r="J24" s="24">
        <v>3.2</v>
      </c>
      <c r="K24" s="24">
        <v>38.4</v>
      </c>
      <c r="L24" s="24">
        <v>9.6</v>
      </c>
      <c r="M24" s="24"/>
      <c r="N24" s="24"/>
      <c r="O24" s="24"/>
      <c r="P24" s="24">
        <v>1.6</v>
      </c>
      <c r="Q24" s="24"/>
      <c r="R24" s="24">
        <v>0.8</v>
      </c>
      <c r="S24" s="21"/>
    </row>
    <row r="25" spans="1:19" ht="18.75" customHeight="1" x14ac:dyDescent="0.15">
      <c r="A25" s="5">
        <v>15</v>
      </c>
      <c r="B25" s="5"/>
      <c r="C25" s="5"/>
      <c r="D25" s="5" t="s">
        <v>105</v>
      </c>
      <c r="E25" s="24">
        <v>537.6</v>
      </c>
      <c r="F25" s="24">
        <v>115.2</v>
      </c>
      <c r="G25" s="24">
        <v>166.4</v>
      </c>
      <c r="H25" s="24">
        <v>486.4</v>
      </c>
      <c r="I25" s="24">
        <v>1587.2</v>
      </c>
      <c r="J25" s="24">
        <v>281.60000000000002</v>
      </c>
      <c r="K25" s="24">
        <v>204.8</v>
      </c>
      <c r="L25" s="24">
        <v>160</v>
      </c>
      <c r="M25" s="24">
        <v>35.200000000000003</v>
      </c>
      <c r="N25" s="24">
        <v>19.2</v>
      </c>
      <c r="O25" s="24">
        <v>12.8</v>
      </c>
      <c r="P25" s="24">
        <v>19.2</v>
      </c>
      <c r="Q25" s="24">
        <v>9.6</v>
      </c>
      <c r="R25" s="24">
        <v>22.4</v>
      </c>
      <c r="S25" s="21"/>
    </row>
    <row r="26" spans="1:19" ht="18.75" customHeight="1" x14ac:dyDescent="0.15">
      <c r="A26" s="5">
        <v>16</v>
      </c>
      <c r="B26" s="5"/>
      <c r="C26" s="5"/>
      <c r="D26" s="11" t="s">
        <v>34</v>
      </c>
      <c r="E26" s="24">
        <v>12.8</v>
      </c>
      <c r="F26" s="24">
        <v>51.2</v>
      </c>
      <c r="G26" s="24">
        <v>64</v>
      </c>
      <c r="H26" s="24">
        <v>51.2</v>
      </c>
      <c r="I26" s="24"/>
      <c r="J26" s="24">
        <v>12.8</v>
      </c>
      <c r="K26" s="24">
        <v>38.4</v>
      </c>
      <c r="L26" s="24">
        <v>16</v>
      </c>
      <c r="M26" s="24">
        <v>1.6</v>
      </c>
      <c r="N26" s="24"/>
      <c r="O26" s="24"/>
      <c r="P26" s="24"/>
      <c r="Q26" s="24"/>
      <c r="R26" s="24"/>
      <c r="S26" s="21"/>
    </row>
    <row r="27" spans="1:19" ht="18.75" customHeight="1" x14ac:dyDescent="0.15">
      <c r="A27" s="5">
        <v>17</v>
      </c>
      <c r="B27" s="5"/>
      <c r="C27" s="5"/>
      <c r="D27" s="5" t="s">
        <v>346</v>
      </c>
      <c r="E27" s="24">
        <v>1.6</v>
      </c>
      <c r="F27" s="24">
        <v>64</v>
      </c>
      <c r="G27" s="24">
        <v>6.4</v>
      </c>
      <c r="H27" s="24">
        <v>6.4</v>
      </c>
      <c r="I27" s="24">
        <v>3.2</v>
      </c>
      <c r="J27" s="24">
        <v>6.4</v>
      </c>
      <c r="K27" s="24">
        <v>6.4</v>
      </c>
      <c r="L27" s="24">
        <v>12.8</v>
      </c>
      <c r="M27" s="24">
        <v>3.2</v>
      </c>
      <c r="N27" s="24">
        <v>0.8</v>
      </c>
      <c r="O27" s="24">
        <v>0.8</v>
      </c>
      <c r="P27" s="24">
        <v>1.6</v>
      </c>
      <c r="Q27" s="24"/>
      <c r="R27" s="24"/>
      <c r="S27" s="21"/>
    </row>
    <row r="28" spans="1:19" ht="18.75" customHeight="1" x14ac:dyDescent="0.15">
      <c r="A28" s="5">
        <v>18</v>
      </c>
      <c r="B28" s="5"/>
      <c r="C28" s="5"/>
      <c r="D28" s="5" t="s">
        <v>107</v>
      </c>
      <c r="E28" s="24"/>
      <c r="F28" s="24"/>
      <c r="G28" s="24">
        <v>1.6</v>
      </c>
      <c r="H28" s="24"/>
      <c r="I28" s="24"/>
      <c r="J28" s="24"/>
      <c r="K28" s="24">
        <v>1.6</v>
      </c>
      <c r="L28" s="24"/>
      <c r="M28" s="24"/>
      <c r="N28" s="24"/>
      <c r="O28" s="24"/>
      <c r="P28" s="24"/>
      <c r="Q28" s="24"/>
      <c r="R28" s="24"/>
      <c r="S28" s="21"/>
    </row>
    <row r="29" spans="1:19" ht="18.75" customHeight="1" x14ac:dyDescent="0.15">
      <c r="A29" s="5">
        <v>19</v>
      </c>
      <c r="B29" s="5"/>
      <c r="C29" s="5"/>
      <c r="D29" s="11" t="s">
        <v>253</v>
      </c>
      <c r="E29" s="24"/>
      <c r="F29" s="24"/>
      <c r="G29" s="24"/>
      <c r="H29" s="24"/>
      <c r="I29" s="24"/>
      <c r="J29" s="24"/>
      <c r="K29" s="24"/>
      <c r="L29" s="24"/>
      <c r="M29" s="24"/>
      <c r="N29" s="24">
        <v>25.6</v>
      </c>
      <c r="O29" s="24">
        <v>0.4</v>
      </c>
      <c r="P29" s="24"/>
      <c r="Q29" s="24"/>
      <c r="R29" s="24"/>
      <c r="S29" s="21"/>
    </row>
    <row r="30" spans="1:19" ht="18.75" customHeight="1" x14ac:dyDescent="0.15">
      <c r="A30" s="5">
        <v>20</v>
      </c>
      <c r="B30" s="5"/>
      <c r="C30" s="5"/>
      <c r="D30" s="11" t="s">
        <v>347</v>
      </c>
      <c r="E30" s="24"/>
      <c r="F30" s="24">
        <v>1.6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1"/>
    </row>
    <row r="31" spans="1:19" ht="18.75" customHeight="1" x14ac:dyDescent="0.15">
      <c r="A31" s="5">
        <v>21</v>
      </c>
      <c r="B31" s="5"/>
      <c r="C31" s="5"/>
      <c r="D31" s="11" t="s">
        <v>36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>
        <v>1.6</v>
      </c>
      <c r="P31" s="24"/>
      <c r="Q31" s="24"/>
      <c r="R31" s="24"/>
      <c r="S31" s="21"/>
    </row>
    <row r="32" spans="1:19" ht="18.75" customHeight="1" x14ac:dyDescent="0.15">
      <c r="A32" s="5">
        <v>22</v>
      </c>
      <c r="B32" s="5"/>
      <c r="C32" s="5"/>
      <c r="D32" s="11" t="s">
        <v>348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>
        <v>0.4</v>
      </c>
      <c r="R32" s="24">
        <v>0.4</v>
      </c>
      <c r="S32" s="21"/>
    </row>
    <row r="33" spans="1:19" ht="18.75" customHeight="1" x14ac:dyDescent="0.15">
      <c r="A33" s="5">
        <v>23</v>
      </c>
      <c r="B33" s="5"/>
      <c r="C33" s="5"/>
      <c r="D33" s="5" t="s">
        <v>191</v>
      </c>
      <c r="E33" s="24">
        <v>6.4</v>
      </c>
      <c r="F33" s="24">
        <v>6.4</v>
      </c>
      <c r="G33" s="24">
        <v>3.2</v>
      </c>
      <c r="H33" s="24">
        <v>6.4</v>
      </c>
      <c r="I33" s="24">
        <v>6.4</v>
      </c>
      <c r="J33" s="24"/>
      <c r="K33" s="24"/>
      <c r="L33" s="24"/>
      <c r="M33" s="24">
        <v>0.8</v>
      </c>
      <c r="N33" s="24"/>
      <c r="O33" s="24"/>
      <c r="P33" s="24"/>
      <c r="Q33" s="24"/>
      <c r="R33" s="24"/>
      <c r="S33" s="21"/>
    </row>
    <row r="34" spans="1:19" ht="18.75" customHeight="1" x14ac:dyDescent="0.15">
      <c r="A34" s="5">
        <v>24</v>
      </c>
      <c r="B34" s="5" t="s">
        <v>37</v>
      </c>
      <c r="C34" s="5" t="s">
        <v>38</v>
      </c>
      <c r="D34" s="11" t="s">
        <v>39</v>
      </c>
      <c r="E34" s="24">
        <v>25.6</v>
      </c>
      <c r="F34" s="24"/>
      <c r="G34" s="24">
        <v>3.2</v>
      </c>
      <c r="H34" s="24">
        <v>38.4</v>
      </c>
      <c r="I34" s="24">
        <v>6.4</v>
      </c>
      <c r="J34" s="24"/>
      <c r="K34" s="24">
        <v>6.4</v>
      </c>
      <c r="L34" s="24"/>
      <c r="M34" s="24"/>
      <c r="N34" s="24"/>
      <c r="O34" s="24"/>
      <c r="P34" s="24">
        <v>0.8</v>
      </c>
      <c r="Q34" s="24"/>
      <c r="R34" s="24"/>
      <c r="S34" s="21"/>
    </row>
    <row r="35" spans="1:19" ht="18.75" customHeight="1" x14ac:dyDescent="0.15">
      <c r="A35" s="5">
        <v>25</v>
      </c>
      <c r="B35" s="5"/>
      <c r="C35" s="5" t="s">
        <v>43</v>
      </c>
      <c r="D35" s="11" t="s">
        <v>349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>
        <v>1</v>
      </c>
      <c r="Q35" s="24"/>
      <c r="R35" s="24">
        <v>1</v>
      </c>
      <c r="S35" s="21"/>
    </row>
    <row r="36" spans="1:19" ht="18.75" customHeight="1" x14ac:dyDescent="0.15">
      <c r="A36" s="5">
        <v>26</v>
      </c>
      <c r="B36" s="5"/>
      <c r="C36" s="5"/>
      <c r="D36" s="11" t="s">
        <v>299</v>
      </c>
      <c r="E36" s="24">
        <v>25.6</v>
      </c>
      <c r="F36" s="24"/>
      <c r="G36" s="24">
        <v>12.8</v>
      </c>
      <c r="H36" s="24">
        <v>6.4</v>
      </c>
      <c r="I36" s="24"/>
      <c r="J36" s="24">
        <v>1.6</v>
      </c>
      <c r="K36" s="24"/>
      <c r="L36" s="24"/>
      <c r="M36" s="24"/>
      <c r="N36" s="24"/>
      <c r="O36" s="24"/>
      <c r="P36" s="24"/>
      <c r="Q36" s="24"/>
      <c r="R36" s="24"/>
      <c r="S36" s="21"/>
    </row>
    <row r="37" spans="1:19" ht="18.75" customHeight="1" x14ac:dyDescent="0.15">
      <c r="A37" s="5">
        <v>27</v>
      </c>
      <c r="B37" s="5"/>
      <c r="C37" s="5"/>
      <c r="D37" s="11" t="s">
        <v>44</v>
      </c>
      <c r="E37" s="24">
        <v>51.2</v>
      </c>
      <c r="F37" s="24">
        <v>25.6</v>
      </c>
      <c r="G37" s="24">
        <v>25.6</v>
      </c>
      <c r="H37" s="24">
        <v>38.4</v>
      </c>
      <c r="I37" s="24">
        <v>25.6</v>
      </c>
      <c r="J37" s="24">
        <v>38.4</v>
      </c>
      <c r="K37" s="24">
        <v>64</v>
      </c>
      <c r="L37" s="24">
        <v>16</v>
      </c>
      <c r="M37" s="24">
        <v>16</v>
      </c>
      <c r="N37" s="24"/>
      <c r="O37" s="24"/>
      <c r="P37" s="24">
        <v>1.6</v>
      </c>
      <c r="Q37" s="24"/>
      <c r="R37" s="24"/>
      <c r="S37" s="21"/>
    </row>
    <row r="38" spans="1:19" ht="18.75" customHeight="1" x14ac:dyDescent="0.15">
      <c r="A38" s="5">
        <v>28</v>
      </c>
      <c r="B38" s="5"/>
      <c r="C38" s="5" t="s">
        <v>45</v>
      </c>
      <c r="D38" s="5" t="s">
        <v>350</v>
      </c>
      <c r="E38" s="24">
        <v>38.4</v>
      </c>
      <c r="F38" s="24">
        <v>64</v>
      </c>
      <c r="G38" s="24">
        <v>64</v>
      </c>
      <c r="H38" s="24">
        <v>25.6</v>
      </c>
      <c r="I38" s="24">
        <v>38.4</v>
      </c>
      <c r="J38" s="24">
        <v>38.4</v>
      </c>
      <c r="K38" s="24"/>
      <c r="L38" s="24">
        <v>22.4</v>
      </c>
      <c r="M38" s="24">
        <v>9.6</v>
      </c>
      <c r="N38" s="24"/>
      <c r="O38" s="24"/>
      <c r="P38" s="24">
        <v>1.6</v>
      </c>
      <c r="Q38" s="24">
        <v>9.6</v>
      </c>
      <c r="R38" s="24"/>
      <c r="S38" s="21"/>
    </row>
    <row r="39" spans="1:19" ht="18.75" customHeight="1" x14ac:dyDescent="0.15">
      <c r="A39" s="5">
        <v>29</v>
      </c>
      <c r="B39" s="5"/>
      <c r="C39" s="5"/>
      <c r="D39" s="11" t="s">
        <v>47</v>
      </c>
      <c r="E39" s="24"/>
      <c r="F39" s="24"/>
      <c r="G39" s="24"/>
      <c r="H39" s="24"/>
      <c r="I39" s="24"/>
      <c r="J39" s="24"/>
      <c r="K39" s="24"/>
      <c r="L39" s="24"/>
      <c r="M39" s="24">
        <v>6.4</v>
      </c>
      <c r="N39" s="24"/>
      <c r="O39" s="24"/>
      <c r="P39" s="24"/>
      <c r="Q39" s="24"/>
      <c r="R39" s="24"/>
      <c r="S39" s="21"/>
    </row>
    <row r="40" spans="1:19" ht="18.75" customHeight="1" x14ac:dyDescent="0.15">
      <c r="A40" s="5">
        <v>30</v>
      </c>
      <c r="B40" s="5"/>
      <c r="C40" s="5"/>
      <c r="D40" s="11" t="s">
        <v>48</v>
      </c>
      <c r="E40" s="24">
        <v>2457.6</v>
      </c>
      <c r="F40" s="24">
        <v>64</v>
      </c>
      <c r="G40" s="24">
        <v>38.4</v>
      </c>
      <c r="H40" s="24">
        <v>25.6</v>
      </c>
      <c r="I40" s="24">
        <v>896</v>
      </c>
      <c r="J40" s="24">
        <v>2611.1999999999998</v>
      </c>
      <c r="K40" s="24"/>
      <c r="L40" s="24"/>
      <c r="M40" s="24">
        <v>121.6</v>
      </c>
      <c r="N40" s="24">
        <v>6.4</v>
      </c>
      <c r="O40" s="24">
        <v>41.6</v>
      </c>
      <c r="P40" s="24"/>
      <c r="Q40" s="24">
        <v>16</v>
      </c>
      <c r="R40" s="24">
        <v>48</v>
      </c>
      <c r="S40" s="21"/>
    </row>
    <row r="41" spans="1:19" ht="18.75" customHeight="1" x14ac:dyDescent="0.15">
      <c r="A41" s="5">
        <v>31</v>
      </c>
      <c r="B41" s="5"/>
      <c r="C41" s="5"/>
      <c r="D41" s="5" t="s">
        <v>109</v>
      </c>
      <c r="E41" s="24">
        <v>588.79999999999995</v>
      </c>
      <c r="F41" s="24">
        <v>409.6</v>
      </c>
      <c r="G41" s="24">
        <v>192</v>
      </c>
      <c r="H41" s="24">
        <v>537.6</v>
      </c>
      <c r="I41" s="24">
        <v>1484.8</v>
      </c>
      <c r="J41" s="24">
        <v>2252.8000000000002</v>
      </c>
      <c r="K41" s="24">
        <v>1638.4</v>
      </c>
      <c r="L41" s="24">
        <v>332.8</v>
      </c>
      <c r="M41" s="24">
        <v>268.8</v>
      </c>
      <c r="N41" s="24">
        <v>16</v>
      </c>
      <c r="O41" s="24">
        <v>25.6</v>
      </c>
      <c r="P41" s="24">
        <v>25.6</v>
      </c>
      <c r="Q41" s="24">
        <v>28.8</v>
      </c>
      <c r="R41" s="24">
        <v>22.4</v>
      </c>
      <c r="S41" s="21"/>
    </row>
    <row r="42" spans="1:19" ht="18.75" customHeight="1" x14ac:dyDescent="0.15">
      <c r="A42" s="5">
        <v>32</v>
      </c>
      <c r="B42" s="5"/>
      <c r="C42" s="5"/>
      <c r="D42" s="5" t="s">
        <v>50</v>
      </c>
      <c r="E42" s="24">
        <v>512</v>
      </c>
      <c r="F42" s="24">
        <v>2355.1999999999998</v>
      </c>
      <c r="G42" s="24">
        <v>1024</v>
      </c>
      <c r="H42" s="24">
        <v>512</v>
      </c>
      <c r="I42" s="24">
        <v>2150.4</v>
      </c>
      <c r="J42" s="24">
        <v>1024</v>
      </c>
      <c r="K42" s="24">
        <v>844.8</v>
      </c>
      <c r="L42" s="24">
        <v>614.4</v>
      </c>
      <c r="M42" s="24">
        <v>384</v>
      </c>
      <c r="N42" s="24">
        <v>28.8</v>
      </c>
      <c r="O42" s="24">
        <v>22.4</v>
      </c>
      <c r="P42" s="24">
        <v>22.4</v>
      </c>
      <c r="Q42" s="24">
        <v>19.2</v>
      </c>
      <c r="R42" s="24">
        <v>32</v>
      </c>
      <c r="S42" s="21"/>
    </row>
    <row r="43" spans="1:19" ht="18.75" customHeight="1" x14ac:dyDescent="0.15">
      <c r="A43" s="5">
        <v>33</v>
      </c>
      <c r="B43" s="5"/>
      <c r="C43" s="5"/>
      <c r="D43" s="11" t="s">
        <v>51</v>
      </c>
      <c r="E43" s="24">
        <v>64</v>
      </c>
      <c r="F43" s="24">
        <v>140.80000000000001</v>
      </c>
      <c r="G43" s="24">
        <v>64</v>
      </c>
      <c r="H43" s="24">
        <v>153.6</v>
      </c>
      <c r="I43" s="24">
        <v>102.4</v>
      </c>
      <c r="J43" s="24">
        <v>307.2</v>
      </c>
      <c r="K43" s="24">
        <v>89.6</v>
      </c>
      <c r="L43" s="24">
        <v>9.6</v>
      </c>
      <c r="M43" s="24">
        <v>28.8</v>
      </c>
      <c r="N43" s="24">
        <v>3.2</v>
      </c>
      <c r="O43" s="24">
        <v>28.8</v>
      </c>
      <c r="P43" s="24">
        <v>6.4</v>
      </c>
      <c r="Q43" s="24">
        <v>6.4</v>
      </c>
      <c r="R43" s="24"/>
      <c r="S43" s="21"/>
    </row>
    <row r="44" spans="1:19" ht="18.75" customHeight="1" x14ac:dyDescent="0.15">
      <c r="A44" s="5">
        <v>34</v>
      </c>
      <c r="B44" s="5"/>
      <c r="C44" s="5"/>
      <c r="D44" s="11" t="s">
        <v>53</v>
      </c>
      <c r="E44" s="24"/>
      <c r="F44" s="24">
        <v>25.6</v>
      </c>
      <c r="G44" s="24"/>
      <c r="H44" s="24"/>
      <c r="I44" s="24"/>
      <c r="J44" s="24"/>
      <c r="K44" s="24"/>
      <c r="L44" s="24"/>
      <c r="M44" s="24"/>
      <c r="N44" s="24"/>
      <c r="O44" s="24">
        <v>6.4</v>
      </c>
      <c r="P44" s="24"/>
      <c r="Q44" s="24"/>
      <c r="R44" s="24">
        <v>6.4</v>
      </c>
      <c r="S44" s="21"/>
    </row>
    <row r="45" spans="1:19" ht="18.75" customHeight="1" x14ac:dyDescent="0.15">
      <c r="A45" s="5">
        <v>35</v>
      </c>
      <c r="B45" s="5"/>
      <c r="C45" s="5"/>
      <c r="D45" s="5" t="s">
        <v>110</v>
      </c>
      <c r="E45" s="24">
        <v>1.6</v>
      </c>
      <c r="F45" s="24"/>
      <c r="G45" s="24">
        <v>1.6</v>
      </c>
      <c r="H45" s="24"/>
      <c r="I45" s="24"/>
      <c r="J45" s="24"/>
      <c r="K45" s="24"/>
      <c r="L45" s="24">
        <v>0.8</v>
      </c>
      <c r="M45" s="24">
        <v>1.6</v>
      </c>
      <c r="N45" s="24"/>
      <c r="O45" s="24"/>
      <c r="P45" s="24"/>
      <c r="Q45" s="24">
        <v>0.8</v>
      </c>
      <c r="R45" s="24">
        <v>0.8</v>
      </c>
      <c r="S45" s="21"/>
    </row>
    <row r="46" spans="1:19" ht="18.75" customHeight="1" x14ac:dyDescent="0.15">
      <c r="A46" s="5">
        <v>36</v>
      </c>
      <c r="B46" s="5"/>
      <c r="C46" s="5"/>
      <c r="D46" s="11" t="s">
        <v>351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>
        <v>0.8</v>
      </c>
      <c r="P46" s="24"/>
      <c r="Q46" s="24"/>
      <c r="R46" s="24"/>
      <c r="S46" s="21"/>
    </row>
    <row r="47" spans="1:19" ht="18.75" customHeight="1" x14ac:dyDescent="0.15">
      <c r="A47" s="5">
        <v>37</v>
      </c>
      <c r="B47" s="5"/>
      <c r="C47" s="5"/>
      <c r="D47" s="11" t="s">
        <v>257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>
        <v>0.8</v>
      </c>
      <c r="R47" s="24"/>
      <c r="S47" s="21"/>
    </row>
    <row r="48" spans="1:19" ht="18.75" customHeight="1" x14ac:dyDescent="0.15">
      <c r="A48" s="5">
        <v>38</v>
      </c>
      <c r="B48" s="5"/>
      <c r="C48" s="5"/>
      <c r="D48" s="11" t="s">
        <v>56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>
        <v>1.6</v>
      </c>
      <c r="Q48" s="24"/>
      <c r="R48" s="24"/>
      <c r="S48" s="21"/>
    </row>
    <row r="49" spans="1:19" ht="18.75" customHeight="1" x14ac:dyDescent="0.15">
      <c r="A49" s="5">
        <v>39</v>
      </c>
      <c r="B49" s="5"/>
      <c r="C49" s="5"/>
      <c r="D49" s="11" t="s">
        <v>57</v>
      </c>
      <c r="E49" s="24"/>
      <c r="F49" s="24"/>
      <c r="G49" s="24">
        <v>12.8</v>
      </c>
      <c r="H49" s="24"/>
      <c r="I49" s="24"/>
      <c r="J49" s="24">
        <v>6.4</v>
      </c>
      <c r="K49" s="24"/>
      <c r="L49" s="24">
        <v>16</v>
      </c>
      <c r="M49" s="24"/>
      <c r="N49" s="24"/>
      <c r="O49" s="24">
        <v>6.4</v>
      </c>
      <c r="P49" s="24"/>
      <c r="Q49" s="24">
        <v>6.4</v>
      </c>
      <c r="R49" s="24">
        <v>89.6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121</v>
      </c>
      <c r="E50" s="24"/>
      <c r="F50" s="24"/>
      <c r="G50" s="24"/>
      <c r="H50" s="24"/>
      <c r="I50" s="24"/>
      <c r="J50" s="24"/>
      <c r="K50" s="24"/>
      <c r="L50" s="24"/>
      <c r="M50" s="24"/>
      <c r="N50" s="24">
        <v>12.8</v>
      </c>
      <c r="O50" s="24"/>
      <c r="P50" s="24"/>
      <c r="Q50" s="24">
        <v>0.4</v>
      </c>
      <c r="R50" s="24"/>
      <c r="S50" s="21"/>
    </row>
    <row r="51" spans="1:19" ht="18.75" customHeight="1" x14ac:dyDescent="0.15">
      <c r="A51" s="5">
        <v>41</v>
      </c>
      <c r="B51" s="5"/>
      <c r="C51" s="5"/>
      <c r="D51" s="11" t="s">
        <v>58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>
        <v>1.6</v>
      </c>
      <c r="P51" s="24"/>
      <c r="Q51" s="24">
        <v>6.4</v>
      </c>
      <c r="R51" s="24">
        <v>0.8</v>
      </c>
      <c r="S51" s="21"/>
    </row>
    <row r="52" spans="1:19" ht="18.75" customHeight="1" x14ac:dyDescent="0.15">
      <c r="A52" s="5">
        <v>42</v>
      </c>
      <c r="B52" s="5"/>
      <c r="C52" s="5"/>
      <c r="D52" s="11" t="s">
        <v>193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>
        <v>3.2</v>
      </c>
      <c r="R52" s="24">
        <v>12.8</v>
      </c>
      <c r="S52" s="21"/>
    </row>
    <row r="53" spans="1:19" ht="18.75" customHeight="1" x14ac:dyDescent="0.15">
      <c r="A53" s="5">
        <v>43</v>
      </c>
      <c r="B53" s="5"/>
      <c r="C53" s="5"/>
      <c r="D53" s="11" t="s">
        <v>258</v>
      </c>
      <c r="E53" s="24">
        <v>243.2</v>
      </c>
      <c r="F53" s="24">
        <v>486.4</v>
      </c>
      <c r="G53" s="24">
        <v>179.2</v>
      </c>
      <c r="H53" s="24">
        <v>691.2</v>
      </c>
      <c r="I53" s="24">
        <v>179.2</v>
      </c>
      <c r="J53" s="24">
        <v>166.4</v>
      </c>
      <c r="K53" s="24">
        <v>204.8</v>
      </c>
      <c r="L53" s="24">
        <v>70.400000000000006</v>
      </c>
      <c r="M53" s="24">
        <v>64</v>
      </c>
      <c r="N53" s="24"/>
      <c r="O53" s="24"/>
      <c r="P53" s="24"/>
      <c r="Q53" s="24"/>
      <c r="R53" s="24"/>
      <c r="S53" s="21"/>
    </row>
    <row r="54" spans="1:19" ht="18.75" customHeight="1" x14ac:dyDescent="0.15">
      <c r="A54" s="5">
        <v>44</v>
      </c>
      <c r="B54" s="5"/>
      <c r="C54" s="5"/>
      <c r="D54" s="11" t="s">
        <v>259</v>
      </c>
      <c r="E54" s="24"/>
      <c r="F54" s="24"/>
      <c r="G54" s="24"/>
      <c r="H54" s="24"/>
      <c r="I54" s="24"/>
      <c r="J54" s="24"/>
      <c r="K54" s="24"/>
      <c r="L54" s="24"/>
      <c r="M54" s="24">
        <v>3.2</v>
      </c>
      <c r="N54" s="24"/>
      <c r="O54" s="24"/>
      <c r="P54" s="24"/>
      <c r="Q54" s="24"/>
      <c r="R54" s="24"/>
      <c r="S54" s="21"/>
    </row>
    <row r="55" spans="1:19" ht="18.75" customHeight="1" x14ac:dyDescent="0.15">
      <c r="A55" s="5">
        <v>45</v>
      </c>
      <c r="B55" s="5"/>
      <c r="C55" s="5"/>
      <c r="D55" s="11" t="s">
        <v>60</v>
      </c>
      <c r="E55" s="24"/>
      <c r="F55" s="24">
        <v>1.6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1"/>
    </row>
    <row r="56" spans="1:19" ht="18.75" customHeight="1" x14ac:dyDescent="0.15">
      <c r="A56" s="5">
        <v>46</v>
      </c>
      <c r="B56" s="5"/>
      <c r="C56" s="5"/>
      <c r="D56" s="11" t="s">
        <v>196</v>
      </c>
      <c r="E56" s="24"/>
      <c r="F56" s="24">
        <v>6.4</v>
      </c>
      <c r="G56" s="24"/>
      <c r="H56" s="24">
        <v>3.2</v>
      </c>
      <c r="I56" s="24"/>
      <c r="J56" s="24"/>
      <c r="K56" s="24"/>
      <c r="L56" s="24">
        <v>19.2</v>
      </c>
      <c r="M56" s="24"/>
      <c r="N56" s="24"/>
      <c r="O56" s="24">
        <v>3.2</v>
      </c>
      <c r="P56" s="24"/>
      <c r="Q56" s="24">
        <v>9.6</v>
      </c>
      <c r="R56" s="24"/>
      <c r="S56" s="21"/>
    </row>
    <row r="57" spans="1:19" ht="18.75" customHeight="1" x14ac:dyDescent="0.15">
      <c r="A57" s="5">
        <v>47</v>
      </c>
      <c r="B57" s="5"/>
      <c r="C57" s="5"/>
      <c r="D57" s="11" t="s">
        <v>61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>
        <v>9.6</v>
      </c>
      <c r="Q57" s="24"/>
      <c r="R57" s="24"/>
      <c r="S57" s="21"/>
    </row>
    <row r="58" spans="1:19" ht="18.75" customHeight="1" x14ac:dyDescent="0.15">
      <c r="A58" s="5">
        <v>48</v>
      </c>
      <c r="B58" s="5"/>
      <c r="C58" s="5"/>
      <c r="D58" s="11" t="s">
        <v>197</v>
      </c>
      <c r="E58" s="24"/>
      <c r="F58" s="24"/>
      <c r="G58" s="24"/>
      <c r="H58" s="24"/>
      <c r="I58" s="24"/>
      <c r="J58" s="24"/>
      <c r="K58" s="24">
        <v>38.4</v>
      </c>
      <c r="L58" s="24">
        <v>16</v>
      </c>
      <c r="M58" s="24"/>
      <c r="N58" s="24">
        <v>9.6</v>
      </c>
      <c r="O58" s="24">
        <v>57.6</v>
      </c>
      <c r="P58" s="24"/>
      <c r="Q58" s="24">
        <v>35.200000000000003</v>
      </c>
      <c r="R58" s="24">
        <v>51.2</v>
      </c>
      <c r="S58" s="21"/>
    </row>
    <row r="59" spans="1:19" ht="18.75" customHeight="1" x14ac:dyDescent="0.15">
      <c r="A59" s="5">
        <v>49</v>
      </c>
      <c r="B59" s="5"/>
      <c r="C59" s="5"/>
      <c r="D59" s="11" t="s">
        <v>62</v>
      </c>
      <c r="E59" s="24"/>
      <c r="F59" s="24"/>
      <c r="G59" s="24"/>
      <c r="H59" s="24"/>
      <c r="I59" s="24"/>
      <c r="J59" s="24"/>
      <c r="K59" s="24"/>
      <c r="L59" s="24"/>
      <c r="M59" s="24"/>
      <c r="N59" s="24">
        <v>6.4</v>
      </c>
      <c r="O59" s="24">
        <v>6.4</v>
      </c>
      <c r="P59" s="24"/>
      <c r="Q59" s="24">
        <v>6.4</v>
      </c>
      <c r="R59" s="24"/>
      <c r="S59" s="21"/>
    </row>
    <row r="60" spans="1:19" ht="18.75" customHeight="1" x14ac:dyDescent="0.15">
      <c r="A60" s="5">
        <v>50</v>
      </c>
      <c r="B60" s="5"/>
      <c r="C60" s="5"/>
      <c r="D60" s="11" t="s">
        <v>64</v>
      </c>
      <c r="E60" s="24">
        <v>3.2</v>
      </c>
      <c r="F60" s="24"/>
      <c r="G60" s="24"/>
      <c r="H60" s="24">
        <v>76.8</v>
      </c>
      <c r="I60" s="24"/>
      <c r="J60" s="24"/>
      <c r="K60" s="24"/>
      <c r="L60" s="24">
        <v>28.8</v>
      </c>
      <c r="M60" s="24">
        <v>73.599999999999994</v>
      </c>
      <c r="N60" s="24"/>
      <c r="O60" s="24"/>
      <c r="P60" s="24"/>
      <c r="Q60" s="24"/>
      <c r="R60" s="24"/>
      <c r="S60" s="21"/>
    </row>
    <row r="61" spans="1:19" ht="18.75" customHeight="1" x14ac:dyDescent="0.15">
      <c r="A61" s="5">
        <v>51</v>
      </c>
      <c r="B61" s="5"/>
      <c r="C61" s="5"/>
      <c r="D61" s="11" t="s">
        <v>65</v>
      </c>
      <c r="E61" s="24"/>
      <c r="F61" s="24">
        <v>6.4</v>
      </c>
      <c r="G61" s="24"/>
      <c r="H61" s="24">
        <v>25.6</v>
      </c>
      <c r="I61" s="24"/>
      <c r="J61" s="24"/>
      <c r="K61" s="24">
        <v>76.8</v>
      </c>
      <c r="L61" s="24">
        <v>160</v>
      </c>
      <c r="M61" s="24">
        <v>224</v>
      </c>
      <c r="N61" s="24">
        <v>12.8</v>
      </c>
      <c r="O61" s="24">
        <v>35.200000000000003</v>
      </c>
      <c r="P61" s="24">
        <v>6.4</v>
      </c>
      <c r="Q61" s="24"/>
      <c r="R61" s="24">
        <v>19.2</v>
      </c>
      <c r="S61" s="21"/>
    </row>
    <row r="62" spans="1:19" ht="18.75" customHeight="1" x14ac:dyDescent="0.15">
      <c r="A62" s="5">
        <v>52</v>
      </c>
      <c r="B62" s="5"/>
      <c r="C62" s="5"/>
      <c r="D62" s="11" t="s">
        <v>198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>
        <v>86.4</v>
      </c>
      <c r="Q62" s="24"/>
      <c r="R62" s="24"/>
      <c r="S62" s="21"/>
    </row>
    <row r="63" spans="1:19" ht="18.75" customHeight="1" x14ac:dyDescent="0.15">
      <c r="A63" s="5">
        <v>53</v>
      </c>
      <c r="B63" s="5"/>
      <c r="C63" s="5"/>
      <c r="D63" s="11" t="s">
        <v>352</v>
      </c>
      <c r="E63" s="24"/>
      <c r="F63" s="24">
        <v>25.6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>
        <v>9.6</v>
      </c>
      <c r="S63" s="21"/>
    </row>
    <row r="64" spans="1:19" ht="18.75" customHeight="1" x14ac:dyDescent="0.15">
      <c r="A64" s="5">
        <v>54</v>
      </c>
      <c r="B64" s="5"/>
      <c r="C64" s="5"/>
      <c r="D64" s="11" t="s">
        <v>66</v>
      </c>
      <c r="E64" s="24">
        <v>89.6</v>
      </c>
      <c r="F64" s="24"/>
      <c r="G64" s="24">
        <v>38.4</v>
      </c>
      <c r="H64" s="24">
        <v>25.6</v>
      </c>
      <c r="I64" s="24"/>
      <c r="J64" s="24"/>
      <c r="K64" s="24"/>
      <c r="L64" s="24"/>
      <c r="M64" s="24">
        <v>6.4</v>
      </c>
      <c r="N64" s="24"/>
      <c r="O64" s="24">
        <v>19.2</v>
      </c>
      <c r="P64" s="24"/>
      <c r="Q64" s="24"/>
      <c r="R64" s="24">
        <v>12.8</v>
      </c>
      <c r="S64" s="21"/>
    </row>
    <row r="65" spans="1:19" ht="18.75" customHeight="1" x14ac:dyDescent="0.15">
      <c r="A65" s="5">
        <v>55</v>
      </c>
      <c r="B65" s="5"/>
      <c r="C65" s="5"/>
      <c r="D65" s="5" t="s">
        <v>111</v>
      </c>
      <c r="E65" s="24">
        <v>11520</v>
      </c>
      <c r="F65" s="24">
        <v>640</v>
      </c>
      <c r="G65" s="24">
        <v>1971.2</v>
      </c>
      <c r="H65" s="24">
        <v>1612.8</v>
      </c>
      <c r="I65" s="24">
        <v>42393.599999999999</v>
      </c>
      <c r="J65" s="24">
        <v>15360</v>
      </c>
      <c r="K65" s="24">
        <v>15206.4</v>
      </c>
      <c r="L65" s="24">
        <v>54.4</v>
      </c>
      <c r="M65" s="24">
        <v>25.6</v>
      </c>
      <c r="N65" s="24">
        <v>9.6</v>
      </c>
      <c r="O65" s="24">
        <v>25.6</v>
      </c>
      <c r="P65" s="24">
        <v>54.4</v>
      </c>
      <c r="Q65" s="24">
        <v>22.4</v>
      </c>
      <c r="R65" s="24">
        <v>160</v>
      </c>
      <c r="S65" s="21"/>
    </row>
    <row r="66" spans="1:19" ht="18.75" customHeight="1" x14ac:dyDescent="0.15">
      <c r="A66" s="5">
        <v>56</v>
      </c>
      <c r="B66" s="5"/>
      <c r="C66" s="5"/>
      <c r="D66" s="11" t="s">
        <v>353</v>
      </c>
      <c r="E66" s="24"/>
      <c r="F66" s="24">
        <v>12.8</v>
      </c>
      <c r="G66" s="24"/>
      <c r="H66" s="24"/>
      <c r="I66" s="24"/>
      <c r="J66" s="24"/>
      <c r="K66" s="24"/>
      <c r="L66" s="24"/>
      <c r="M66" s="24"/>
      <c r="N66" s="24"/>
      <c r="O66" s="24">
        <v>6.4</v>
      </c>
      <c r="P66" s="24"/>
      <c r="Q66" s="24"/>
      <c r="R66" s="24"/>
      <c r="S66" s="21"/>
    </row>
    <row r="67" spans="1:19" ht="18.75" customHeight="1" x14ac:dyDescent="0.15">
      <c r="A67" s="5">
        <v>57</v>
      </c>
      <c r="B67" s="5"/>
      <c r="C67" s="5"/>
      <c r="D67" s="11" t="s">
        <v>68</v>
      </c>
      <c r="E67" s="24">
        <v>12.8</v>
      </c>
      <c r="F67" s="24"/>
      <c r="G67" s="24"/>
      <c r="H67" s="24"/>
      <c r="I67" s="24">
        <v>64</v>
      </c>
      <c r="J67" s="24"/>
      <c r="K67" s="24">
        <v>25.6</v>
      </c>
      <c r="L67" s="24">
        <v>1.6</v>
      </c>
      <c r="M67" s="24"/>
      <c r="N67" s="24"/>
      <c r="O67" s="24">
        <v>6.4</v>
      </c>
      <c r="P67" s="24">
        <v>6.4</v>
      </c>
      <c r="Q67" s="24"/>
      <c r="R67" s="24"/>
      <c r="S67" s="21"/>
    </row>
    <row r="68" spans="1:19" ht="18.75" customHeight="1" x14ac:dyDescent="0.15">
      <c r="A68" s="5">
        <v>58</v>
      </c>
      <c r="B68" s="5"/>
      <c r="C68" s="5"/>
      <c r="D68" s="5" t="s">
        <v>354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>
        <v>1.6</v>
      </c>
      <c r="R68" s="24"/>
      <c r="S68" s="21"/>
    </row>
    <row r="69" spans="1:19" ht="18.75" customHeight="1" x14ac:dyDescent="0.15">
      <c r="A69" s="5">
        <v>59</v>
      </c>
      <c r="B69" s="5"/>
      <c r="C69" s="5"/>
      <c r="D69" s="5" t="s">
        <v>112</v>
      </c>
      <c r="E69" s="24"/>
      <c r="F69" s="24"/>
      <c r="G69" s="24"/>
      <c r="H69" s="24"/>
      <c r="I69" s="24">
        <v>3.2</v>
      </c>
      <c r="J69" s="24">
        <v>3.2</v>
      </c>
      <c r="K69" s="24"/>
      <c r="L69" s="24"/>
      <c r="M69" s="24">
        <v>1.6</v>
      </c>
      <c r="N69" s="24"/>
      <c r="O69" s="24"/>
      <c r="P69" s="24"/>
      <c r="Q69" s="24"/>
      <c r="R69" s="24"/>
      <c r="S69" s="21"/>
    </row>
    <row r="70" spans="1:19" ht="18.75" customHeight="1" x14ac:dyDescent="0.15">
      <c r="A70" s="5">
        <v>60</v>
      </c>
      <c r="B70" s="5"/>
      <c r="C70" s="5"/>
      <c r="D70" s="5" t="s">
        <v>355</v>
      </c>
      <c r="E70" s="24">
        <v>3.2</v>
      </c>
      <c r="F70" s="24"/>
      <c r="G70" s="24">
        <v>1.6</v>
      </c>
      <c r="H70" s="24"/>
      <c r="I70" s="24"/>
      <c r="J70" s="24">
        <v>6.4</v>
      </c>
      <c r="K70" s="24">
        <v>6.4</v>
      </c>
      <c r="L70" s="24">
        <v>1.6</v>
      </c>
      <c r="M70" s="24">
        <v>0.8</v>
      </c>
      <c r="N70" s="24"/>
      <c r="O70" s="24"/>
      <c r="P70" s="24"/>
      <c r="Q70" s="24"/>
      <c r="R70" s="24"/>
      <c r="S70" s="21"/>
    </row>
    <row r="71" spans="1:19" ht="18.75" customHeight="1" x14ac:dyDescent="0.15">
      <c r="A71" s="5">
        <v>61</v>
      </c>
      <c r="B71" s="5"/>
      <c r="C71" s="5"/>
      <c r="D71" s="11" t="s">
        <v>114</v>
      </c>
      <c r="E71" s="24">
        <v>460.8</v>
      </c>
      <c r="F71" s="24">
        <v>384</v>
      </c>
      <c r="G71" s="24">
        <v>204.8</v>
      </c>
      <c r="H71" s="24">
        <v>435.2</v>
      </c>
      <c r="I71" s="24">
        <v>1177.5999999999999</v>
      </c>
      <c r="J71" s="24">
        <v>460.8</v>
      </c>
      <c r="K71" s="24">
        <v>204.8</v>
      </c>
      <c r="L71" s="24">
        <v>25.6</v>
      </c>
      <c r="M71" s="24">
        <v>12.8</v>
      </c>
      <c r="N71" s="24">
        <v>1.6</v>
      </c>
      <c r="O71" s="24">
        <v>1.6</v>
      </c>
      <c r="P71" s="24">
        <v>0.8</v>
      </c>
      <c r="Q71" s="24">
        <v>3.2</v>
      </c>
      <c r="R71" s="24">
        <v>0.8</v>
      </c>
      <c r="S71" s="21"/>
    </row>
    <row r="72" spans="1:19" ht="18.75" customHeight="1" x14ac:dyDescent="0.15">
      <c r="A72" s="5">
        <v>62</v>
      </c>
      <c r="B72" s="5"/>
      <c r="C72" s="5"/>
      <c r="D72" s="5" t="s">
        <v>356</v>
      </c>
      <c r="E72" s="24">
        <v>76.8</v>
      </c>
      <c r="F72" s="24">
        <v>89.6</v>
      </c>
      <c r="G72" s="24">
        <v>64</v>
      </c>
      <c r="H72" s="24">
        <v>64</v>
      </c>
      <c r="I72" s="24">
        <v>38.4</v>
      </c>
      <c r="J72" s="24">
        <v>76.8</v>
      </c>
      <c r="K72" s="24">
        <v>51.2</v>
      </c>
      <c r="L72" s="24">
        <v>6.4</v>
      </c>
      <c r="M72" s="24">
        <v>28.8</v>
      </c>
      <c r="N72" s="24">
        <v>16</v>
      </c>
      <c r="O72" s="24">
        <v>243.2</v>
      </c>
      <c r="P72" s="24">
        <v>140.80000000000001</v>
      </c>
      <c r="Q72" s="24">
        <v>185.6</v>
      </c>
      <c r="R72" s="24">
        <v>211.2</v>
      </c>
      <c r="S72" s="21"/>
    </row>
    <row r="73" spans="1:19" ht="18.75" customHeight="1" x14ac:dyDescent="0.15">
      <c r="A73" s="5">
        <v>63</v>
      </c>
      <c r="B73" s="5" t="s">
        <v>69</v>
      </c>
      <c r="C73" s="5" t="s">
        <v>70</v>
      </c>
      <c r="D73" s="5" t="s">
        <v>71</v>
      </c>
      <c r="E73" s="24">
        <v>76.8</v>
      </c>
      <c r="F73" s="24">
        <v>6.4</v>
      </c>
      <c r="G73" s="24">
        <v>89.6</v>
      </c>
      <c r="H73" s="24">
        <v>25.6</v>
      </c>
      <c r="I73" s="24">
        <v>64</v>
      </c>
      <c r="J73" s="24">
        <v>115.2</v>
      </c>
      <c r="K73" s="24">
        <v>64</v>
      </c>
      <c r="L73" s="24">
        <v>1.6</v>
      </c>
      <c r="M73" s="24"/>
      <c r="N73" s="24"/>
      <c r="O73" s="24"/>
      <c r="P73" s="24"/>
      <c r="Q73" s="24"/>
      <c r="R73" s="24"/>
      <c r="S73" s="21"/>
    </row>
    <row r="74" spans="1:19" ht="18.75" customHeight="1" x14ac:dyDescent="0.15">
      <c r="A74" s="5">
        <v>64</v>
      </c>
      <c r="B74" s="5" t="s">
        <v>72</v>
      </c>
      <c r="C74" s="5" t="s">
        <v>73</v>
      </c>
      <c r="D74" s="5" t="s">
        <v>74</v>
      </c>
      <c r="E74" s="24">
        <v>102.4</v>
      </c>
      <c r="F74" s="24">
        <v>25.6</v>
      </c>
      <c r="G74" s="24">
        <v>3.2</v>
      </c>
      <c r="H74" s="24">
        <v>51.2</v>
      </c>
      <c r="I74" s="24">
        <v>51.2</v>
      </c>
      <c r="J74" s="24">
        <v>76.8</v>
      </c>
      <c r="K74" s="24">
        <v>25.6</v>
      </c>
      <c r="L74" s="24">
        <v>22.4</v>
      </c>
      <c r="M74" s="24">
        <v>3.2</v>
      </c>
      <c r="N74" s="24"/>
      <c r="O74" s="24"/>
      <c r="P74" s="24"/>
      <c r="Q74" s="24"/>
      <c r="R74" s="24"/>
      <c r="S74" s="21"/>
    </row>
    <row r="75" spans="1:19" ht="18.75" customHeight="1" x14ac:dyDescent="0.15">
      <c r="A75" s="5">
        <v>65</v>
      </c>
      <c r="B75" s="5"/>
      <c r="C75" s="5" t="s">
        <v>312</v>
      </c>
      <c r="D75" s="5" t="s">
        <v>357</v>
      </c>
      <c r="E75" s="24"/>
      <c r="F75" s="24"/>
      <c r="G75" s="24"/>
      <c r="H75" s="24"/>
      <c r="I75" s="24"/>
      <c r="J75" s="24">
        <v>12.8</v>
      </c>
      <c r="K75" s="24"/>
      <c r="L75" s="24"/>
      <c r="M75" s="24"/>
      <c r="N75" s="24"/>
      <c r="O75" s="24"/>
      <c r="P75" s="24"/>
      <c r="Q75" s="24"/>
      <c r="R75" s="24"/>
      <c r="S75" s="21"/>
    </row>
    <row r="76" spans="1:19" ht="18.75" customHeight="1" x14ac:dyDescent="0.15">
      <c r="A76" s="5">
        <v>66</v>
      </c>
      <c r="B76" s="5" t="s">
        <v>75</v>
      </c>
      <c r="C76" s="5" t="s">
        <v>76</v>
      </c>
      <c r="D76" s="5" t="s">
        <v>77</v>
      </c>
      <c r="E76" s="24">
        <v>384</v>
      </c>
      <c r="F76" s="24">
        <v>281.60000000000002</v>
      </c>
      <c r="G76" s="24">
        <v>537.6</v>
      </c>
      <c r="H76" s="24">
        <v>486.4</v>
      </c>
      <c r="I76" s="24">
        <v>166.4</v>
      </c>
      <c r="J76" s="24">
        <v>409.6</v>
      </c>
      <c r="K76" s="24">
        <v>89.6</v>
      </c>
      <c r="L76" s="24">
        <v>35.200000000000003</v>
      </c>
      <c r="M76" s="24">
        <v>38.4</v>
      </c>
      <c r="N76" s="24">
        <v>16</v>
      </c>
      <c r="O76" s="24">
        <v>16</v>
      </c>
      <c r="P76" s="24">
        <v>108.8</v>
      </c>
      <c r="Q76" s="24">
        <v>16</v>
      </c>
      <c r="R76" s="24">
        <v>19.2</v>
      </c>
      <c r="S76" s="21"/>
    </row>
    <row r="77" spans="1:19" ht="18.75" customHeight="1" x14ac:dyDescent="0.15">
      <c r="A77" s="5">
        <v>67</v>
      </c>
      <c r="B77" s="5" t="s">
        <v>78</v>
      </c>
      <c r="C77" s="5" t="s">
        <v>79</v>
      </c>
      <c r="D77" s="11" t="s">
        <v>80</v>
      </c>
      <c r="E77" s="24">
        <v>140.80000000000001</v>
      </c>
      <c r="F77" s="24">
        <v>89.6</v>
      </c>
      <c r="G77" s="24">
        <v>64</v>
      </c>
      <c r="H77" s="24">
        <v>89.6</v>
      </c>
      <c r="I77" s="24">
        <v>89.6</v>
      </c>
      <c r="J77" s="24">
        <v>12.8</v>
      </c>
      <c r="K77" s="24">
        <v>76.8</v>
      </c>
      <c r="L77" s="24">
        <v>6.4</v>
      </c>
      <c r="M77" s="24">
        <v>1.6</v>
      </c>
      <c r="N77" s="24">
        <v>12.8</v>
      </c>
      <c r="O77" s="24">
        <v>9.6</v>
      </c>
      <c r="P77" s="24">
        <v>6.4</v>
      </c>
      <c r="Q77" s="24"/>
      <c r="R77" s="24">
        <v>0.8</v>
      </c>
      <c r="S77" s="21"/>
    </row>
    <row r="78" spans="1:19" ht="18.75" customHeight="1" x14ac:dyDescent="0.15">
      <c r="A78" s="5">
        <v>68</v>
      </c>
      <c r="B78" s="5"/>
      <c r="C78" s="5" t="s">
        <v>81</v>
      </c>
      <c r="D78" s="5" t="s">
        <v>358</v>
      </c>
      <c r="E78" s="24"/>
      <c r="F78" s="24"/>
      <c r="G78" s="24"/>
      <c r="H78" s="24"/>
      <c r="I78" s="24"/>
      <c r="J78" s="24">
        <v>6.4</v>
      </c>
      <c r="K78" s="24">
        <v>6.4</v>
      </c>
      <c r="L78" s="24"/>
      <c r="M78" s="24"/>
      <c r="N78" s="24"/>
      <c r="O78" s="24"/>
      <c r="P78" s="24"/>
      <c r="Q78" s="24"/>
      <c r="R78" s="24"/>
      <c r="S78" s="21"/>
    </row>
    <row r="79" spans="1:19" ht="18.75" customHeight="1" x14ac:dyDescent="0.15">
      <c r="A79" s="5">
        <v>69</v>
      </c>
      <c r="B79" s="5"/>
      <c r="C79" s="5"/>
      <c r="D79" s="5" t="s">
        <v>304</v>
      </c>
      <c r="E79" s="24"/>
      <c r="F79" s="24">
        <v>3.2</v>
      </c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1"/>
    </row>
    <row r="80" spans="1:19" ht="18.75" customHeight="1" x14ac:dyDescent="0.15">
      <c r="A80" s="5">
        <v>70</v>
      </c>
      <c r="B80" s="5"/>
      <c r="C80" s="5"/>
      <c r="D80" s="11" t="s">
        <v>359</v>
      </c>
      <c r="E80" s="24"/>
      <c r="F80" s="24"/>
      <c r="G80" s="24"/>
      <c r="H80" s="24"/>
      <c r="I80" s="24"/>
      <c r="J80" s="24"/>
      <c r="K80" s="24">
        <v>1.6</v>
      </c>
      <c r="L80" s="24"/>
      <c r="M80" s="24"/>
      <c r="N80" s="24"/>
      <c r="O80" s="24"/>
      <c r="P80" s="24"/>
      <c r="Q80" s="24"/>
      <c r="R80" s="24"/>
      <c r="S80" s="21"/>
    </row>
    <row r="81" spans="1:19" ht="18.75" customHeight="1" x14ac:dyDescent="0.15">
      <c r="A81" s="5">
        <v>71</v>
      </c>
      <c r="B81" s="5"/>
      <c r="C81" s="5"/>
      <c r="D81" s="5" t="s">
        <v>360</v>
      </c>
      <c r="E81" s="24"/>
      <c r="F81" s="24">
        <v>6.4</v>
      </c>
      <c r="G81" s="24">
        <v>3.2</v>
      </c>
      <c r="H81" s="24"/>
      <c r="I81" s="24"/>
      <c r="J81" s="24"/>
      <c r="K81" s="24"/>
      <c r="L81" s="24"/>
      <c r="M81" s="24">
        <v>3.2</v>
      </c>
      <c r="N81" s="24"/>
      <c r="O81" s="24"/>
      <c r="P81" s="24"/>
      <c r="Q81" s="24"/>
      <c r="R81" s="24"/>
      <c r="S81" s="21"/>
    </row>
    <row r="82" spans="1:19" ht="18.75" customHeight="1" x14ac:dyDescent="0.15">
      <c r="A82" s="5">
        <v>72</v>
      </c>
      <c r="B82" s="5"/>
      <c r="C82" s="5"/>
      <c r="D82" s="5" t="s">
        <v>82</v>
      </c>
      <c r="E82" s="24">
        <v>51.2</v>
      </c>
      <c r="F82" s="24">
        <v>25.6</v>
      </c>
      <c r="G82" s="24">
        <v>38.4</v>
      </c>
      <c r="H82" s="24">
        <v>25.6</v>
      </c>
      <c r="I82" s="24">
        <v>38.4</v>
      </c>
      <c r="J82" s="24">
        <v>25.6</v>
      </c>
      <c r="K82" s="24">
        <v>12.8</v>
      </c>
      <c r="L82" s="24">
        <v>16</v>
      </c>
      <c r="M82" s="24">
        <v>3.2</v>
      </c>
      <c r="N82" s="24">
        <v>6.4</v>
      </c>
      <c r="O82" s="24">
        <v>3.2</v>
      </c>
      <c r="P82" s="24">
        <v>9.6</v>
      </c>
      <c r="Q82" s="24">
        <v>9.6</v>
      </c>
      <c r="R82" s="24">
        <v>9.6</v>
      </c>
      <c r="S82" s="21"/>
    </row>
    <row r="83" spans="1:19" ht="18.75" customHeight="1" x14ac:dyDescent="0.15">
      <c r="A83" s="5">
        <v>73</v>
      </c>
      <c r="B83" s="5"/>
      <c r="C83" s="5" t="s">
        <v>83</v>
      </c>
      <c r="D83" s="5" t="s">
        <v>84</v>
      </c>
      <c r="E83" s="24">
        <v>12.8</v>
      </c>
      <c r="F83" s="24">
        <v>25.6</v>
      </c>
      <c r="G83" s="24">
        <v>25.6</v>
      </c>
      <c r="H83" s="24">
        <v>51.2</v>
      </c>
      <c r="I83" s="24">
        <v>6.4</v>
      </c>
      <c r="J83" s="24">
        <v>12.8</v>
      </c>
      <c r="K83" s="24">
        <v>25.6</v>
      </c>
      <c r="L83" s="24">
        <v>3.2</v>
      </c>
      <c r="M83" s="24"/>
      <c r="N83" s="24">
        <v>1.6</v>
      </c>
      <c r="O83" s="24"/>
      <c r="P83" s="24">
        <v>1.6</v>
      </c>
      <c r="Q83" s="24">
        <v>3.2</v>
      </c>
      <c r="R83" s="24">
        <v>1.6</v>
      </c>
      <c r="S83" s="21"/>
    </row>
    <row r="84" spans="1:19" ht="18.75" customHeight="1" x14ac:dyDescent="0.15">
      <c r="A84" s="5">
        <v>74</v>
      </c>
      <c r="B84" s="5" t="s">
        <v>262</v>
      </c>
      <c r="C84" s="5" t="s">
        <v>263</v>
      </c>
      <c r="D84" s="5" t="s">
        <v>361</v>
      </c>
      <c r="E84" s="24"/>
      <c r="F84" s="24">
        <v>1.6</v>
      </c>
      <c r="G84" s="24">
        <v>1.6</v>
      </c>
      <c r="H84" s="24">
        <v>3.2</v>
      </c>
      <c r="I84" s="24"/>
      <c r="J84" s="24"/>
      <c r="K84" s="24">
        <v>3.2</v>
      </c>
      <c r="L84" s="24"/>
      <c r="M84" s="24"/>
      <c r="N84" s="24"/>
      <c r="O84" s="24"/>
      <c r="P84" s="24"/>
      <c r="Q84" s="24"/>
      <c r="R84" s="24"/>
      <c r="S84" s="21"/>
    </row>
    <row r="85" spans="1:19" ht="18.75" customHeight="1" x14ac:dyDescent="0.15">
      <c r="A85" s="5">
        <v>75</v>
      </c>
      <c r="B85" s="5" t="s">
        <v>88</v>
      </c>
      <c r="C85" s="5" t="s">
        <v>89</v>
      </c>
      <c r="D85" s="5" t="s">
        <v>362</v>
      </c>
      <c r="E85" s="24"/>
      <c r="F85" s="24"/>
      <c r="G85" s="24"/>
      <c r="H85" s="24"/>
      <c r="I85" s="24"/>
      <c r="J85" s="24"/>
      <c r="K85" s="24"/>
      <c r="L85" s="24"/>
      <c r="M85" s="24"/>
      <c r="N85" s="24">
        <v>0.8</v>
      </c>
      <c r="O85" s="24"/>
      <c r="P85" s="24"/>
      <c r="Q85" s="24"/>
      <c r="R85" s="24"/>
      <c r="S85" s="21"/>
    </row>
    <row r="86" spans="1:19" ht="18.75" customHeight="1" thickBot="1" x14ac:dyDescent="0.2">
      <c r="A86" s="5">
        <v>76</v>
      </c>
      <c r="B86" s="5"/>
      <c r="C86" s="5"/>
      <c r="D86" s="5" t="s">
        <v>90</v>
      </c>
      <c r="E86" s="24">
        <v>1.6</v>
      </c>
      <c r="F86" s="24"/>
      <c r="G86" s="24"/>
      <c r="H86" s="24"/>
      <c r="I86" s="24"/>
      <c r="J86" s="24">
        <v>1.6</v>
      </c>
      <c r="K86" s="24"/>
      <c r="L86" s="24"/>
      <c r="M86" s="24"/>
      <c r="N86" s="24">
        <v>0.4</v>
      </c>
      <c r="O86" s="24">
        <v>0.8</v>
      </c>
      <c r="P86" s="24">
        <v>0.4</v>
      </c>
      <c r="Q86" s="24">
        <v>0.8</v>
      </c>
      <c r="R86" s="24"/>
      <c r="S86" s="21"/>
    </row>
    <row r="87" spans="1:19" ht="18.75" customHeight="1" thickTop="1" x14ac:dyDescent="0.15">
      <c r="A87" s="37" t="s">
        <v>91</v>
      </c>
      <c r="B87" s="37"/>
      <c r="C87" s="37"/>
      <c r="D87" s="37"/>
      <c r="E87" s="61">
        <f>SUM(E11:E86)</f>
        <v>18987.199999999997</v>
      </c>
      <c r="F87" s="61">
        <f t="shared" ref="F87:R87" si="0">SUM(F11:F86)</f>
        <v>7857.6000000000013</v>
      </c>
      <c r="G87" s="61">
        <f t="shared" si="0"/>
        <v>6617.6000000000022</v>
      </c>
      <c r="H87" s="61">
        <f t="shared" si="0"/>
        <v>8073.6000000000013</v>
      </c>
      <c r="I87" s="61">
        <f t="shared" si="0"/>
        <v>54835.199999999997</v>
      </c>
      <c r="J87" s="61">
        <f t="shared" si="0"/>
        <v>24279.999999999993</v>
      </c>
      <c r="K87" s="61">
        <f t="shared" si="0"/>
        <v>20167.999999999996</v>
      </c>
      <c r="L87" s="61">
        <f t="shared" si="0"/>
        <v>1779.2</v>
      </c>
      <c r="M87" s="61">
        <f t="shared" si="0"/>
        <v>1637.1999999999998</v>
      </c>
      <c r="N87" s="61">
        <f t="shared" si="0"/>
        <v>652.39999999999986</v>
      </c>
      <c r="O87" s="61">
        <f t="shared" si="0"/>
        <v>969.20000000000016</v>
      </c>
      <c r="P87" s="61">
        <f t="shared" si="0"/>
        <v>569.4</v>
      </c>
      <c r="Q87" s="61">
        <f t="shared" si="0"/>
        <v>447.20000000000005</v>
      </c>
      <c r="R87" s="61">
        <f t="shared" si="0"/>
        <v>780.60000000000014</v>
      </c>
    </row>
    <row r="88" spans="1:19" ht="18.75" customHeight="1" x14ac:dyDescent="0.15">
      <c r="A88" s="78" t="s">
        <v>310</v>
      </c>
      <c r="B88" s="79"/>
      <c r="C88" s="6" t="s">
        <v>311</v>
      </c>
      <c r="D88" s="7"/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</row>
    <row r="89" spans="1:19" ht="18.75" customHeight="1" x14ac:dyDescent="0.15">
      <c r="A89" s="44"/>
      <c r="B89" s="45"/>
      <c r="C89" s="6" t="s">
        <v>23</v>
      </c>
      <c r="D89" s="9"/>
      <c r="E89" s="24">
        <f t="shared" ref="E89:R89" si="1">E11</f>
        <v>1305.5999999999999</v>
      </c>
      <c r="F89" s="24">
        <f t="shared" si="1"/>
        <v>2099.1999999999998</v>
      </c>
      <c r="G89" s="24">
        <f t="shared" si="1"/>
        <v>1510.4</v>
      </c>
      <c r="H89" s="24">
        <f t="shared" si="1"/>
        <v>2150.4</v>
      </c>
      <c r="I89" s="24">
        <f t="shared" si="1"/>
        <v>4096</v>
      </c>
      <c r="J89" s="24">
        <f t="shared" si="1"/>
        <v>896</v>
      </c>
      <c r="K89" s="24">
        <f t="shared" si="1"/>
        <v>1024</v>
      </c>
      <c r="L89" s="24">
        <f t="shared" si="1"/>
        <v>70.400000000000006</v>
      </c>
      <c r="M89" s="24">
        <f t="shared" si="1"/>
        <v>249.6</v>
      </c>
      <c r="N89" s="24">
        <f t="shared" si="1"/>
        <v>416</v>
      </c>
      <c r="O89" s="24">
        <f t="shared" si="1"/>
        <v>377.6</v>
      </c>
      <c r="P89" s="24">
        <f t="shared" si="1"/>
        <v>41.6</v>
      </c>
      <c r="Q89" s="24">
        <f t="shared" si="1"/>
        <v>38.4</v>
      </c>
      <c r="R89" s="24">
        <f t="shared" si="1"/>
        <v>44.8</v>
      </c>
    </row>
    <row r="90" spans="1:19" ht="18.75" customHeight="1" x14ac:dyDescent="0.15">
      <c r="A90" s="44"/>
      <c r="B90" s="45"/>
      <c r="C90" s="6" t="s">
        <v>26</v>
      </c>
      <c r="D90" s="9"/>
      <c r="E90" s="24">
        <f t="shared" ref="E90:R90" si="2">SUM(E12:E33)</f>
        <v>737.59999999999991</v>
      </c>
      <c r="F90" s="24">
        <f t="shared" si="2"/>
        <v>555.20000000000005</v>
      </c>
      <c r="G90" s="24">
        <f t="shared" si="2"/>
        <v>446.40000000000003</v>
      </c>
      <c r="H90" s="24">
        <f t="shared" si="2"/>
        <v>918.4</v>
      </c>
      <c r="I90" s="24">
        <f t="shared" si="2"/>
        <v>1763.2000000000003</v>
      </c>
      <c r="J90" s="24">
        <f t="shared" si="2"/>
        <v>356.8</v>
      </c>
      <c r="K90" s="24">
        <f t="shared" si="2"/>
        <v>380.79999999999995</v>
      </c>
      <c r="L90" s="24">
        <f t="shared" si="2"/>
        <v>228</v>
      </c>
      <c r="M90" s="24">
        <f t="shared" si="2"/>
        <v>60.400000000000006</v>
      </c>
      <c r="N90" s="24">
        <f t="shared" si="2"/>
        <v>75.199999999999989</v>
      </c>
      <c r="O90" s="24">
        <f t="shared" si="2"/>
        <v>23.6</v>
      </c>
      <c r="P90" s="24">
        <f t="shared" si="2"/>
        <v>35.199999999999996</v>
      </c>
      <c r="Q90" s="24">
        <f t="shared" si="2"/>
        <v>17.2</v>
      </c>
      <c r="R90" s="24">
        <f t="shared" si="2"/>
        <v>25.999999999999996</v>
      </c>
    </row>
    <row r="91" spans="1:19" ht="18.75" customHeight="1" x14ac:dyDescent="0.15">
      <c r="A91" s="44"/>
      <c r="B91" s="45"/>
      <c r="C91" s="6" t="s">
        <v>38</v>
      </c>
      <c r="D91" s="9"/>
      <c r="E91" s="24">
        <f t="shared" ref="E91:R91" si="3">E34</f>
        <v>25.6</v>
      </c>
      <c r="F91" s="24">
        <f t="shared" si="3"/>
        <v>0</v>
      </c>
      <c r="G91" s="24">
        <f t="shared" si="3"/>
        <v>3.2</v>
      </c>
      <c r="H91" s="24">
        <f t="shared" si="3"/>
        <v>38.4</v>
      </c>
      <c r="I91" s="24">
        <f t="shared" si="3"/>
        <v>6.4</v>
      </c>
      <c r="J91" s="24">
        <f t="shared" si="3"/>
        <v>0</v>
      </c>
      <c r="K91" s="24">
        <f t="shared" si="3"/>
        <v>6.4</v>
      </c>
      <c r="L91" s="24">
        <f t="shared" si="3"/>
        <v>0</v>
      </c>
      <c r="M91" s="24">
        <f t="shared" si="3"/>
        <v>0</v>
      </c>
      <c r="N91" s="24">
        <f t="shared" si="3"/>
        <v>0</v>
      </c>
      <c r="O91" s="24">
        <f t="shared" si="3"/>
        <v>0</v>
      </c>
      <c r="P91" s="24">
        <f t="shared" si="3"/>
        <v>0.8</v>
      </c>
      <c r="Q91" s="24">
        <f t="shared" si="3"/>
        <v>0</v>
      </c>
      <c r="R91" s="24">
        <f t="shared" si="3"/>
        <v>0</v>
      </c>
    </row>
    <row r="92" spans="1:19" ht="18.75" customHeight="1" x14ac:dyDescent="0.15">
      <c r="A92" s="44"/>
      <c r="B92" s="45"/>
      <c r="C92" s="6" t="s">
        <v>92</v>
      </c>
      <c r="D92" s="9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9" ht="18.75" customHeight="1" x14ac:dyDescent="0.15">
      <c r="A93" s="44"/>
      <c r="B93" s="45"/>
      <c r="C93" s="6" t="s">
        <v>43</v>
      </c>
      <c r="D93" s="9"/>
      <c r="E93" s="24">
        <f>SUM(E35:E37)</f>
        <v>76.800000000000011</v>
      </c>
      <c r="F93" s="24">
        <f t="shared" ref="F93:R93" si="4">SUM(F35:F37)</f>
        <v>25.6</v>
      </c>
      <c r="G93" s="24">
        <f t="shared" si="4"/>
        <v>38.400000000000006</v>
      </c>
      <c r="H93" s="24">
        <f t="shared" si="4"/>
        <v>44.8</v>
      </c>
      <c r="I93" s="24">
        <f t="shared" si="4"/>
        <v>25.6</v>
      </c>
      <c r="J93" s="24">
        <f t="shared" si="4"/>
        <v>40</v>
      </c>
      <c r="K93" s="24">
        <f t="shared" si="4"/>
        <v>64</v>
      </c>
      <c r="L93" s="24">
        <f t="shared" si="4"/>
        <v>16</v>
      </c>
      <c r="M93" s="24">
        <f t="shared" si="4"/>
        <v>16</v>
      </c>
      <c r="N93" s="24">
        <f t="shared" si="4"/>
        <v>0</v>
      </c>
      <c r="O93" s="24">
        <f t="shared" si="4"/>
        <v>0</v>
      </c>
      <c r="P93" s="24">
        <f t="shared" si="4"/>
        <v>2.6</v>
      </c>
      <c r="Q93" s="24">
        <f t="shared" si="4"/>
        <v>0</v>
      </c>
      <c r="R93" s="24">
        <f t="shared" si="4"/>
        <v>1</v>
      </c>
    </row>
    <row r="94" spans="1:19" ht="18.75" customHeight="1" x14ac:dyDescent="0.15">
      <c r="A94" s="44"/>
      <c r="B94" s="45"/>
      <c r="C94" s="6" t="s">
        <v>45</v>
      </c>
      <c r="D94" s="9"/>
      <c r="E94" s="24">
        <f t="shared" ref="E94:R94" si="5">SUM(E38:E72)</f>
        <v>16071.999999999998</v>
      </c>
      <c r="F94" s="24">
        <f t="shared" si="5"/>
        <v>4712.0000000000009</v>
      </c>
      <c r="G94" s="24">
        <f t="shared" si="5"/>
        <v>3856.0000000000005</v>
      </c>
      <c r="H94" s="24">
        <f t="shared" si="5"/>
        <v>4188.8</v>
      </c>
      <c r="I94" s="24">
        <f t="shared" si="5"/>
        <v>48527.999999999993</v>
      </c>
      <c r="J94" s="24">
        <f t="shared" si="5"/>
        <v>22313.599999999999</v>
      </c>
      <c r="K94" s="24">
        <f t="shared" si="5"/>
        <v>18387.2</v>
      </c>
      <c r="L94" s="24">
        <f t="shared" si="5"/>
        <v>1379.9999999999998</v>
      </c>
      <c r="M94" s="24">
        <f t="shared" si="5"/>
        <v>1261.5999999999997</v>
      </c>
      <c r="N94" s="24">
        <f t="shared" si="5"/>
        <v>123.19999999999999</v>
      </c>
      <c r="O94" s="24">
        <f t="shared" si="5"/>
        <v>538.4</v>
      </c>
      <c r="P94" s="24">
        <f t="shared" si="5"/>
        <v>362.40000000000003</v>
      </c>
      <c r="Q94" s="24">
        <f t="shared" si="5"/>
        <v>362</v>
      </c>
      <c r="R94" s="24">
        <f t="shared" si="5"/>
        <v>677.6</v>
      </c>
    </row>
    <row r="95" spans="1:19" ht="18.75" customHeight="1" x14ac:dyDescent="0.15">
      <c r="A95" s="44"/>
      <c r="B95" s="45"/>
      <c r="C95" s="6" t="s">
        <v>202</v>
      </c>
      <c r="D95" s="9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9" ht="18.75" customHeight="1" x14ac:dyDescent="0.15">
      <c r="A96" s="44"/>
      <c r="B96" s="45"/>
      <c r="C96" s="6" t="s">
        <v>93</v>
      </c>
      <c r="D96" s="9"/>
      <c r="E96" s="24">
        <f t="shared" ref="E96:R96" si="6">SUM(E73)</f>
        <v>76.8</v>
      </c>
      <c r="F96" s="24">
        <f t="shared" si="6"/>
        <v>6.4</v>
      </c>
      <c r="G96" s="24">
        <f t="shared" si="6"/>
        <v>89.6</v>
      </c>
      <c r="H96" s="24">
        <f t="shared" si="6"/>
        <v>25.6</v>
      </c>
      <c r="I96" s="24">
        <f t="shared" si="6"/>
        <v>64</v>
      </c>
      <c r="J96" s="24">
        <f t="shared" si="6"/>
        <v>115.2</v>
      </c>
      <c r="K96" s="24">
        <f t="shared" si="6"/>
        <v>64</v>
      </c>
      <c r="L96" s="24">
        <f t="shared" si="6"/>
        <v>1.6</v>
      </c>
      <c r="M96" s="24">
        <f t="shared" si="6"/>
        <v>0</v>
      </c>
      <c r="N96" s="24">
        <f t="shared" si="6"/>
        <v>0</v>
      </c>
      <c r="O96" s="24">
        <f t="shared" si="6"/>
        <v>0</v>
      </c>
      <c r="P96" s="24">
        <f t="shared" si="6"/>
        <v>0</v>
      </c>
      <c r="Q96" s="24">
        <f t="shared" si="6"/>
        <v>0</v>
      </c>
      <c r="R96" s="24">
        <f t="shared" si="6"/>
        <v>0</v>
      </c>
    </row>
    <row r="97" spans="1:18" ht="18.75" customHeight="1" x14ac:dyDescent="0.15">
      <c r="A97" s="44"/>
      <c r="B97" s="45"/>
      <c r="C97" s="6" t="s">
        <v>73</v>
      </c>
      <c r="D97" s="9"/>
      <c r="E97" s="24">
        <f t="shared" ref="E97:R99" si="7">SUM(E74)</f>
        <v>102.4</v>
      </c>
      <c r="F97" s="24">
        <f t="shared" si="7"/>
        <v>25.6</v>
      </c>
      <c r="G97" s="24">
        <f t="shared" si="7"/>
        <v>3.2</v>
      </c>
      <c r="H97" s="24">
        <f>SUM(H74)</f>
        <v>51.2</v>
      </c>
      <c r="I97" s="24">
        <f t="shared" si="7"/>
        <v>51.2</v>
      </c>
      <c r="J97" s="24">
        <f t="shared" si="7"/>
        <v>76.8</v>
      </c>
      <c r="K97" s="24">
        <f t="shared" si="7"/>
        <v>25.6</v>
      </c>
      <c r="L97" s="24">
        <f t="shared" si="7"/>
        <v>22.4</v>
      </c>
      <c r="M97" s="24">
        <f t="shared" si="7"/>
        <v>3.2</v>
      </c>
      <c r="N97" s="24">
        <f t="shared" si="7"/>
        <v>0</v>
      </c>
      <c r="O97" s="24">
        <f t="shared" si="7"/>
        <v>0</v>
      </c>
      <c r="P97" s="24">
        <f t="shared" si="7"/>
        <v>0</v>
      </c>
      <c r="Q97" s="24">
        <f t="shared" si="7"/>
        <v>0</v>
      </c>
      <c r="R97" s="24">
        <f t="shared" si="7"/>
        <v>0</v>
      </c>
    </row>
    <row r="98" spans="1:18" ht="18.75" customHeight="1" x14ac:dyDescent="0.15">
      <c r="A98" s="44"/>
      <c r="B98" s="45"/>
      <c r="C98" s="6" t="s">
        <v>312</v>
      </c>
      <c r="D98" s="9"/>
      <c r="E98" s="24">
        <f t="shared" si="7"/>
        <v>0</v>
      </c>
      <c r="F98" s="24">
        <f t="shared" si="7"/>
        <v>0</v>
      </c>
      <c r="G98" s="24">
        <f t="shared" si="7"/>
        <v>0</v>
      </c>
      <c r="H98" s="24">
        <f t="shared" si="7"/>
        <v>0</v>
      </c>
      <c r="I98" s="24">
        <f t="shared" si="7"/>
        <v>0</v>
      </c>
      <c r="J98" s="24">
        <f t="shared" si="7"/>
        <v>12.8</v>
      </c>
      <c r="K98" s="24">
        <f t="shared" si="7"/>
        <v>0</v>
      </c>
      <c r="L98" s="24">
        <f t="shared" si="7"/>
        <v>0</v>
      </c>
      <c r="M98" s="24">
        <f t="shared" si="7"/>
        <v>0</v>
      </c>
      <c r="N98" s="24">
        <f t="shared" si="7"/>
        <v>0</v>
      </c>
      <c r="O98" s="24">
        <f t="shared" si="7"/>
        <v>0</v>
      </c>
      <c r="P98" s="24">
        <f t="shared" si="7"/>
        <v>0</v>
      </c>
      <c r="Q98" s="24">
        <f t="shared" si="7"/>
        <v>0</v>
      </c>
      <c r="R98" s="24">
        <f t="shared" si="7"/>
        <v>0</v>
      </c>
    </row>
    <row r="99" spans="1:18" ht="18.75" customHeight="1" x14ac:dyDescent="0.15">
      <c r="A99" s="44"/>
      <c r="B99" s="45"/>
      <c r="C99" s="6" t="s">
        <v>94</v>
      </c>
      <c r="D99" s="9"/>
      <c r="E99" s="24">
        <f t="shared" si="7"/>
        <v>384</v>
      </c>
      <c r="F99" s="24">
        <f t="shared" si="7"/>
        <v>281.60000000000002</v>
      </c>
      <c r="G99" s="24">
        <f t="shared" si="7"/>
        <v>537.6</v>
      </c>
      <c r="H99" s="24">
        <f t="shared" si="7"/>
        <v>486.4</v>
      </c>
      <c r="I99" s="24">
        <f t="shared" si="7"/>
        <v>166.4</v>
      </c>
      <c r="J99" s="24">
        <f t="shared" si="7"/>
        <v>409.6</v>
      </c>
      <c r="K99" s="24">
        <f t="shared" si="7"/>
        <v>89.6</v>
      </c>
      <c r="L99" s="24">
        <f t="shared" si="7"/>
        <v>35.200000000000003</v>
      </c>
      <c r="M99" s="24">
        <f t="shared" si="7"/>
        <v>38.4</v>
      </c>
      <c r="N99" s="24">
        <f t="shared" si="7"/>
        <v>16</v>
      </c>
      <c r="O99" s="24">
        <f t="shared" si="7"/>
        <v>16</v>
      </c>
      <c r="P99" s="24">
        <f t="shared" si="7"/>
        <v>108.8</v>
      </c>
      <c r="Q99" s="24">
        <f t="shared" si="7"/>
        <v>16</v>
      </c>
      <c r="R99" s="24">
        <f t="shared" si="7"/>
        <v>19.2</v>
      </c>
    </row>
    <row r="100" spans="1:18" ht="18.75" customHeight="1" x14ac:dyDescent="0.15">
      <c r="A100" s="44"/>
      <c r="B100" s="45"/>
      <c r="C100" s="6" t="s">
        <v>79</v>
      </c>
      <c r="D100" s="9"/>
      <c r="E100" s="24">
        <f t="shared" ref="E100:R100" si="8">SUM(E77:E77)</f>
        <v>140.80000000000001</v>
      </c>
      <c r="F100" s="24">
        <f t="shared" si="8"/>
        <v>89.6</v>
      </c>
      <c r="G100" s="24">
        <f t="shared" si="8"/>
        <v>64</v>
      </c>
      <c r="H100" s="24">
        <f t="shared" si="8"/>
        <v>89.6</v>
      </c>
      <c r="I100" s="24">
        <f t="shared" si="8"/>
        <v>89.6</v>
      </c>
      <c r="J100" s="24">
        <f t="shared" si="8"/>
        <v>12.8</v>
      </c>
      <c r="K100" s="24">
        <f t="shared" si="8"/>
        <v>76.8</v>
      </c>
      <c r="L100" s="24">
        <f t="shared" si="8"/>
        <v>6.4</v>
      </c>
      <c r="M100" s="24">
        <f t="shared" si="8"/>
        <v>1.6</v>
      </c>
      <c r="N100" s="24">
        <f t="shared" si="8"/>
        <v>12.8</v>
      </c>
      <c r="O100" s="24">
        <f t="shared" si="8"/>
        <v>9.6</v>
      </c>
      <c r="P100" s="24">
        <f t="shared" si="8"/>
        <v>6.4</v>
      </c>
      <c r="Q100" s="24">
        <f t="shared" si="8"/>
        <v>0</v>
      </c>
      <c r="R100" s="24">
        <f t="shared" si="8"/>
        <v>0.8</v>
      </c>
    </row>
    <row r="101" spans="1:18" ht="18.75" customHeight="1" x14ac:dyDescent="0.15">
      <c r="A101" s="44"/>
      <c r="B101" s="45"/>
      <c r="C101" s="6" t="s">
        <v>81</v>
      </c>
      <c r="D101" s="9"/>
      <c r="E101" s="24">
        <f t="shared" ref="E101:R101" si="9">SUM(E78:E82)</f>
        <v>51.2</v>
      </c>
      <c r="F101" s="24">
        <f t="shared" si="9"/>
        <v>35.200000000000003</v>
      </c>
      <c r="G101" s="24">
        <f t="shared" si="9"/>
        <v>41.6</v>
      </c>
      <c r="H101" s="24">
        <f t="shared" si="9"/>
        <v>25.6</v>
      </c>
      <c r="I101" s="24">
        <f t="shared" si="9"/>
        <v>38.4</v>
      </c>
      <c r="J101" s="24">
        <f t="shared" si="9"/>
        <v>32</v>
      </c>
      <c r="K101" s="24">
        <f t="shared" si="9"/>
        <v>20.8</v>
      </c>
      <c r="L101" s="24">
        <f t="shared" si="9"/>
        <v>16</v>
      </c>
      <c r="M101" s="24">
        <f t="shared" si="9"/>
        <v>6.4</v>
      </c>
      <c r="N101" s="24">
        <f t="shared" si="9"/>
        <v>6.4</v>
      </c>
      <c r="O101" s="24">
        <f t="shared" si="9"/>
        <v>3.2</v>
      </c>
      <c r="P101" s="24">
        <f t="shared" si="9"/>
        <v>9.6</v>
      </c>
      <c r="Q101" s="24">
        <f t="shared" si="9"/>
        <v>9.6</v>
      </c>
      <c r="R101" s="24">
        <f t="shared" si="9"/>
        <v>9.6</v>
      </c>
    </row>
    <row r="102" spans="1:18" ht="18.75" customHeight="1" x14ac:dyDescent="0.15">
      <c r="A102" s="44"/>
      <c r="B102" s="45"/>
      <c r="C102" s="6" t="s">
        <v>83</v>
      </c>
      <c r="D102" s="9"/>
      <c r="E102" s="24">
        <f t="shared" ref="E102:R102" si="10">SUM(E83)</f>
        <v>12.8</v>
      </c>
      <c r="F102" s="24">
        <f t="shared" si="10"/>
        <v>25.6</v>
      </c>
      <c r="G102" s="24">
        <f t="shared" si="10"/>
        <v>25.6</v>
      </c>
      <c r="H102" s="24">
        <f t="shared" si="10"/>
        <v>51.2</v>
      </c>
      <c r="I102" s="24">
        <f t="shared" si="10"/>
        <v>6.4</v>
      </c>
      <c r="J102" s="24">
        <f t="shared" si="10"/>
        <v>12.8</v>
      </c>
      <c r="K102" s="24">
        <f t="shared" si="10"/>
        <v>25.6</v>
      </c>
      <c r="L102" s="24">
        <f t="shared" si="10"/>
        <v>3.2</v>
      </c>
      <c r="M102" s="24">
        <f t="shared" si="10"/>
        <v>0</v>
      </c>
      <c r="N102" s="24">
        <f t="shared" si="10"/>
        <v>1.6</v>
      </c>
      <c r="O102" s="24">
        <f t="shared" si="10"/>
        <v>0</v>
      </c>
      <c r="P102" s="24">
        <f t="shared" si="10"/>
        <v>1.6</v>
      </c>
      <c r="Q102" s="24">
        <f t="shared" si="10"/>
        <v>3.2</v>
      </c>
      <c r="R102" s="24">
        <f t="shared" si="10"/>
        <v>1.6</v>
      </c>
    </row>
    <row r="103" spans="1:18" ht="18.75" customHeight="1" x14ac:dyDescent="0.15">
      <c r="A103" s="44"/>
      <c r="B103" s="45"/>
      <c r="C103" s="6" t="s">
        <v>263</v>
      </c>
      <c r="D103" s="9"/>
      <c r="E103" s="24">
        <f t="shared" ref="E103:R103" si="11">SUM(E84:E84)</f>
        <v>0</v>
      </c>
      <c r="F103" s="24">
        <f t="shared" si="11"/>
        <v>1.6</v>
      </c>
      <c r="G103" s="24">
        <f t="shared" si="11"/>
        <v>1.6</v>
      </c>
      <c r="H103" s="24">
        <f t="shared" si="11"/>
        <v>3.2</v>
      </c>
      <c r="I103" s="24">
        <f t="shared" si="11"/>
        <v>0</v>
      </c>
      <c r="J103" s="24">
        <f t="shared" si="11"/>
        <v>0</v>
      </c>
      <c r="K103" s="24">
        <f t="shared" si="11"/>
        <v>3.2</v>
      </c>
      <c r="L103" s="24">
        <f t="shared" si="11"/>
        <v>0</v>
      </c>
      <c r="M103" s="24">
        <f t="shared" si="11"/>
        <v>0</v>
      </c>
      <c r="N103" s="24">
        <f t="shared" si="11"/>
        <v>0</v>
      </c>
      <c r="O103" s="24">
        <f t="shared" si="11"/>
        <v>0</v>
      </c>
      <c r="P103" s="24">
        <f t="shared" si="11"/>
        <v>0</v>
      </c>
      <c r="Q103" s="24">
        <f t="shared" si="11"/>
        <v>0</v>
      </c>
      <c r="R103" s="24">
        <f t="shared" si="11"/>
        <v>0</v>
      </c>
    </row>
    <row r="104" spans="1:18" ht="18.75" customHeight="1" x14ac:dyDescent="0.15">
      <c r="A104" s="44"/>
      <c r="B104" s="45"/>
      <c r="C104" s="6" t="s">
        <v>86</v>
      </c>
      <c r="D104" s="7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ht="18.75" customHeight="1" x14ac:dyDescent="0.15">
      <c r="A105" s="44"/>
      <c r="B105" s="45"/>
      <c r="C105" s="6" t="s">
        <v>307</v>
      </c>
      <c r="D105" s="7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ht="18.75" customHeight="1" x14ac:dyDescent="0.15">
      <c r="A106" s="44"/>
      <c r="B106" s="45"/>
      <c r="C106" s="6" t="s">
        <v>89</v>
      </c>
      <c r="D106" s="7"/>
      <c r="E106" s="24">
        <f t="shared" ref="E106:R106" si="12">SUM(E85:E86)</f>
        <v>1.6</v>
      </c>
      <c r="F106" s="24">
        <f t="shared" si="12"/>
        <v>0</v>
      </c>
      <c r="G106" s="24">
        <f t="shared" si="12"/>
        <v>0</v>
      </c>
      <c r="H106" s="24">
        <f t="shared" si="12"/>
        <v>0</v>
      </c>
      <c r="I106" s="24">
        <f t="shared" si="12"/>
        <v>0</v>
      </c>
      <c r="J106" s="24">
        <f t="shared" si="12"/>
        <v>1.6</v>
      </c>
      <c r="K106" s="24">
        <f t="shared" si="12"/>
        <v>0</v>
      </c>
      <c r="L106" s="24">
        <f t="shared" si="12"/>
        <v>0</v>
      </c>
      <c r="M106" s="24">
        <f t="shared" si="12"/>
        <v>0</v>
      </c>
      <c r="N106" s="24">
        <f t="shared" si="12"/>
        <v>1.2000000000000002</v>
      </c>
      <c r="O106" s="24">
        <f t="shared" si="12"/>
        <v>0.8</v>
      </c>
      <c r="P106" s="24">
        <f t="shared" si="12"/>
        <v>0.4</v>
      </c>
      <c r="Q106" s="24">
        <f t="shared" si="12"/>
        <v>0.8</v>
      </c>
      <c r="R106" s="24">
        <f t="shared" si="12"/>
        <v>0</v>
      </c>
    </row>
    <row r="107" spans="1:18" ht="18.75" customHeight="1" x14ac:dyDescent="0.15">
      <c r="A107" s="62"/>
      <c r="B107" s="63"/>
      <c r="C107" s="6" t="s">
        <v>207</v>
      </c>
      <c r="D107" s="7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 ht="18.75" customHeight="1" x14ac:dyDescent="0.15">
      <c r="A108" s="42" t="s">
        <v>95</v>
      </c>
      <c r="B108" s="42"/>
      <c r="C108" s="41" t="s">
        <v>96</v>
      </c>
      <c r="D108" s="41"/>
      <c r="E108" s="64" t="s">
        <v>97</v>
      </c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6"/>
    </row>
    <row r="109" spans="1:18" ht="18.75" customHeight="1" x14ac:dyDescent="0.15">
      <c r="A109" s="43"/>
      <c r="B109" s="43"/>
      <c r="C109" s="41" t="s">
        <v>98</v>
      </c>
      <c r="D109" s="41"/>
      <c r="E109" s="64" t="s">
        <v>99</v>
      </c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6"/>
    </row>
    <row r="110" spans="1:18" ht="18.75" customHeight="1" x14ac:dyDescent="0.15">
      <c r="A110" s="43"/>
      <c r="B110" s="43"/>
      <c r="C110" s="41" t="s">
        <v>100</v>
      </c>
      <c r="D110" s="41"/>
      <c r="E110" s="64" t="s">
        <v>118</v>
      </c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6"/>
    </row>
    <row r="111" spans="1:18" ht="18.75" customHeight="1" x14ac:dyDescent="0.15">
      <c r="A111" s="46" t="s">
        <v>101</v>
      </c>
      <c r="B111" s="47"/>
      <c r="C111" s="47"/>
      <c r="D111" s="47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9"/>
    </row>
    <row r="112" spans="1:18" ht="18.75" customHeight="1" x14ac:dyDescent="0.15">
      <c r="A112" s="48"/>
      <c r="B112" s="49"/>
      <c r="C112" s="49"/>
      <c r="D112" s="49"/>
      <c r="E112" s="70">
        <f t="shared" ref="E112" si="13">E111*500</f>
        <v>0</v>
      </c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2"/>
    </row>
    <row r="113" spans="1:18" ht="18.75" customHeight="1" x14ac:dyDescent="0.15">
      <c r="A113" s="50"/>
      <c r="B113" s="51"/>
      <c r="C113" s="51"/>
      <c r="D113" s="51"/>
      <c r="E113" s="73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5"/>
    </row>
    <row r="114" spans="1:18" x14ac:dyDescent="0.15">
      <c r="A114" s="10" t="s">
        <v>102</v>
      </c>
      <c r="B114" s="10"/>
      <c r="C114" s="10"/>
    </row>
    <row r="115" spans="1:18" x14ac:dyDescent="0.15"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</row>
    <row r="116" spans="1:18" x14ac:dyDescent="0.15"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</row>
  </sheetData>
  <mergeCells count="24">
    <mergeCell ref="A111:D111"/>
    <mergeCell ref="A112:D112"/>
    <mergeCell ref="A113:D113"/>
    <mergeCell ref="A110:B110"/>
    <mergeCell ref="C110:D110"/>
    <mergeCell ref="E110:R110"/>
    <mergeCell ref="A108:B108"/>
    <mergeCell ref="C108:D108"/>
    <mergeCell ref="E108:R108"/>
    <mergeCell ref="A109:B109"/>
    <mergeCell ref="C109:D109"/>
    <mergeCell ref="E109:R109"/>
    <mergeCell ref="A7:D7"/>
    <mergeCell ref="A8:D8"/>
    <mergeCell ref="A9:D9"/>
    <mergeCell ref="E10:R10"/>
    <mergeCell ref="A87:D87"/>
    <mergeCell ref="A88:B107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8" scale="54" firstPageNumber="1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4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363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364</v>
      </c>
      <c r="P3" s="55" t="s">
        <v>365</v>
      </c>
      <c r="Q3" s="55" t="s">
        <v>366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43356</v>
      </c>
      <c r="F4" s="3">
        <v>43356</v>
      </c>
      <c r="G4" s="3">
        <v>43356</v>
      </c>
      <c r="H4" s="3">
        <v>43356</v>
      </c>
      <c r="I4" s="3">
        <v>43356</v>
      </c>
      <c r="J4" s="3">
        <v>43356</v>
      </c>
      <c r="K4" s="3">
        <v>43356</v>
      </c>
      <c r="L4" s="3">
        <v>43364</v>
      </c>
      <c r="M4" s="3">
        <v>43364</v>
      </c>
      <c r="N4" s="3">
        <v>43355</v>
      </c>
      <c r="O4" s="3">
        <v>43355</v>
      </c>
      <c r="P4" s="3">
        <v>43355</v>
      </c>
      <c r="Q4" s="3">
        <v>43355</v>
      </c>
      <c r="R4" s="3">
        <v>43355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272</v>
      </c>
      <c r="F5" s="55" t="s">
        <v>367</v>
      </c>
      <c r="G5" s="55" t="s">
        <v>368</v>
      </c>
      <c r="H5" s="55" t="s">
        <v>369</v>
      </c>
      <c r="I5" s="55" t="s">
        <v>129</v>
      </c>
      <c r="J5" s="55" t="s">
        <v>370</v>
      </c>
      <c r="K5" s="55" t="s">
        <v>371</v>
      </c>
      <c r="L5" s="55" t="s">
        <v>372</v>
      </c>
      <c r="M5" s="55" t="s">
        <v>373</v>
      </c>
      <c r="N5" s="55" t="s">
        <v>374</v>
      </c>
      <c r="O5" s="55" t="s">
        <v>375</v>
      </c>
      <c r="P5" s="55" t="s">
        <v>376</v>
      </c>
      <c r="Q5" s="55" t="s">
        <v>329</v>
      </c>
      <c r="R5" s="55" t="s">
        <v>377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172</v>
      </c>
      <c r="F6" s="55" t="s">
        <v>378</v>
      </c>
      <c r="G6" s="55" t="s">
        <v>379</v>
      </c>
      <c r="H6" s="55" t="s">
        <v>380</v>
      </c>
      <c r="I6" s="55" t="s">
        <v>142</v>
      </c>
      <c r="J6" s="55" t="s">
        <v>176</v>
      </c>
      <c r="K6" s="55" t="s">
        <v>287</v>
      </c>
      <c r="L6" s="55" t="s">
        <v>381</v>
      </c>
      <c r="M6" s="55" t="s">
        <v>382</v>
      </c>
      <c r="N6" s="55" t="s">
        <v>383</v>
      </c>
      <c r="O6" s="55" t="s">
        <v>384</v>
      </c>
      <c r="P6" s="55" t="s">
        <v>385</v>
      </c>
      <c r="Q6" s="55" t="s">
        <v>243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150</v>
      </c>
      <c r="F9" s="56">
        <v>50</v>
      </c>
      <c r="G9" s="56">
        <v>300</v>
      </c>
      <c r="H9" s="56">
        <v>100</v>
      </c>
      <c r="I9" s="56">
        <v>200</v>
      </c>
      <c r="J9" s="56">
        <v>350</v>
      </c>
      <c r="K9" s="56">
        <v>400</v>
      </c>
      <c r="L9" s="56">
        <v>600</v>
      </c>
      <c r="M9" s="56">
        <v>300</v>
      </c>
      <c r="N9" s="56">
        <v>50</v>
      </c>
      <c r="O9" s="56">
        <v>50</v>
      </c>
      <c r="P9" s="56">
        <v>50</v>
      </c>
      <c r="Q9" s="56">
        <v>50</v>
      </c>
      <c r="R9" s="56">
        <v>50</v>
      </c>
    </row>
    <row r="10" spans="1:19" ht="18.75" customHeight="1" thickTop="1" x14ac:dyDescent="0.15">
      <c r="A10" s="29" t="s">
        <v>18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281.60000000000002</v>
      </c>
      <c r="F11" s="24">
        <v>211.2</v>
      </c>
      <c r="G11" s="24">
        <v>294.39999999999998</v>
      </c>
      <c r="H11" s="24">
        <v>217.6</v>
      </c>
      <c r="I11" s="24">
        <v>243.2</v>
      </c>
      <c r="J11" s="24">
        <v>179.2</v>
      </c>
      <c r="K11" s="24">
        <v>384</v>
      </c>
      <c r="L11" s="24">
        <v>115.2</v>
      </c>
      <c r="M11" s="24">
        <v>185.6</v>
      </c>
      <c r="N11" s="24">
        <v>160</v>
      </c>
      <c r="O11" s="24">
        <v>43.2</v>
      </c>
      <c r="P11" s="24">
        <v>19.2</v>
      </c>
      <c r="Q11" s="24">
        <v>115.2</v>
      </c>
      <c r="R11" s="24">
        <v>1.6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 t="s">
        <v>76</v>
      </c>
      <c r="F12" s="24" t="s">
        <v>76</v>
      </c>
      <c r="G12" s="24">
        <v>6.4</v>
      </c>
      <c r="H12" s="24">
        <v>1.6</v>
      </c>
      <c r="I12" s="24">
        <v>3.2</v>
      </c>
      <c r="J12" s="24">
        <v>3.2</v>
      </c>
      <c r="K12" s="24">
        <v>3.2</v>
      </c>
      <c r="L12" s="24">
        <v>1.6</v>
      </c>
      <c r="M12" s="24">
        <v>1.6</v>
      </c>
      <c r="N12" s="24">
        <v>6.4</v>
      </c>
      <c r="O12" s="24" t="s">
        <v>76</v>
      </c>
      <c r="P12" s="24" t="s">
        <v>76</v>
      </c>
      <c r="Q12" s="24" t="s">
        <v>76</v>
      </c>
      <c r="R12" s="24" t="s">
        <v>76</v>
      </c>
      <c r="S12" s="21"/>
    </row>
    <row r="13" spans="1:19" ht="18.75" customHeight="1" x14ac:dyDescent="0.15">
      <c r="A13" s="5">
        <v>3</v>
      </c>
      <c r="B13" s="5"/>
      <c r="C13" s="5"/>
      <c r="D13" s="11" t="s">
        <v>30</v>
      </c>
      <c r="E13" s="24" t="s">
        <v>76</v>
      </c>
      <c r="F13" s="24">
        <v>0.8</v>
      </c>
      <c r="G13" s="24" t="s">
        <v>76</v>
      </c>
      <c r="H13" s="24">
        <v>0.8</v>
      </c>
      <c r="I13" s="24" t="s">
        <v>76</v>
      </c>
      <c r="J13" s="24">
        <v>3.2</v>
      </c>
      <c r="K13" s="24" t="s">
        <v>76</v>
      </c>
      <c r="L13" s="24" t="s">
        <v>76</v>
      </c>
      <c r="M13" s="24" t="s">
        <v>76</v>
      </c>
      <c r="N13" s="24" t="s">
        <v>76</v>
      </c>
      <c r="O13" s="24" t="s">
        <v>76</v>
      </c>
      <c r="P13" s="24" t="s">
        <v>76</v>
      </c>
      <c r="Q13" s="24" t="s">
        <v>76</v>
      </c>
      <c r="R13" s="24" t="s">
        <v>76</v>
      </c>
      <c r="S13" s="21"/>
    </row>
    <row r="14" spans="1:19" ht="18.75" customHeight="1" x14ac:dyDescent="0.15">
      <c r="A14" s="5">
        <v>4</v>
      </c>
      <c r="B14" s="5"/>
      <c r="C14" s="5"/>
      <c r="D14" s="5" t="s">
        <v>342</v>
      </c>
      <c r="E14" s="24" t="s">
        <v>76</v>
      </c>
      <c r="F14" s="24" t="s">
        <v>76</v>
      </c>
      <c r="G14" s="24" t="s">
        <v>76</v>
      </c>
      <c r="H14" s="24" t="s">
        <v>76</v>
      </c>
      <c r="I14" s="24" t="s">
        <v>76</v>
      </c>
      <c r="J14" s="24" t="s">
        <v>76</v>
      </c>
      <c r="K14" s="24">
        <v>6.4</v>
      </c>
      <c r="L14" s="24" t="s">
        <v>76</v>
      </c>
      <c r="M14" s="24" t="s">
        <v>76</v>
      </c>
      <c r="N14" s="24" t="s">
        <v>76</v>
      </c>
      <c r="O14" s="24" t="s">
        <v>76</v>
      </c>
      <c r="P14" s="24" t="s">
        <v>76</v>
      </c>
      <c r="Q14" s="24" t="s">
        <v>76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5" t="s">
        <v>103</v>
      </c>
      <c r="E15" s="24">
        <v>12.8</v>
      </c>
      <c r="F15" s="24">
        <v>1.6</v>
      </c>
      <c r="G15" s="24">
        <v>25.6</v>
      </c>
      <c r="H15" s="24">
        <v>6.4</v>
      </c>
      <c r="I15" s="24">
        <v>12.8</v>
      </c>
      <c r="J15" s="24">
        <v>19.2</v>
      </c>
      <c r="K15" s="24">
        <v>89.6</v>
      </c>
      <c r="L15" s="24">
        <v>44.8</v>
      </c>
      <c r="M15" s="24">
        <v>12.8</v>
      </c>
      <c r="N15" s="24">
        <v>19.2</v>
      </c>
      <c r="O15" s="24">
        <v>8</v>
      </c>
      <c r="P15" s="24">
        <v>0.4</v>
      </c>
      <c r="Q15" s="24">
        <v>4.8</v>
      </c>
      <c r="R15" s="24">
        <v>0.8</v>
      </c>
      <c r="S15" s="21"/>
    </row>
    <row r="16" spans="1:19" ht="18.75" customHeight="1" x14ac:dyDescent="0.15">
      <c r="A16" s="5">
        <v>6</v>
      </c>
      <c r="B16" s="5"/>
      <c r="C16" s="5"/>
      <c r="D16" s="5" t="s">
        <v>386</v>
      </c>
      <c r="E16" s="24" t="s">
        <v>76</v>
      </c>
      <c r="F16" s="24" t="s">
        <v>76</v>
      </c>
      <c r="G16" s="24" t="s">
        <v>76</v>
      </c>
      <c r="H16" s="24" t="s">
        <v>76</v>
      </c>
      <c r="I16" s="24" t="s">
        <v>76</v>
      </c>
      <c r="J16" s="24" t="s">
        <v>76</v>
      </c>
      <c r="K16" s="24">
        <v>1.6</v>
      </c>
      <c r="L16" s="24" t="s">
        <v>76</v>
      </c>
      <c r="M16" s="24">
        <v>0.8</v>
      </c>
      <c r="N16" s="24" t="s">
        <v>76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5" t="s">
        <v>387</v>
      </c>
      <c r="E17" s="24" t="s">
        <v>76</v>
      </c>
      <c r="F17" s="24" t="s">
        <v>76</v>
      </c>
      <c r="G17" s="24" t="s">
        <v>76</v>
      </c>
      <c r="H17" s="24" t="s">
        <v>76</v>
      </c>
      <c r="I17" s="24" t="s">
        <v>76</v>
      </c>
      <c r="J17" s="24" t="s">
        <v>76</v>
      </c>
      <c r="K17" s="24" t="s">
        <v>76</v>
      </c>
      <c r="L17" s="24" t="s">
        <v>76</v>
      </c>
      <c r="M17" s="24">
        <v>9.6</v>
      </c>
      <c r="N17" s="24" t="s">
        <v>76</v>
      </c>
      <c r="O17" s="24" t="s">
        <v>76</v>
      </c>
      <c r="P17" s="24" t="s">
        <v>76</v>
      </c>
      <c r="Q17" s="24">
        <v>0.4</v>
      </c>
      <c r="R17" s="24" t="s">
        <v>76</v>
      </c>
      <c r="S17" s="21"/>
    </row>
    <row r="18" spans="1:19" ht="18.75" customHeight="1" x14ac:dyDescent="0.15">
      <c r="A18" s="5">
        <v>8</v>
      </c>
      <c r="B18" s="5"/>
      <c r="C18" s="5"/>
      <c r="D18" s="11" t="s">
        <v>32</v>
      </c>
      <c r="E18" s="24" t="s">
        <v>76</v>
      </c>
      <c r="F18" s="24" t="s">
        <v>76</v>
      </c>
      <c r="G18" s="24" t="s">
        <v>76</v>
      </c>
      <c r="H18" s="24" t="s">
        <v>76</v>
      </c>
      <c r="I18" s="24" t="s">
        <v>76</v>
      </c>
      <c r="J18" s="24" t="s">
        <v>76</v>
      </c>
      <c r="K18" s="24">
        <v>1.6</v>
      </c>
      <c r="L18" s="24" t="s">
        <v>76</v>
      </c>
      <c r="M18" s="24" t="s">
        <v>76</v>
      </c>
      <c r="N18" s="24" t="s">
        <v>76</v>
      </c>
      <c r="O18" s="24" t="s">
        <v>76</v>
      </c>
      <c r="P18" s="24" t="s">
        <v>76</v>
      </c>
      <c r="Q18" s="24" t="s">
        <v>76</v>
      </c>
      <c r="R18" s="24" t="s">
        <v>76</v>
      </c>
      <c r="S18" s="21"/>
    </row>
    <row r="19" spans="1:19" ht="18.75" customHeight="1" x14ac:dyDescent="0.15">
      <c r="A19" s="5">
        <v>9</v>
      </c>
      <c r="B19" s="5"/>
      <c r="C19" s="5"/>
      <c r="D19" s="5" t="s">
        <v>104</v>
      </c>
      <c r="E19" s="24" t="s">
        <v>76</v>
      </c>
      <c r="F19" s="24" t="s">
        <v>76</v>
      </c>
      <c r="G19" s="24">
        <v>3.2</v>
      </c>
      <c r="H19" s="24" t="s">
        <v>76</v>
      </c>
      <c r="I19" s="24">
        <v>1.6</v>
      </c>
      <c r="J19" s="24">
        <v>6.4</v>
      </c>
      <c r="K19" s="24">
        <v>3.2</v>
      </c>
      <c r="L19" s="24" t="s">
        <v>76</v>
      </c>
      <c r="M19" s="24" t="s">
        <v>76</v>
      </c>
      <c r="N19" s="24" t="s">
        <v>76</v>
      </c>
      <c r="O19" s="24">
        <v>0.8</v>
      </c>
      <c r="P19" s="24">
        <v>3.2</v>
      </c>
      <c r="Q19" s="24" t="s">
        <v>76</v>
      </c>
      <c r="R19" s="24">
        <v>0.8</v>
      </c>
      <c r="S19" s="21"/>
    </row>
    <row r="20" spans="1:19" ht="18.75" customHeight="1" x14ac:dyDescent="0.15">
      <c r="A20" s="5">
        <v>10</v>
      </c>
      <c r="B20" s="5"/>
      <c r="C20" s="5"/>
      <c r="D20" s="5" t="s">
        <v>105</v>
      </c>
      <c r="E20" s="24">
        <v>6.4</v>
      </c>
      <c r="F20" s="24">
        <v>12.8</v>
      </c>
      <c r="G20" s="24">
        <v>19.2</v>
      </c>
      <c r="H20" s="24">
        <v>12.8</v>
      </c>
      <c r="I20" s="24">
        <v>32</v>
      </c>
      <c r="J20" s="24" t="s">
        <v>76</v>
      </c>
      <c r="K20" s="24">
        <v>12.8</v>
      </c>
      <c r="L20" s="24">
        <v>12.8</v>
      </c>
      <c r="M20" s="24">
        <v>25.6</v>
      </c>
      <c r="N20" s="24">
        <v>12.8</v>
      </c>
      <c r="O20" s="24">
        <v>1.6</v>
      </c>
      <c r="P20" s="24">
        <v>6.4</v>
      </c>
      <c r="Q20" s="24">
        <v>3.2</v>
      </c>
      <c r="R20" s="24">
        <v>4.8</v>
      </c>
      <c r="S20" s="21"/>
    </row>
    <row r="21" spans="1:19" ht="18.75" customHeight="1" x14ac:dyDescent="0.15">
      <c r="A21" s="5">
        <v>11</v>
      </c>
      <c r="B21" s="5"/>
      <c r="C21" s="5"/>
      <c r="D21" s="11" t="s">
        <v>34</v>
      </c>
      <c r="E21" s="24" t="s">
        <v>76</v>
      </c>
      <c r="F21" s="24" t="s">
        <v>76</v>
      </c>
      <c r="G21" s="24" t="s">
        <v>76</v>
      </c>
      <c r="H21" s="24" t="s">
        <v>76</v>
      </c>
      <c r="I21" s="24" t="s">
        <v>76</v>
      </c>
      <c r="J21" s="24" t="s">
        <v>76</v>
      </c>
      <c r="K21" s="24" t="s">
        <v>76</v>
      </c>
      <c r="L21" s="24">
        <v>0.8</v>
      </c>
      <c r="M21" s="24" t="s">
        <v>76</v>
      </c>
      <c r="N21" s="24" t="s">
        <v>76</v>
      </c>
      <c r="O21" s="24">
        <v>0.8</v>
      </c>
      <c r="P21" s="24" t="s">
        <v>76</v>
      </c>
      <c r="Q21" s="24" t="s">
        <v>76</v>
      </c>
      <c r="R21" s="24">
        <v>1.6</v>
      </c>
      <c r="S21" s="21"/>
    </row>
    <row r="22" spans="1:19" ht="18.75" customHeight="1" x14ac:dyDescent="0.15">
      <c r="A22" s="5">
        <v>12</v>
      </c>
      <c r="B22" s="5"/>
      <c r="C22" s="5"/>
      <c r="D22" s="5" t="s">
        <v>106</v>
      </c>
      <c r="E22" s="24" t="s">
        <v>76</v>
      </c>
      <c r="F22" s="24">
        <v>0.8</v>
      </c>
      <c r="G22" s="24">
        <v>1.6</v>
      </c>
      <c r="H22" s="24">
        <v>0.8</v>
      </c>
      <c r="I22" s="24">
        <v>0.8</v>
      </c>
      <c r="J22" s="24" t="s">
        <v>76</v>
      </c>
      <c r="K22" s="24">
        <v>38.4</v>
      </c>
      <c r="L22" s="24">
        <v>3.2</v>
      </c>
      <c r="M22" s="24">
        <v>0.8</v>
      </c>
      <c r="N22" s="24">
        <v>6.4</v>
      </c>
      <c r="O22" s="24" t="s">
        <v>76</v>
      </c>
      <c r="P22" s="24">
        <v>1.6</v>
      </c>
      <c r="Q22" s="24" t="s">
        <v>76</v>
      </c>
      <c r="R22" s="24">
        <v>0.8</v>
      </c>
      <c r="S22" s="21"/>
    </row>
    <row r="23" spans="1:19" ht="18.75" customHeight="1" x14ac:dyDescent="0.15">
      <c r="A23" s="5">
        <v>13</v>
      </c>
      <c r="B23" s="5"/>
      <c r="C23" s="5"/>
      <c r="D23" s="5" t="s">
        <v>107</v>
      </c>
      <c r="E23" s="24" t="s">
        <v>76</v>
      </c>
      <c r="F23" s="24" t="s">
        <v>76</v>
      </c>
      <c r="G23" s="24" t="s">
        <v>76</v>
      </c>
      <c r="H23" s="24" t="s">
        <v>76</v>
      </c>
      <c r="I23" s="24" t="s">
        <v>76</v>
      </c>
      <c r="J23" s="24" t="s">
        <v>76</v>
      </c>
      <c r="K23" s="24" t="s">
        <v>76</v>
      </c>
      <c r="L23" s="24" t="s">
        <v>76</v>
      </c>
      <c r="M23" s="24">
        <v>0.8</v>
      </c>
      <c r="N23" s="24" t="s">
        <v>76</v>
      </c>
      <c r="O23" s="24" t="s">
        <v>76</v>
      </c>
      <c r="P23" s="24" t="s">
        <v>76</v>
      </c>
      <c r="Q23" s="24" t="s">
        <v>76</v>
      </c>
      <c r="R23" s="24" t="s">
        <v>76</v>
      </c>
      <c r="S23" s="21"/>
    </row>
    <row r="24" spans="1:19" ht="18.75" customHeight="1" x14ac:dyDescent="0.15">
      <c r="A24" s="5">
        <v>14</v>
      </c>
      <c r="B24" s="5"/>
      <c r="C24" s="5"/>
      <c r="D24" s="11" t="s">
        <v>253</v>
      </c>
      <c r="E24" s="24">
        <v>3.2</v>
      </c>
      <c r="F24" s="24" t="s">
        <v>76</v>
      </c>
      <c r="G24" s="24">
        <v>1.6</v>
      </c>
      <c r="H24" s="24">
        <v>9.6</v>
      </c>
      <c r="I24" s="24">
        <v>12.8</v>
      </c>
      <c r="J24" s="24">
        <v>19.2</v>
      </c>
      <c r="K24" s="24">
        <v>44.8</v>
      </c>
      <c r="L24" s="24">
        <v>1.6</v>
      </c>
      <c r="M24" s="24">
        <v>76.8</v>
      </c>
      <c r="N24" s="24">
        <v>6.4</v>
      </c>
      <c r="O24" s="24" t="s">
        <v>76</v>
      </c>
      <c r="P24" s="24" t="s">
        <v>76</v>
      </c>
      <c r="Q24" s="24" t="s">
        <v>76</v>
      </c>
      <c r="R24" s="24" t="s">
        <v>76</v>
      </c>
      <c r="S24" s="21"/>
    </row>
    <row r="25" spans="1:19" ht="18.75" customHeight="1" x14ac:dyDescent="0.15">
      <c r="A25" s="5">
        <v>15</v>
      </c>
      <c r="B25" s="5"/>
      <c r="C25" s="5"/>
      <c r="D25" s="11" t="s">
        <v>388</v>
      </c>
      <c r="E25" s="24">
        <v>6.4</v>
      </c>
      <c r="F25" s="24" t="s">
        <v>76</v>
      </c>
      <c r="G25" s="24">
        <v>3.2</v>
      </c>
      <c r="H25" s="24" t="s">
        <v>76</v>
      </c>
      <c r="I25" s="24" t="s">
        <v>76</v>
      </c>
      <c r="J25" s="24">
        <v>3.2</v>
      </c>
      <c r="K25" s="24" t="s">
        <v>76</v>
      </c>
      <c r="L25" s="24" t="s">
        <v>76</v>
      </c>
      <c r="M25" s="24" t="s">
        <v>76</v>
      </c>
      <c r="N25" s="24" t="s">
        <v>76</v>
      </c>
      <c r="O25" s="24" t="s">
        <v>76</v>
      </c>
      <c r="P25" s="24" t="s">
        <v>76</v>
      </c>
      <c r="Q25" s="24">
        <v>0.8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5" t="s">
        <v>389</v>
      </c>
      <c r="E26" s="24">
        <v>3.2</v>
      </c>
      <c r="F26" s="24" t="s">
        <v>76</v>
      </c>
      <c r="G26" s="24" t="s">
        <v>76</v>
      </c>
      <c r="H26" s="24">
        <v>1.6</v>
      </c>
      <c r="I26" s="24" t="s">
        <v>76</v>
      </c>
      <c r="J26" s="24" t="s">
        <v>76</v>
      </c>
      <c r="K26" s="24" t="s">
        <v>76</v>
      </c>
      <c r="L26" s="24">
        <v>1.6</v>
      </c>
      <c r="M26" s="24" t="s">
        <v>76</v>
      </c>
      <c r="N26" s="24" t="s">
        <v>76</v>
      </c>
      <c r="O26" s="24">
        <v>1.6</v>
      </c>
      <c r="P26" s="24" t="s">
        <v>76</v>
      </c>
      <c r="Q26" s="24" t="s">
        <v>76</v>
      </c>
      <c r="R26" s="24">
        <v>0.4</v>
      </c>
      <c r="S26" s="21"/>
    </row>
    <row r="27" spans="1:19" ht="18.75" customHeight="1" x14ac:dyDescent="0.15">
      <c r="A27" s="5">
        <v>17</v>
      </c>
      <c r="B27" s="5" t="s">
        <v>37</v>
      </c>
      <c r="C27" s="5" t="s">
        <v>38</v>
      </c>
      <c r="D27" s="11" t="s">
        <v>39</v>
      </c>
      <c r="E27" s="24" t="s">
        <v>76</v>
      </c>
      <c r="F27" s="24" t="s">
        <v>76</v>
      </c>
      <c r="G27" s="24">
        <v>1.6</v>
      </c>
      <c r="H27" s="24">
        <v>0.8</v>
      </c>
      <c r="I27" s="24">
        <v>6.4</v>
      </c>
      <c r="J27" s="24" t="s">
        <v>76</v>
      </c>
      <c r="K27" s="24">
        <v>3.2</v>
      </c>
      <c r="L27" s="24" t="s">
        <v>76</v>
      </c>
      <c r="M27" s="24">
        <v>0.8</v>
      </c>
      <c r="N27" s="24">
        <v>3.2</v>
      </c>
      <c r="O27" s="24" t="s">
        <v>76</v>
      </c>
      <c r="P27" s="24" t="s">
        <v>76</v>
      </c>
      <c r="Q27" s="24" t="s">
        <v>76</v>
      </c>
      <c r="R27" s="24" t="s">
        <v>76</v>
      </c>
      <c r="S27" s="21"/>
    </row>
    <row r="28" spans="1:19" ht="18.75" customHeight="1" x14ac:dyDescent="0.15">
      <c r="A28" s="5">
        <v>18</v>
      </c>
      <c r="B28" s="5"/>
      <c r="C28" s="5" t="s">
        <v>40</v>
      </c>
      <c r="D28" s="11" t="s">
        <v>41</v>
      </c>
      <c r="E28" s="24" t="s">
        <v>76</v>
      </c>
      <c r="F28" s="24">
        <v>0.8</v>
      </c>
      <c r="G28" s="24" t="s">
        <v>76</v>
      </c>
      <c r="H28" s="24" t="s">
        <v>76</v>
      </c>
      <c r="I28" s="24" t="s">
        <v>76</v>
      </c>
      <c r="J28" s="24" t="s">
        <v>76</v>
      </c>
      <c r="K28" s="24" t="s">
        <v>76</v>
      </c>
      <c r="L28" s="24" t="s">
        <v>76</v>
      </c>
      <c r="M28" s="24" t="s">
        <v>76</v>
      </c>
      <c r="N28" s="24">
        <v>0.8</v>
      </c>
      <c r="O28" s="24" t="s">
        <v>76</v>
      </c>
      <c r="P28" s="24" t="s">
        <v>76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 t="s">
        <v>43</v>
      </c>
      <c r="D29" s="11" t="s">
        <v>44</v>
      </c>
      <c r="E29" s="24" t="s">
        <v>76</v>
      </c>
      <c r="F29" s="24">
        <v>3.2</v>
      </c>
      <c r="G29" s="24" t="s">
        <v>76</v>
      </c>
      <c r="H29" s="24" t="s">
        <v>76</v>
      </c>
      <c r="I29" s="24" t="s">
        <v>76</v>
      </c>
      <c r="J29" s="24" t="s">
        <v>76</v>
      </c>
      <c r="K29" s="24" t="s">
        <v>76</v>
      </c>
      <c r="L29" s="24" t="s">
        <v>76</v>
      </c>
      <c r="M29" s="24" t="s">
        <v>76</v>
      </c>
      <c r="N29" s="24" t="s">
        <v>76</v>
      </c>
      <c r="O29" s="24" t="s">
        <v>76</v>
      </c>
      <c r="P29" s="24" t="s">
        <v>76</v>
      </c>
      <c r="Q29" s="24" t="s">
        <v>76</v>
      </c>
      <c r="R29" s="24" t="s">
        <v>76</v>
      </c>
      <c r="S29" s="21"/>
    </row>
    <row r="30" spans="1:19" ht="18.75" customHeight="1" x14ac:dyDescent="0.15">
      <c r="A30" s="5">
        <v>20</v>
      </c>
      <c r="B30" s="5"/>
      <c r="C30" s="5" t="s">
        <v>45</v>
      </c>
      <c r="D30" s="5" t="s">
        <v>300</v>
      </c>
      <c r="E30" s="24" t="s">
        <v>76</v>
      </c>
      <c r="F30" s="24">
        <v>3.2</v>
      </c>
      <c r="G30" s="24" t="s">
        <v>76</v>
      </c>
      <c r="H30" s="24" t="s">
        <v>76</v>
      </c>
      <c r="I30" s="24" t="s">
        <v>76</v>
      </c>
      <c r="J30" s="24" t="s">
        <v>76</v>
      </c>
      <c r="K30" s="24" t="s">
        <v>76</v>
      </c>
      <c r="L30" s="24" t="s">
        <v>76</v>
      </c>
      <c r="M30" s="24" t="s">
        <v>76</v>
      </c>
      <c r="N30" s="24">
        <v>1.6</v>
      </c>
      <c r="O30" s="24" t="s">
        <v>76</v>
      </c>
      <c r="P30" s="24" t="s">
        <v>76</v>
      </c>
      <c r="Q30" s="24" t="s">
        <v>76</v>
      </c>
      <c r="R30" s="24" t="s">
        <v>76</v>
      </c>
      <c r="S30" s="21"/>
    </row>
    <row r="31" spans="1:19" ht="18.75" customHeight="1" x14ac:dyDescent="0.15">
      <c r="A31" s="5">
        <v>21</v>
      </c>
      <c r="B31" s="5"/>
      <c r="C31" s="5"/>
      <c r="D31" s="11" t="s">
        <v>46</v>
      </c>
      <c r="E31" s="24" t="s">
        <v>76</v>
      </c>
      <c r="F31" s="24" t="s">
        <v>76</v>
      </c>
      <c r="G31" s="24" t="s">
        <v>76</v>
      </c>
      <c r="H31" s="24" t="s">
        <v>76</v>
      </c>
      <c r="I31" s="24" t="s">
        <v>76</v>
      </c>
      <c r="J31" s="24" t="s">
        <v>76</v>
      </c>
      <c r="K31" s="24" t="s">
        <v>76</v>
      </c>
      <c r="L31" s="24">
        <v>6.4</v>
      </c>
      <c r="M31" s="24" t="s">
        <v>76</v>
      </c>
      <c r="N31" s="24" t="s">
        <v>76</v>
      </c>
      <c r="O31" s="24" t="s">
        <v>76</v>
      </c>
      <c r="P31" s="24" t="s">
        <v>76</v>
      </c>
      <c r="Q31" s="24" t="s">
        <v>76</v>
      </c>
      <c r="R31" s="24" t="s">
        <v>76</v>
      </c>
      <c r="S31" s="21"/>
    </row>
    <row r="32" spans="1:19" ht="18.75" customHeight="1" x14ac:dyDescent="0.15">
      <c r="A32" s="5">
        <v>22</v>
      </c>
      <c r="B32" s="5"/>
      <c r="C32" s="5"/>
      <c r="D32" s="11" t="s">
        <v>47</v>
      </c>
      <c r="E32" s="24" t="s">
        <v>76</v>
      </c>
      <c r="F32" s="24" t="s">
        <v>76</v>
      </c>
      <c r="G32" s="24" t="s">
        <v>76</v>
      </c>
      <c r="H32" s="24" t="s">
        <v>76</v>
      </c>
      <c r="I32" s="24" t="s">
        <v>76</v>
      </c>
      <c r="J32" s="24" t="s">
        <v>76</v>
      </c>
      <c r="K32" s="24">
        <v>25.6</v>
      </c>
      <c r="L32" s="24" t="s">
        <v>76</v>
      </c>
      <c r="M32" s="24">
        <v>9.6</v>
      </c>
      <c r="N32" s="24">
        <v>0.8</v>
      </c>
      <c r="O32" s="24" t="s">
        <v>76</v>
      </c>
      <c r="P32" s="24" t="s">
        <v>76</v>
      </c>
      <c r="Q32" s="24" t="s">
        <v>76</v>
      </c>
      <c r="R32" s="24" t="s">
        <v>76</v>
      </c>
      <c r="S32" s="21"/>
    </row>
    <row r="33" spans="1:19" ht="18.75" customHeight="1" x14ac:dyDescent="0.15">
      <c r="A33" s="5">
        <v>23</v>
      </c>
      <c r="B33" s="5"/>
      <c r="C33" s="5"/>
      <c r="D33" s="11" t="s">
        <v>48</v>
      </c>
      <c r="E33" s="24">
        <v>460.8</v>
      </c>
      <c r="F33" s="24">
        <v>89.6</v>
      </c>
      <c r="G33" s="24">
        <v>2099.1999999999998</v>
      </c>
      <c r="H33" s="24">
        <v>1548.8</v>
      </c>
      <c r="I33" s="24">
        <v>2227.1999999999998</v>
      </c>
      <c r="J33" s="24">
        <v>1190.4000000000001</v>
      </c>
      <c r="K33" s="24">
        <v>2918.4</v>
      </c>
      <c r="L33" s="24">
        <v>1459.2</v>
      </c>
      <c r="M33" s="24">
        <v>22.4</v>
      </c>
      <c r="N33" s="24">
        <v>6.4</v>
      </c>
      <c r="O33" s="24">
        <v>4.8</v>
      </c>
      <c r="P33" s="24">
        <v>9.6</v>
      </c>
      <c r="Q33" s="24">
        <v>9.6</v>
      </c>
      <c r="R33" s="24">
        <v>3.2</v>
      </c>
      <c r="S33" s="21"/>
    </row>
    <row r="34" spans="1:19" ht="18.75" customHeight="1" x14ac:dyDescent="0.15">
      <c r="A34" s="5">
        <v>24</v>
      </c>
      <c r="B34" s="5"/>
      <c r="C34" s="5"/>
      <c r="D34" s="5" t="s">
        <v>109</v>
      </c>
      <c r="E34" s="24">
        <v>89.6</v>
      </c>
      <c r="F34" s="24">
        <v>9.6</v>
      </c>
      <c r="G34" s="24">
        <v>345.6</v>
      </c>
      <c r="H34" s="24">
        <v>160</v>
      </c>
      <c r="I34" s="24">
        <v>320</v>
      </c>
      <c r="J34" s="24">
        <v>384</v>
      </c>
      <c r="K34" s="24">
        <v>371.2</v>
      </c>
      <c r="L34" s="24">
        <v>1689.6</v>
      </c>
      <c r="M34" s="24">
        <v>28.8</v>
      </c>
      <c r="N34" s="24">
        <v>19.2</v>
      </c>
      <c r="O34" s="24">
        <v>12.8</v>
      </c>
      <c r="P34" s="24">
        <v>4.8</v>
      </c>
      <c r="Q34" s="24">
        <v>3.2</v>
      </c>
      <c r="R34" s="24">
        <v>0.8</v>
      </c>
      <c r="S34" s="21"/>
    </row>
    <row r="35" spans="1:19" ht="18.75" customHeight="1" x14ac:dyDescent="0.15">
      <c r="A35" s="5">
        <v>25</v>
      </c>
      <c r="B35" s="5"/>
      <c r="C35" s="5"/>
      <c r="D35" s="5" t="s">
        <v>50</v>
      </c>
      <c r="E35" s="24">
        <v>6.4</v>
      </c>
      <c r="F35" s="24">
        <v>70.400000000000006</v>
      </c>
      <c r="G35" s="24">
        <v>51.2</v>
      </c>
      <c r="H35" s="24">
        <v>41.6</v>
      </c>
      <c r="I35" s="24">
        <v>19.2</v>
      </c>
      <c r="J35" s="24">
        <v>25.6</v>
      </c>
      <c r="K35" s="24">
        <v>12.8</v>
      </c>
      <c r="L35" s="24">
        <v>25.6</v>
      </c>
      <c r="M35" s="24">
        <v>6.4</v>
      </c>
      <c r="N35" s="24">
        <v>9.6</v>
      </c>
      <c r="O35" s="24">
        <v>6.4</v>
      </c>
      <c r="P35" s="24">
        <v>3.2</v>
      </c>
      <c r="Q35" s="24">
        <v>1.6</v>
      </c>
      <c r="R35" s="24">
        <v>1.6</v>
      </c>
      <c r="S35" s="21"/>
    </row>
    <row r="36" spans="1:19" ht="18.75" customHeight="1" x14ac:dyDescent="0.15">
      <c r="A36" s="5">
        <v>26</v>
      </c>
      <c r="B36" s="5"/>
      <c r="C36" s="5"/>
      <c r="D36" s="11" t="s">
        <v>51</v>
      </c>
      <c r="E36" s="24">
        <v>108.8</v>
      </c>
      <c r="F36" s="24">
        <v>9.6</v>
      </c>
      <c r="G36" s="24">
        <v>140.80000000000001</v>
      </c>
      <c r="H36" s="24">
        <v>60.8</v>
      </c>
      <c r="I36" s="24">
        <v>371.2</v>
      </c>
      <c r="J36" s="24">
        <v>281.60000000000002</v>
      </c>
      <c r="K36" s="24">
        <v>358.4</v>
      </c>
      <c r="L36" s="24">
        <v>70.400000000000006</v>
      </c>
      <c r="M36" s="24">
        <v>28.8</v>
      </c>
      <c r="N36" s="24" t="s">
        <v>76</v>
      </c>
      <c r="O36" s="24" t="s">
        <v>76</v>
      </c>
      <c r="P36" s="24">
        <v>3.2</v>
      </c>
      <c r="Q36" s="24">
        <v>0.4</v>
      </c>
      <c r="R36" s="24" t="s">
        <v>76</v>
      </c>
      <c r="S36" s="21"/>
    </row>
    <row r="37" spans="1:19" ht="18.75" customHeight="1" x14ac:dyDescent="0.15">
      <c r="A37" s="5">
        <v>27</v>
      </c>
      <c r="B37" s="5"/>
      <c r="C37" s="5"/>
      <c r="D37" s="11" t="s">
        <v>52</v>
      </c>
      <c r="E37" s="24" t="s">
        <v>76</v>
      </c>
      <c r="F37" s="24" t="s">
        <v>76</v>
      </c>
      <c r="G37" s="24" t="s">
        <v>76</v>
      </c>
      <c r="H37" s="24">
        <v>0.8</v>
      </c>
      <c r="I37" s="24" t="s">
        <v>76</v>
      </c>
      <c r="J37" s="24">
        <v>1.6</v>
      </c>
      <c r="K37" s="24" t="s">
        <v>76</v>
      </c>
      <c r="L37" s="24" t="s">
        <v>76</v>
      </c>
      <c r="M37" s="24" t="s">
        <v>76</v>
      </c>
      <c r="N37" s="24" t="s">
        <v>76</v>
      </c>
      <c r="O37" s="24" t="s">
        <v>76</v>
      </c>
      <c r="P37" s="24" t="s">
        <v>76</v>
      </c>
      <c r="Q37" s="24" t="s">
        <v>76</v>
      </c>
      <c r="R37" s="24" t="s">
        <v>76</v>
      </c>
      <c r="S37" s="21"/>
    </row>
    <row r="38" spans="1:19" ht="18.75" customHeight="1" x14ac:dyDescent="0.15">
      <c r="A38" s="5">
        <v>28</v>
      </c>
      <c r="B38" s="5"/>
      <c r="C38" s="5"/>
      <c r="D38" s="11" t="s">
        <v>53</v>
      </c>
      <c r="E38" s="24">
        <v>51.2</v>
      </c>
      <c r="F38" s="24" t="s">
        <v>76</v>
      </c>
      <c r="G38" s="24">
        <v>51.2</v>
      </c>
      <c r="H38" s="24">
        <v>38.4</v>
      </c>
      <c r="I38" s="24">
        <v>1.6</v>
      </c>
      <c r="J38" s="24">
        <v>51.2</v>
      </c>
      <c r="K38" s="24">
        <v>243.2</v>
      </c>
      <c r="L38" s="24">
        <v>44.8</v>
      </c>
      <c r="M38" s="24">
        <v>25.6</v>
      </c>
      <c r="N38" s="24" t="s">
        <v>76</v>
      </c>
      <c r="O38" s="24" t="s">
        <v>76</v>
      </c>
      <c r="P38" s="24" t="s">
        <v>76</v>
      </c>
      <c r="Q38" s="24" t="s">
        <v>76</v>
      </c>
      <c r="R38" s="24" t="s">
        <v>76</v>
      </c>
      <c r="S38" s="21"/>
    </row>
    <row r="39" spans="1:19" ht="18.75" customHeight="1" x14ac:dyDescent="0.15">
      <c r="A39" s="5">
        <v>29</v>
      </c>
      <c r="B39" s="5"/>
      <c r="C39" s="5"/>
      <c r="D39" s="5" t="s">
        <v>390</v>
      </c>
      <c r="E39" s="24">
        <v>0.8</v>
      </c>
      <c r="F39" s="24">
        <v>0.8</v>
      </c>
      <c r="G39" s="24" t="s">
        <v>76</v>
      </c>
      <c r="H39" s="24">
        <v>1.6</v>
      </c>
      <c r="I39" s="24" t="s">
        <v>76</v>
      </c>
      <c r="J39" s="24" t="s">
        <v>76</v>
      </c>
      <c r="K39" s="24">
        <v>1.6</v>
      </c>
      <c r="L39" s="24" t="s">
        <v>76</v>
      </c>
      <c r="M39" s="24" t="s">
        <v>76</v>
      </c>
      <c r="N39" s="24" t="s">
        <v>76</v>
      </c>
      <c r="O39" s="24" t="s">
        <v>76</v>
      </c>
      <c r="P39" s="24" t="s">
        <v>76</v>
      </c>
      <c r="Q39" s="24" t="s">
        <v>76</v>
      </c>
      <c r="R39" s="24" t="s">
        <v>76</v>
      </c>
      <c r="S39" s="21"/>
    </row>
    <row r="40" spans="1:19" ht="18.75" customHeight="1" x14ac:dyDescent="0.15">
      <c r="A40" s="5">
        <v>30</v>
      </c>
      <c r="B40" s="5"/>
      <c r="C40" s="5"/>
      <c r="D40" s="11" t="s">
        <v>391</v>
      </c>
      <c r="E40" s="24" t="s">
        <v>76</v>
      </c>
      <c r="F40" s="24" t="s">
        <v>76</v>
      </c>
      <c r="G40" s="24" t="s">
        <v>76</v>
      </c>
      <c r="H40" s="24" t="s">
        <v>76</v>
      </c>
      <c r="I40" s="24" t="s">
        <v>76</v>
      </c>
      <c r="J40" s="24" t="s">
        <v>76</v>
      </c>
      <c r="K40" s="24" t="s">
        <v>76</v>
      </c>
      <c r="L40" s="24" t="s">
        <v>76</v>
      </c>
      <c r="M40" s="24" t="s">
        <v>76</v>
      </c>
      <c r="N40" s="24" t="s">
        <v>76</v>
      </c>
      <c r="O40" s="24" t="s">
        <v>76</v>
      </c>
      <c r="P40" s="24">
        <v>0.8</v>
      </c>
      <c r="Q40" s="24" t="s">
        <v>76</v>
      </c>
      <c r="R40" s="24" t="s">
        <v>76</v>
      </c>
      <c r="S40" s="21"/>
    </row>
    <row r="41" spans="1:19" ht="18.75" customHeight="1" x14ac:dyDescent="0.15">
      <c r="A41" s="5">
        <v>31</v>
      </c>
      <c r="B41" s="5"/>
      <c r="C41" s="5"/>
      <c r="D41" s="11" t="s">
        <v>351</v>
      </c>
      <c r="E41" s="24" t="s">
        <v>76</v>
      </c>
      <c r="F41" s="24" t="s">
        <v>76</v>
      </c>
      <c r="G41" s="24" t="s">
        <v>76</v>
      </c>
      <c r="H41" s="24" t="s">
        <v>76</v>
      </c>
      <c r="I41" s="24" t="s">
        <v>76</v>
      </c>
      <c r="J41" s="24" t="s">
        <v>76</v>
      </c>
      <c r="K41" s="24" t="s">
        <v>76</v>
      </c>
      <c r="L41" s="24" t="s">
        <v>76</v>
      </c>
      <c r="M41" s="24" t="s">
        <v>76</v>
      </c>
      <c r="N41" s="24" t="s">
        <v>76</v>
      </c>
      <c r="O41" s="24">
        <v>0.8</v>
      </c>
      <c r="P41" s="24" t="s">
        <v>76</v>
      </c>
      <c r="Q41" s="24" t="s">
        <v>76</v>
      </c>
      <c r="R41" s="24" t="s">
        <v>76</v>
      </c>
      <c r="S41" s="21"/>
    </row>
    <row r="42" spans="1:19" ht="18.75" customHeight="1" x14ac:dyDescent="0.15">
      <c r="A42" s="5">
        <v>32</v>
      </c>
      <c r="B42" s="5"/>
      <c r="C42" s="5"/>
      <c r="D42" s="11" t="s">
        <v>57</v>
      </c>
      <c r="E42" s="24">
        <v>19.2</v>
      </c>
      <c r="F42" s="24">
        <v>6.4</v>
      </c>
      <c r="G42" s="24">
        <v>32</v>
      </c>
      <c r="H42" s="24" t="s">
        <v>76</v>
      </c>
      <c r="I42" s="24">
        <v>3.2</v>
      </c>
      <c r="J42" s="24">
        <v>25.6</v>
      </c>
      <c r="K42" s="24">
        <v>44.8</v>
      </c>
      <c r="L42" s="24" t="s">
        <v>76</v>
      </c>
      <c r="M42" s="24" t="s">
        <v>76</v>
      </c>
      <c r="N42" s="24" t="s">
        <v>76</v>
      </c>
      <c r="O42" s="24" t="s">
        <v>76</v>
      </c>
      <c r="P42" s="24" t="s">
        <v>76</v>
      </c>
      <c r="Q42" s="24" t="s">
        <v>76</v>
      </c>
      <c r="R42" s="24" t="s">
        <v>76</v>
      </c>
      <c r="S42" s="21"/>
    </row>
    <row r="43" spans="1:19" ht="18.75" customHeight="1" x14ac:dyDescent="0.15">
      <c r="A43" s="5">
        <v>33</v>
      </c>
      <c r="B43" s="5"/>
      <c r="C43" s="5"/>
      <c r="D43" s="11" t="s">
        <v>121</v>
      </c>
      <c r="E43" s="24" t="s">
        <v>76</v>
      </c>
      <c r="F43" s="24">
        <v>0.8</v>
      </c>
      <c r="G43" s="24" t="s">
        <v>76</v>
      </c>
      <c r="H43" s="24" t="s">
        <v>76</v>
      </c>
      <c r="I43" s="24" t="s">
        <v>76</v>
      </c>
      <c r="J43" s="24" t="s">
        <v>76</v>
      </c>
      <c r="K43" s="24">
        <v>0.8</v>
      </c>
      <c r="L43" s="24" t="s">
        <v>76</v>
      </c>
      <c r="M43" s="24" t="s">
        <v>76</v>
      </c>
      <c r="N43" s="24">
        <v>1.6</v>
      </c>
      <c r="O43" s="24" t="s">
        <v>76</v>
      </c>
      <c r="P43" s="24" t="s">
        <v>76</v>
      </c>
      <c r="Q43" s="24" t="s">
        <v>76</v>
      </c>
      <c r="R43" s="24">
        <v>0.4</v>
      </c>
      <c r="S43" s="21"/>
    </row>
    <row r="44" spans="1:19" ht="18.75" customHeight="1" x14ac:dyDescent="0.15">
      <c r="A44" s="5">
        <v>34</v>
      </c>
      <c r="B44" s="5"/>
      <c r="C44" s="5"/>
      <c r="D44" s="11" t="s">
        <v>58</v>
      </c>
      <c r="E44" s="24" t="s">
        <v>76</v>
      </c>
      <c r="F44" s="24" t="s">
        <v>76</v>
      </c>
      <c r="G44" s="24" t="s">
        <v>76</v>
      </c>
      <c r="H44" s="24" t="s">
        <v>76</v>
      </c>
      <c r="I44" s="24" t="s">
        <v>76</v>
      </c>
      <c r="J44" s="24">
        <v>1.6</v>
      </c>
      <c r="K44" s="24" t="s">
        <v>76</v>
      </c>
      <c r="L44" s="24" t="s">
        <v>76</v>
      </c>
      <c r="M44" s="24" t="s">
        <v>76</v>
      </c>
      <c r="N44" s="24">
        <v>0.8</v>
      </c>
      <c r="O44" s="24" t="s">
        <v>76</v>
      </c>
      <c r="P44" s="24" t="s">
        <v>76</v>
      </c>
      <c r="Q44" s="24" t="s">
        <v>76</v>
      </c>
      <c r="R44" s="24" t="s">
        <v>76</v>
      </c>
      <c r="S44" s="21"/>
    </row>
    <row r="45" spans="1:19" ht="18.75" customHeight="1" x14ac:dyDescent="0.15">
      <c r="A45" s="5">
        <v>35</v>
      </c>
      <c r="B45" s="5"/>
      <c r="C45" s="5"/>
      <c r="D45" s="11" t="s">
        <v>193</v>
      </c>
      <c r="E45" s="24">
        <v>25.6</v>
      </c>
      <c r="F45" s="24" t="s">
        <v>76</v>
      </c>
      <c r="G45" s="24">
        <v>3.2</v>
      </c>
      <c r="H45" s="24">
        <v>9.6</v>
      </c>
      <c r="I45" s="24" t="s">
        <v>76</v>
      </c>
      <c r="J45" s="24">
        <v>32</v>
      </c>
      <c r="K45" s="24" t="s">
        <v>76</v>
      </c>
      <c r="L45" s="24" t="s">
        <v>76</v>
      </c>
      <c r="M45" s="24" t="s">
        <v>76</v>
      </c>
      <c r="N45" s="24" t="s">
        <v>76</v>
      </c>
      <c r="O45" s="24">
        <v>0.8</v>
      </c>
      <c r="P45" s="24">
        <v>0.8</v>
      </c>
      <c r="Q45" s="24" t="s">
        <v>76</v>
      </c>
      <c r="R45" s="24" t="s">
        <v>76</v>
      </c>
      <c r="S45" s="21"/>
    </row>
    <row r="46" spans="1:19" ht="18.75" customHeight="1" x14ac:dyDescent="0.15">
      <c r="A46" s="5">
        <v>36</v>
      </c>
      <c r="B46" s="5"/>
      <c r="C46" s="5"/>
      <c r="D46" s="11" t="s">
        <v>258</v>
      </c>
      <c r="E46" s="24" t="s">
        <v>76</v>
      </c>
      <c r="F46" s="24">
        <v>1.6</v>
      </c>
      <c r="G46" s="24">
        <v>25.6</v>
      </c>
      <c r="H46" s="24">
        <v>0.8</v>
      </c>
      <c r="I46" s="24">
        <v>6.4</v>
      </c>
      <c r="J46" s="24">
        <v>57.6</v>
      </c>
      <c r="K46" s="24">
        <v>12.8</v>
      </c>
      <c r="L46" s="24" t="s">
        <v>76</v>
      </c>
      <c r="M46" s="24" t="s">
        <v>76</v>
      </c>
      <c r="N46" s="24" t="s">
        <v>76</v>
      </c>
      <c r="O46" s="24" t="s">
        <v>76</v>
      </c>
      <c r="P46" s="24" t="s">
        <v>76</v>
      </c>
      <c r="Q46" s="24" t="s">
        <v>76</v>
      </c>
      <c r="R46" s="24" t="s">
        <v>76</v>
      </c>
      <c r="S46" s="21"/>
    </row>
    <row r="47" spans="1:19" ht="18.75" customHeight="1" x14ac:dyDescent="0.15">
      <c r="A47" s="5">
        <v>37</v>
      </c>
      <c r="B47" s="5"/>
      <c r="C47" s="5"/>
      <c r="D47" s="11" t="s">
        <v>259</v>
      </c>
      <c r="E47" s="24" t="s">
        <v>76</v>
      </c>
      <c r="F47" s="24" t="s">
        <v>76</v>
      </c>
      <c r="G47" s="24" t="s">
        <v>76</v>
      </c>
      <c r="H47" s="24">
        <v>12.8</v>
      </c>
      <c r="I47" s="24">
        <v>19.2</v>
      </c>
      <c r="J47" s="24" t="s">
        <v>76</v>
      </c>
      <c r="K47" s="24">
        <v>3.2</v>
      </c>
      <c r="L47" s="24" t="s">
        <v>76</v>
      </c>
      <c r="M47" s="24" t="s">
        <v>76</v>
      </c>
      <c r="N47" s="24" t="s">
        <v>76</v>
      </c>
      <c r="O47" s="24" t="s">
        <v>76</v>
      </c>
      <c r="P47" s="24" t="s">
        <v>76</v>
      </c>
      <c r="Q47" s="24" t="s">
        <v>76</v>
      </c>
      <c r="R47" s="24" t="s">
        <v>76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392</v>
      </c>
      <c r="E48" s="24" t="s">
        <v>76</v>
      </c>
      <c r="F48" s="24" t="s">
        <v>76</v>
      </c>
      <c r="G48" s="24" t="s">
        <v>76</v>
      </c>
      <c r="H48" s="24" t="s">
        <v>76</v>
      </c>
      <c r="I48" s="24" t="s">
        <v>76</v>
      </c>
      <c r="J48" s="24" t="s">
        <v>76</v>
      </c>
      <c r="K48" s="24" t="s">
        <v>76</v>
      </c>
      <c r="L48" s="24">
        <v>0.8</v>
      </c>
      <c r="M48" s="24" t="s">
        <v>76</v>
      </c>
      <c r="N48" s="24">
        <v>12.8</v>
      </c>
      <c r="O48" s="24" t="s">
        <v>76</v>
      </c>
      <c r="P48" s="24" t="s">
        <v>76</v>
      </c>
      <c r="Q48" s="24" t="s">
        <v>76</v>
      </c>
      <c r="R48" s="24" t="s">
        <v>76</v>
      </c>
      <c r="S48" s="21"/>
    </row>
    <row r="49" spans="1:19" ht="18.75" customHeight="1" x14ac:dyDescent="0.15">
      <c r="A49" s="5">
        <v>39</v>
      </c>
      <c r="B49" s="5"/>
      <c r="C49" s="5"/>
      <c r="D49" s="11" t="s">
        <v>196</v>
      </c>
      <c r="E49" s="24" t="s">
        <v>76</v>
      </c>
      <c r="F49" s="24">
        <v>9.6</v>
      </c>
      <c r="G49" s="24" t="s">
        <v>76</v>
      </c>
      <c r="H49" s="24" t="s">
        <v>76</v>
      </c>
      <c r="I49" s="24" t="s">
        <v>76</v>
      </c>
      <c r="J49" s="24">
        <v>25.6</v>
      </c>
      <c r="K49" s="24">
        <v>38.4</v>
      </c>
      <c r="L49" s="24" t="s">
        <v>76</v>
      </c>
      <c r="M49" s="24">
        <v>2.4</v>
      </c>
      <c r="N49" s="24" t="s">
        <v>76</v>
      </c>
      <c r="O49" s="24" t="s">
        <v>76</v>
      </c>
      <c r="P49" s="24" t="s">
        <v>76</v>
      </c>
      <c r="Q49" s="24" t="s">
        <v>76</v>
      </c>
      <c r="R49" s="24" t="s">
        <v>76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61</v>
      </c>
      <c r="E50" s="24" t="s">
        <v>76</v>
      </c>
      <c r="F50" s="24" t="s">
        <v>76</v>
      </c>
      <c r="G50" s="24" t="s">
        <v>76</v>
      </c>
      <c r="H50" s="24" t="s">
        <v>76</v>
      </c>
      <c r="I50" s="24" t="s">
        <v>76</v>
      </c>
      <c r="J50" s="24" t="s">
        <v>76</v>
      </c>
      <c r="K50" s="24" t="s">
        <v>76</v>
      </c>
      <c r="L50" s="24" t="s">
        <v>76</v>
      </c>
      <c r="M50" s="24">
        <v>9.6</v>
      </c>
      <c r="N50" s="24" t="s">
        <v>76</v>
      </c>
      <c r="O50" s="24" t="s">
        <v>76</v>
      </c>
      <c r="P50" s="24" t="s">
        <v>76</v>
      </c>
      <c r="Q50" s="24" t="s">
        <v>76</v>
      </c>
      <c r="R50" s="24" t="s">
        <v>76</v>
      </c>
      <c r="S50" s="21"/>
    </row>
    <row r="51" spans="1:19" ht="18.75" customHeight="1" x14ac:dyDescent="0.15">
      <c r="A51" s="5">
        <v>41</v>
      </c>
      <c r="B51" s="5"/>
      <c r="C51" s="5"/>
      <c r="D51" s="11" t="s">
        <v>197</v>
      </c>
      <c r="E51" s="24">
        <v>44.8</v>
      </c>
      <c r="F51" s="24" t="s">
        <v>76</v>
      </c>
      <c r="G51" s="24">
        <v>57.6</v>
      </c>
      <c r="H51" s="24">
        <v>35.200000000000003</v>
      </c>
      <c r="I51" s="24" t="s">
        <v>76</v>
      </c>
      <c r="J51" s="24">
        <v>38.4</v>
      </c>
      <c r="K51" s="24">
        <v>51.2</v>
      </c>
      <c r="L51" s="24">
        <v>12.8</v>
      </c>
      <c r="M51" s="24">
        <v>48</v>
      </c>
      <c r="N51" s="24">
        <v>6.4</v>
      </c>
      <c r="O51" s="24" t="s">
        <v>76</v>
      </c>
      <c r="P51" s="24" t="s">
        <v>76</v>
      </c>
      <c r="Q51" s="24" t="s">
        <v>76</v>
      </c>
      <c r="R51" s="24" t="s">
        <v>76</v>
      </c>
      <c r="S51" s="21"/>
    </row>
    <row r="52" spans="1:19" ht="18.75" customHeight="1" x14ac:dyDescent="0.15">
      <c r="A52" s="5">
        <v>42</v>
      </c>
      <c r="B52" s="5"/>
      <c r="C52" s="5"/>
      <c r="D52" s="11" t="s">
        <v>62</v>
      </c>
      <c r="E52" s="24" t="s">
        <v>76</v>
      </c>
      <c r="F52" s="24" t="s">
        <v>76</v>
      </c>
      <c r="G52" s="24">
        <v>12.8</v>
      </c>
      <c r="H52" s="24">
        <v>1.6</v>
      </c>
      <c r="I52" s="24" t="s">
        <v>76</v>
      </c>
      <c r="J52" s="24" t="s">
        <v>76</v>
      </c>
      <c r="K52" s="24" t="s">
        <v>76</v>
      </c>
      <c r="L52" s="24">
        <v>3.2</v>
      </c>
      <c r="M52" s="24">
        <v>0.8</v>
      </c>
      <c r="N52" s="24">
        <v>0.8</v>
      </c>
      <c r="O52" s="24" t="s">
        <v>76</v>
      </c>
      <c r="P52" s="24">
        <v>0.8</v>
      </c>
      <c r="Q52" s="24" t="s">
        <v>76</v>
      </c>
      <c r="R52" s="24" t="s">
        <v>76</v>
      </c>
      <c r="S52" s="21"/>
    </row>
    <row r="53" spans="1:19" ht="18.75" customHeight="1" x14ac:dyDescent="0.15">
      <c r="A53" s="5">
        <v>43</v>
      </c>
      <c r="B53" s="5"/>
      <c r="C53" s="5"/>
      <c r="D53" s="11" t="s">
        <v>63</v>
      </c>
      <c r="E53" s="24" t="s">
        <v>76</v>
      </c>
      <c r="F53" s="24" t="s">
        <v>76</v>
      </c>
      <c r="G53" s="24" t="s">
        <v>76</v>
      </c>
      <c r="H53" s="24" t="s">
        <v>76</v>
      </c>
      <c r="I53" s="24">
        <v>12.8</v>
      </c>
      <c r="J53" s="24">
        <v>25.6</v>
      </c>
      <c r="K53" s="24" t="s">
        <v>76</v>
      </c>
      <c r="L53" s="24" t="s">
        <v>76</v>
      </c>
      <c r="M53" s="24">
        <v>19.2</v>
      </c>
      <c r="N53" s="24">
        <v>16</v>
      </c>
      <c r="O53" s="24" t="s">
        <v>76</v>
      </c>
      <c r="P53" s="24" t="s">
        <v>76</v>
      </c>
      <c r="Q53" s="24" t="s">
        <v>76</v>
      </c>
      <c r="R53" s="24" t="s">
        <v>76</v>
      </c>
      <c r="S53" s="21"/>
    </row>
    <row r="54" spans="1:19" ht="18.75" customHeight="1" x14ac:dyDescent="0.15">
      <c r="A54" s="5">
        <v>44</v>
      </c>
      <c r="B54" s="5"/>
      <c r="C54" s="5"/>
      <c r="D54" s="11" t="s">
        <v>64</v>
      </c>
      <c r="E54" s="24" t="s">
        <v>76</v>
      </c>
      <c r="F54" s="24">
        <v>3.2</v>
      </c>
      <c r="G54" s="24" t="s">
        <v>76</v>
      </c>
      <c r="H54" s="24" t="s">
        <v>76</v>
      </c>
      <c r="I54" s="24">
        <v>25.6</v>
      </c>
      <c r="J54" s="24" t="s">
        <v>76</v>
      </c>
      <c r="K54" s="24" t="s">
        <v>76</v>
      </c>
      <c r="L54" s="24" t="s">
        <v>76</v>
      </c>
      <c r="M54" s="24" t="s">
        <v>76</v>
      </c>
      <c r="N54" s="24" t="s">
        <v>76</v>
      </c>
      <c r="O54" s="24" t="s">
        <v>76</v>
      </c>
      <c r="P54" s="24" t="s">
        <v>76</v>
      </c>
      <c r="Q54" s="24" t="s">
        <v>76</v>
      </c>
      <c r="R54" s="24" t="s">
        <v>76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65</v>
      </c>
      <c r="E55" s="24">
        <v>25.6</v>
      </c>
      <c r="F55" s="24">
        <v>19.2</v>
      </c>
      <c r="G55" s="24">
        <v>38.4</v>
      </c>
      <c r="H55" s="24">
        <v>6.4</v>
      </c>
      <c r="I55" s="24">
        <v>57.6</v>
      </c>
      <c r="J55" s="24">
        <v>51.2</v>
      </c>
      <c r="K55" s="24">
        <v>19.2</v>
      </c>
      <c r="L55" s="24">
        <v>76.8</v>
      </c>
      <c r="M55" s="24">
        <v>73.599999999999994</v>
      </c>
      <c r="N55" s="24">
        <v>19.2</v>
      </c>
      <c r="O55" s="24" t="s">
        <v>76</v>
      </c>
      <c r="P55" s="24" t="s">
        <v>76</v>
      </c>
      <c r="Q55" s="24" t="s">
        <v>76</v>
      </c>
      <c r="R55" s="24" t="s">
        <v>76</v>
      </c>
      <c r="S55" s="21"/>
    </row>
    <row r="56" spans="1:19" ht="18.75" customHeight="1" x14ac:dyDescent="0.15">
      <c r="A56" s="5">
        <v>46</v>
      </c>
      <c r="B56" s="5"/>
      <c r="C56" s="5"/>
      <c r="D56" s="11" t="s">
        <v>198</v>
      </c>
      <c r="E56" s="24" t="s">
        <v>76</v>
      </c>
      <c r="F56" s="24">
        <v>12.8</v>
      </c>
      <c r="G56" s="24" t="s">
        <v>76</v>
      </c>
      <c r="H56" s="24" t="s">
        <v>76</v>
      </c>
      <c r="I56" s="24" t="s">
        <v>76</v>
      </c>
      <c r="J56" s="24" t="s">
        <v>76</v>
      </c>
      <c r="K56" s="24" t="s">
        <v>76</v>
      </c>
      <c r="L56" s="24" t="s">
        <v>76</v>
      </c>
      <c r="M56" s="24" t="s">
        <v>76</v>
      </c>
      <c r="N56" s="24" t="s">
        <v>76</v>
      </c>
      <c r="O56" s="24" t="s">
        <v>76</v>
      </c>
      <c r="P56" s="24" t="s">
        <v>76</v>
      </c>
      <c r="Q56" s="24" t="s">
        <v>76</v>
      </c>
      <c r="R56" s="24" t="s">
        <v>76</v>
      </c>
      <c r="S56" s="21"/>
    </row>
    <row r="57" spans="1:19" ht="18.75" customHeight="1" x14ac:dyDescent="0.15">
      <c r="A57" s="5">
        <v>47</v>
      </c>
      <c r="B57" s="5"/>
      <c r="C57" s="5"/>
      <c r="D57" s="11" t="s">
        <v>66</v>
      </c>
      <c r="E57" s="24">
        <v>57.6</v>
      </c>
      <c r="F57" s="24">
        <v>38.4</v>
      </c>
      <c r="G57" s="24" t="s">
        <v>76</v>
      </c>
      <c r="H57" s="24">
        <v>6.4</v>
      </c>
      <c r="I57" s="24">
        <v>12.8</v>
      </c>
      <c r="J57" s="24">
        <v>19.2</v>
      </c>
      <c r="K57" s="24">
        <v>32</v>
      </c>
      <c r="L57" s="24">
        <v>320</v>
      </c>
      <c r="M57" s="24">
        <v>467.2</v>
      </c>
      <c r="N57" s="24" t="s">
        <v>76</v>
      </c>
      <c r="O57" s="24">
        <v>4.8</v>
      </c>
      <c r="P57" s="24">
        <v>3.2</v>
      </c>
      <c r="Q57" s="24">
        <v>3.2</v>
      </c>
      <c r="R57" s="24">
        <v>4.8</v>
      </c>
      <c r="S57" s="21"/>
    </row>
    <row r="58" spans="1:19" ht="18.75" customHeight="1" x14ac:dyDescent="0.15">
      <c r="A58" s="5">
        <v>48</v>
      </c>
      <c r="B58" s="5"/>
      <c r="C58" s="5"/>
      <c r="D58" s="5" t="s">
        <v>393</v>
      </c>
      <c r="E58" s="24">
        <v>102.4</v>
      </c>
      <c r="F58" s="24">
        <v>25.6</v>
      </c>
      <c r="G58" s="24">
        <v>153.6</v>
      </c>
      <c r="H58" s="24">
        <v>35.200000000000003</v>
      </c>
      <c r="I58" s="24">
        <v>128</v>
      </c>
      <c r="J58" s="24">
        <v>115.2</v>
      </c>
      <c r="K58" s="24">
        <v>198.4</v>
      </c>
      <c r="L58" s="24">
        <v>358.4</v>
      </c>
      <c r="M58" s="24">
        <v>166.4</v>
      </c>
      <c r="N58" s="24">
        <v>6.4</v>
      </c>
      <c r="O58" s="24">
        <v>4.8</v>
      </c>
      <c r="P58" s="24">
        <v>11.2</v>
      </c>
      <c r="Q58" s="24">
        <v>6.4</v>
      </c>
      <c r="R58" s="24">
        <v>3.2</v>
      </c>
      <c r="S58" s="21"/>
    </row>
    <row r="59" spans="1:19" ht="18.75" customHeight="1" x14ac:dyDescent="0.15">
      <c r="A59" s="5">
        <v>49</v>
      </c>
      <c r="B59" s="5"/>
      <c r="C59" s="5"/>
      <c r="D59" s="11" t="s">
        <v>394</v>
      </c>
      <c r="E59" s="24">
        <v>1.6</v>
      </c>
      <c r="F59" s="24" t="s">
        <v>76</v>
      </c>
      <c r="G59" s="24">
        <v>3.2</v>
      </c>
      <c r="H59" s="24">
        <v>1.6</v>
      </c>
      <c r="I59" s="24">
        <v>3.2</v>
      </c>
      <c r="J59" s="24">
        <v>1.6</v>
      </c>
      <c r="K59" s="24">
        <v>19.2</v>
      </c>
      <c r="L59" s="24">
        <v>1.6</v>
      </c>
      <c r="M59" s="24">
        <v>0.8</v>
      </c>
      <c r="N59" s="24" t="s">
        <v>76</v>
      </c>
      <c r="O59" s="24" t="s">
        <v>76</v>
      </c>
      <c r="P59" s="24" t="s">
        <v>76</v>
      </c>
      <c r="Q59" s="24" t="s">
        <v>76</v>
      </c>
      <c r="R59" s="24" t="s">
        <v>76</v>
      </c>
      <c r="S59" s="21"/>
    </row>
    <row r="60" spans="1:19" ht="18.75" customHeight="1" x14ac:dyDescent="0.15">
      <c r="A60" s="5">
        <v>50</v>
      </c>
      <c r="B60" s="5"/>
      <c r="C60" s="5"/>
      <c r="D60" s="11" t="s">
        <v>353</v>
      </c>
      <c r="E60" s="24" t="s">
        <v>76</v>
      </c>
      <c r="F60" s="24">
        <v>1.6</v>
      </c>
      <c r="G60" s="24">
        <v>51.2</v>
      </c>
      <c r="H60" s="24">
        <v>41.6</v>
      </c>
      <c r="I60" s="24" t="s">
        <v>76</v>
      </c>
      <c r="J60" s="24" t="s">
        <v>76</v>
      </c>
      <c r="K60" s="24">
        <v>44.8</v>
      </c>
      <c r="L60" s="24" t="s">
        <v>76</v>
      </c>
      <c r="M60" s="24" t="s">
        <v>76</v>
      </c>
      <c r="N60" s="24">
        <v>6.4</v>
      </c>
      <c r="O60" s="24" t="s">
        <v>76</v>
      </c>
      <c r="P60" s="24" t="s">
        <v>76</v>
      </c>
      <c r="Q60" s="24" t="s">
        <v>76</v>
      </c>
      <c r="R60" s="24" t="s">
        <v>76</v>
      </c>
      <c r="S60" s="21"/>
    </row>
    <row r="61" spans="1:19" ht="18.75" customHeight="1" x14ac:dyDescent="0.15">
      <c r="A61" s="5">
        <v>51</v>
      </c>
      <c r="B61" s="5"/>
      <c r="C61" s="5"/>
      <c r="D61" s="11" t="s">
        <v>68</v>
      </c>
      <c r="E61" s="24">
        <v>1.6</v>
      </c>
      <c r="F61" s="24">
        <v>0.8</v>
      </c>
      <c r="G61" s="24">
        <v>25.6</v>
      </c>
      <c r="H61" s="24">
        <v>28.8</v>
      </c>
      <c r="I61" s="24">
        <v>115.2</v>
      </c>
      <c r="J61" s="24">
        <v>51.2</v>
      </c>
      <c r="K61" s="24">
        <v>57.6</v>
      </c>
      <c r="L61" s="24">
        <v>12.8</v>
      </c>
      <c r="M61" s="24" t="s">
        <v>76</v>
      </c>
      <c r="N61" s="24">
        <v>3.2</v>
      </c>
      <c r="O61" s="24" t="s">
        <v>76</v>
      </c>
      <c r="P61" s="24" t="s">
        <v>76</v>
      </c>
      <c r="Q61" s="24">
        <v>3.2</v>
      </c>
      <c r="R61" s="24">
        <v>3.2</v>
      </c>
      <c r="S61" s="21"/>
    </row>
    <row r="62" spans="1:19" ht="18.75" customHeight="1" x14ac:dyDescent="0.15">
      <c r="A62" s="5">
        <v>52</v>
      </c>
      <c r="B62" s="5"/>
      <c r="C62" s="5"/>
      <c r="D62" s="5" t="s">
        <v>396</v>
      </c>
      <c r="E62" s="24" t="s">
        <v>76</v>
      </c>
      <c r="F62" s="24" t="s">
        <v>76</v>
      </c>
      <c r="G62" s="24" t="s">
        <v>76</v>
      </c>
      <c r="H62" s="24" t="s">
        <v>76</v>
      </c>
      <c r="I62" s="24" t="s">
        <v>76</v>
      </c>
      <c r="J62" s="24" t="s">
        <v>76</v>
      </c>
      <c r="K62" s="24" t="s">
        <v>76</v>
      </c>
      <c r="L62" s="24">
        <v>1.6</v>
      </c>
      <c r="M62" s="24" t="s">
        <v>76</v>
      </c>
      <c r="N62" s="24" t="s">
        <v>76</v>
      </c>
      <c r="O62" s="24" t="s">
        <v>76</v>
      </c>
      <c r="P62" s="24" t="s">
        <v>76</v>
      </c>
      <c r="Q62" s="24" t="s">
        <v>76</v>
      </c>
      <c r="R62" s="24" t="s">
        <v>76</v>
      </c>
      <c r="S62" s="21"/>
    </row>
    <row r="63" spans="1:19" ht="18.75" customHeight="1" x14ac:dyDescent="0.15">
      <c r="A63" s="5">
        <v>53</v>
      </c>
      <c r="B63" s="5"/>
      <c r="C63" s="5"/>
      <c r="D63" s="5" t="s">
        <v>397</v>
      </c>
      <c r="E63" s="24" t="s">
        <v>76</v>
      </c>
      <c r="F63" s="24">
        <v>1.6</v>
      </c>
      <c r="G63" s="24">
        <v>0.8</v>
      </c>
      <c r="H63" s="24" t="s">
        <v>76</v>
      </c>
      <c r="I63" s="24" t="s">
        <v>76</v>
      </c>
      <c r="J63" s="24">
        <v>1.6</v>
      </c>
      <c r="K63" s="24" t="s">
        <v>76</v>
      </c>
      <c r="L63" s="24">
        <v>3.2</v>
      </c>
      <c r="M63" s="24">
        <v>1.6</v>
      </c>
      <c r="N63" s="24">
        <v>0.8</v>
      </c>
      <c r="O63" s="24">
        <v>0.8</v>
      </c>
      <c r="P63" s="24" t="s">
        <v>76</v>
      </c>
      <c r="Q63" s="24" t="s">
        <v>76</v>
      </c>
      <c r="R63" s="24" t="s">
        <v>76</v>
      </c>
      <c r="S63" s="21"/>
    </row>
    <row r="64" spans="1:19" ht="18.75" customHeight="1" x14ac:dyDescent="0.15">
      <c r="A64" s="5">
        <v>54</v>
      </c>
      <c r="B64" s="5"/>
      <c r="C64" s="5"/>
      <c r="D64" s="5" t="s">
        <v>113</v>
      </c>
      <c r="E64" s="24">
        <v>3.2</v>
      </c>
      <c r="F64" s="24" t="s">
        <v>76</v>
      </c>
      <c r="G64" s="24" t="s">
        <v>76</v>
      </c>
      <c r="H64" s="24" t="s">
        <v>76</v>
      </c>
      <c r="I64" s="24" t="s">
        <v>76</v>
      </c>
      <c r="J64" s="24" t="s">
        <v>76</v>
      </c>
      <c r="K64" s="24" t="s">
        <v>76</v>
      </c>
      <c r="L64" s="24" t="s">
        <v>76</v>
      </c>
      <c r="M64" s="24">
        <v>0.8</v>
      </c>
      <c r="N64" s="24" t="s">
        <v>76</v>
      </c>
      <c r="O64" s="24" t="s">
        <v>76</v>
      </c>
      <c r="P64" s="24" t="s">
        <v>76</v>
      </c>
      <c r="Q64" s="24" t="s">
        <v>76</v>
      </c>
      <c r="R64" s="24" t="s">
        <v>76</v>
      </c>
      <c r="S64" s="21"/>
    </row>
    <row r="65" spans="1:19" ht="18.75" customHeight="1" x14ac:dyDescent="0.15">
      <c r="A65" s="5">
        <v>55</v>
      </c>
      <c r="B65" s="5"/>
      <c r="C65" s="5"/>
      <c r="D65" s="11" t="s">
        <v>398</v>
      </c>
      <c r="E65" s="24">
        <v>12.8</v>
      </c>
      <c r="F65" s="24">
        <v>9.6</v>
      </c>
      <c r="G65" s="24">
        <v>1.6</v>
      </c>
      <c r="H65" s="24">
        <v>6.4</v>
      </c>
      <c r="I65" s="24">
        <v>19.2</v>
      </c>
      <c r="J65" s="24">
        <v>19.2</v>
      </c>
      <c r="K65" s="24">
        <v>6.4</v>
      </c>
      <c r="L65" s="24">
        <v>3.2</v>
      </c>
      <c r="M65" s="24" t="s">
        <v>76</v>
      </c>
      <c r="N65" s="24">
        <v>1.6</v>
      </c>
      <c r="O65" s="24">
        <v>3.2</v>
      </c>
      <c r="P65" s="24">
        <v>0.8</v>
      </c>
      <c r="Q65" s="24">
        <v>8</v>
      </c>
      <c r="R65" s="24">
        <v>3.2</v>
      </c>
      <c r="S65" s="21"/>
    </row>
    <row r="66" spans="1:19" ht="18.75" customHeight="1" x14ac:dyDescent="0.15">
      <c r="A66" s="5">
        <v>56</v>
      </c>
      <c r="B66" s="5"/>
      <c r="C66" s="5"/>
      <c r="D66" s="5" t="s">
        <v>399</v>
      </c>
      <c r="E66" s="24">
        <v>115.2</v>
      </c>
      <c r="F66" s="24">
        <v>32</v>
      </c>
      <c r="G66" s="24">
        <v>409.6</v>
      </c>
      <c r="H66" s="24">
        <v>140.80000000000001</v>
      </c>
      <c r="I66" s="24">
        <v>499.2</v>
      </c>
      <c r="J66" s="24">
        <v>384</v>
      </c>
      <c r="K66" s="24">
        <v>870.4</v>
      </c>
      <c r="L66" s="24">
        <v>70.400000000000006</v>
      </c>
      <c r="M66" s="24">
        <v>25.6</v>
      </c>
      <c r="N66" s="24">
        <v>1.6</v>
      </c>
      <c r="O66" s="24">
        <v>12.8</v>
      </c>
      <c r="P66" s="24">
        <v>4.8</v>
      </c>
      <c r="Q66" s="24">
        <v>25.6</v>
      </c>
      <c r="R66" s="24">
        <v>9.6</v>
      </c>
      <c r="S66" s="21"/>
    </row>
    <row r="67" spans="1:19" ht="18.75" customHeight="1" x14ac:dyDescent="0.15">
      <c r="A67" s="5">
        <v>57</v>
      </c>
      <c r="B67" s="5" t="s">
        <v>69</v>
      </c>
      <c r="C67" s="5" t="s">
        <v>70</v>
      </c>
      <c r="D67" s="5" t="s">
        <v>71</v>
      </c>
      <c r="E67" s="24">
        <v>3.2</v>
      </c>
      <c r="F67" s="24" t="s">
        <v>76</v>
      </c>
      <c r="G67" s="24">
        <v>3.2</v>
      </c>
      <c r="H67" s="24" t="s">
        <v>76</v>
      </c>
      <c r="I67" s="24" t="s">
        <v>76</v>
      </c>
      <c r="J67" s="24" t="s">
        <v>76</v>
      </c>
      <c r="K67" s="24" t="s">
        <v>76</v>
      </c>
      <c r="L67" s="24">
        <v>3.2</v>
      </c>
      <c r="M67" s="24" t="s">
        <v>76</v>
      </c>
      <c r="N67" s="24" t="s">
        <v>76</v>
      </c>
      <c r="O67" s="24" t="s">
        <v>76</v>
      </c>
      <c r="P67" s="24" t="s">
        <v>76</v>
      </c>
      <c r="Q67" s="24" t="s">
        <v>76</v>
      </c>
      <c r="R67" s="24" t="s">
        <v>76</v>
      </c>
      <c r="S67" s="21"/>
    </row>
    <row r="68" spans="1:19" ht="18.75" customHeight="1" x14ac:dyDescent="0.15">
      <c r="A68" s="5">
        <v>58</v>
      </c>
      <c r="B68" s="5" t="s">
        <v>72</v>
      </c>
      <c r="C68" s="5" t="s">
        <v>73</v>
      </c>
      <c r="D68" s="5" t="s">
        <v>74</v>
      </c>
      <c r="E68" s="24" t="s">
        <v>76</v>
      </c>
      <c r="F68" s="24" t="s">
        <v>76</v>
      </c>
      <c r="G68" s="24">
        <v>6.4</v>
      </c>
      <c r="H68" s="24">
        <v>3.2</v>
      </c>
      <c r="I68" s="24" t="s">
        <v>76</v>
      </c>
      <c r="J68" s="24" t="s">
        <v>76</v>
      </c>
      <c r="K68" s="24">
        <v>3.2</v>
      </c>
      <c r="L68" s="24" t="s">
        <v>76</v>
      </c>
      <c r="M68" s="24" t="s">
        <v>76</v>
      </c>
      <c r="N68" s="24">
        <v>0.8</v>
      </c>
      <c r="O68" s="24">
        <v>4.8</v>
      </c>
      <c r="P68" s="24">
        <v>1.6</v>
      </c>
      <c r="Q68" s="24">
        <v>11.2</v>
      </c>
      <c r="R68" s="24">
        <v>6.4</v>
      </c>
      <c r="S68" s="21"/>
    </row>
    <row r="69" spans="1:19" ht="18.75" customHeight="1" x14ac:dyDescent="0.15">
      <c r="A69" s="5">
        <v>59</v>
      </c>
      <c r="B69" s="5" t="s">
        <v>75</v>
      </c>
      <c r="C69" s="5" t="s">
        <v>76</v>
      </c>
      <c r="D69" s="5" t="s">
        <v>77</v>
      </c>
      <c r="E69" s="24">
        <v>12.8</v>
      </c>
      <c r="F69" s="24">
        <v>9.6</v>
      </c>
      <c r="G69" s="24">
        <v>44.8</v>
      </c>
      <c r="H69" s="24">
        <v>19.2</v>
      </c>
      <c r="I69" s="24">
        <v>6.4</v>
      </c>
      <c r="J69" s="24">
        <v>32</v>
      </c>
      <c r="K69" s="24">
        <v>25.6</v>
      </c>
      <c r="L69" s="24">
        <v>57.6</v>
      </c>
      <c r="M69" s="24">
        <v>9.6</v>
      </c>
      <c r="N69" s="24">
        <v>1.6</v>
      </c>
      <c r="O69" s="24">
        <v>9.6</v>
      </c>
      <c r="P69" s="24">
        <v>3.2</v>
      </c>
      <c r="Q69" s="24">
        <v>14.4</v>
      </c>
      <c r="R69" s="24">
        <v>14.4</v>
      </c>
      <c r="S69" s="21"/>
    </row>
    <row r="70" spans="1:19" ht="18.75" customHeight="1" x14ac:dyDescent="0.15">
      <c r="A70" s="5">
        <v>60</v>
      </c>
      <c r="B70" s="5" t="s">
        <v>78</v>
      </c>
      <c r="C70" s="5" t="s">
        <v>79</v>
      </c>
      <c r="D70" s="11" t="s">
        <v>80</v>
      </c>
      <c r="E70" s="24">
        <v>44.8</v>
      </c>
      <c r="F70" s="24">
        <v>6.4</v>
      </c>
      <c r="G70" s="24">
        <v>12.8</v>
      </c>
      <c r="H70" s="24">
        <v>9.6</v>
      </c>
      <c r="I70" s="24">
        <v>70.400000000000006</v>
      </c>
      <c r="J70" s="24">
        <v>44.8</v>
      </c>
      <c r="K70" s="24">
        <v>6.4</v>
      </c>
      <c r="L70" s="24">
        <v>6.4</v>
      </c>
      <c r="M70" s="24">
        <v>1.6</v>
      </c>
      <c r="N70" s="24">
        <v>3.2</v>
      </c>
      <c r="O70" s="24">
        <v>1.6</v>
      </c>
      <c r="P70" s="24" t="s">
        <v>76</v>
      </c>
      <c r="Q70" s="24" t="s">
        <v>76</v>
      </c>
      <c r="R70" s="24">
        <v>3.2</v>
      </c>
      <c r="S70" s="21"/>
    </row>
    <row r="71" spans="1:19" ht="18.75" customHeight="1" x14ac:dyDescent="0.15">
      <c r="A71" s="5">
        <v>61</v>
      </c>
      <c r="B71" s="5"/>
      <c r="C71" s="5" t="s">
        <v>81</v>
      </c>
      <c r="D71" s="5" t="s">
        <v>400</v>
      </c>
      <c r="E71" s="24" t="s">
        <v>76</v>
      </c>
      <c r="F71" s="24" t="s">
        <v>76</v>
      </c>
      <c r="G71" s="24">
        <v>3.2</v>
      </c>
      <c r="H71" s="24" t="s">
        <v>76</v>
      </c>
      <c r="I71" s="24" t="s">
        <v>76</v>
      </c>
      <c r="J71" s="24" t="s">
        <v>76</v>
      </c>
      <c r="K71" s="24" t="s">
        <v>76</v>
      </c>
      <c r="L71" s="24" t="s">
        <v>76</v>
      </c>
      <c r="M71" s="24" t="s">
        <v>76</v>
      </c>
      <c r="N71" s="24" t="s">
        <v>76</v>
      </c>
      <c r="O71" s="24" t="s">
        <v>76</v>
      </c>
      <c r="P71" s="24" t="s">
        <v>76</v>
      </c>
      <c r="Q71" s="24" t="s">
        <v>76</v>
      </c>
      <c r="R71" s="24" t="s">
        <v>76</v>
      </c>
      <c r="S71" s="21"/>
    </row>
    <row r="72" spans="1:19" ht="18.75" customHeight="1" x14ac:dyDescent="0.15">
      <c r="A72" s="5">
        <v>62</v>
      </c>
      <c r="B72" s="5"/>
      <c r="C72" s="5"/>
      <c r="D72" s="11" t="s">
        <v>303</v>
      </c>
      <c r="E72" s="24">
        <v>6.4</v>
      </c>
      <c r="F72" s="24" t="s">
        <v>76</v>
      </c>
      <c r="G72" s="24" t="s">
        <v>76</v>
      </c>
      <c r="H72" s="24" t="s">
        <v>76</v>
      </c>
      <c r="I72" s="24" t="s">
        <v>76</v>
      </c>
      <c r="J72" s="24" t="s">
        <v>76</v>
      </c>
      <c r="K72" s="24" t="s">
        <v>76</v>
      </c>
      <c r="L72" s="24" t="s">
        <v>76</v>
      </c>
      <c r="M72" s="24" t="s">
        <v>76</v>
      </c>
      <c r="N72" s="24" t="s">
        <v>76</v>
      </c>
      <c r="O72" s="24" t="s">
        <v>76</v>
      </c>
      <c r="P72" s="24" t="s">
        <v>76</v>
      </c>
      <c r="Q72" s="24" t="s">
        <v>76</v>
      </c>
      <c r="R72" s="24" t="s">
        <v>76</v>
      </c>
      <c r="S72" s="21"/>
    </row>
    <row r="73" spans="1:19" ht="18.75" customHeight="1" x14ac:dyDescent="0.15">
      <c r="A73" s="5">
        <v>63</v>
      </c>
      <c r="B73" s="5"/>
      <c r="C73" s="5"/>
      <c r="D73" s="5" t="s">
        <v>304</v>
      </c>
      <c r="E73" s="24" t="s">
        <v>76</v>
      </c>
      <c r="F73" s="24" t="s">
        <v>76</v>
      </c>
      <c r="G73" s="24" t="s">
        <v>76</v>
      </c>
      <c r="H73" s="24" t="s">
        <v>76</v>
      </c>
      <c r="I73" s="24" t="s">
        <v>76</v>
      </c>
      <c r="J73" s="24" t="s">
        <v>76</v>
      </c>
      <c r="K73" s="24">
        <v>3.2</v>
      </c>
      <c r="L73" s="24" t="s">
        <v>76</v>
      </c>
      <c r="M73" s="24" t="s">
        <v>76</v>
      </c>
      <c r="N73" s="24" t="s">
        <v>76</v>
      </c>
      <c r="O73" s="24" t="s">
        <v>76</v>
      </c>
      <c r="P73" s="24" t="s">
        <v>76</v>
      </c>
      <c r="Q73" s="24" t="s">
        <v>76</v>
      </c>
      <c r="R73" s="24" t="s">
        <v>76</v>
      </c>
      <c r="S73" s="21"/>
    </row>
    <row r="74" spans="1:19" ht="18.75" customHeight="1" x14ac:dyDescent="0.15">
      <c r="A74" s="5">
        <v>64</v>
      </c>
      <c r="B74" s="5"/>
      <c r="C74" s="5"/>
      <c r="D74" s="11" t="s">
        <v>401</v>
      </c>
      <c r="E74" s="24" t="s">
        <v>76</v>
      </c>
      <c r="F74" s="24" t="s">
        <v>76</v>
      </c>
      <c r="G74" s="24">
        <v>0.8</v>
      </c>
      <c r="H74" s="24" t="s">
        <v>76</v>
      </c>
      <c r="I74" s="24" t="s">
        <v>76</v>
      </c>
      <c r="J74" s="24">
        <v>0.8</v>
      </c>
      <c r="K74" s="24" t="s">
        <v>76</v>
      </c>
      <c r="L74" s="24" t="s">
        <v>76</v>
      </c>
      <c r="M74" s="24" t="s">
        <v>76</v>
      </c>
      <c r="N74" s="24" t="s">
        <v>76</v>
      </c>
      <c r="O74" s="24" t="s">
        <v>76</v>
      </c>
      <c r="P74" s="24" t="s">
        <v>76</v>
      </c>
      <c r="Q74" s="24" t="s">
        <v>76</v>
      </c>
      <c r="R74" s="24" t="s">
        <v>76</v>
      </c>
      <c r="S74" s="21"/>
    </row>
    <row r="75" spans="1:19" ht="18.75" customHeight="1" x14ac:dyDescent="0.15">
      <c r="A75" s="5">
        <v>65</v>
      </c>
      <c r="B75" s="5"/>
      <c r="C75" s="5"/>
      <c r="D75" s="5" t="s">
        <v>82</v>
      </c>
      <c r="E75" s="24">
        <v>25.6</v>
      </c>
      <c r="F75" s="24">
        <v>9.6</v>
      </c>
      <c r="G75" s="24">
        <v>19.2</v>
      </c>
      <c r="H75" s="24">
        <v>12.8</v>
      </c>
      <c r="I75" s="24">
        <v>6.4</v>
      </c>
      <c r="J75" s="24">
        <v>12.8</v>
      </c>
      <c r="K75" s="24">
        <v>3.2</v>
      </c>
      <c r="L75" s="24">
        <v>57.6</v>
      </c>
      <c r="M75" s="24">
        <v>38.4</v>
      </c>
      <c r="N75" s="24">
        <v>12.8</v>
      </c>
      <c r="O75" s="24">
        <v>3.2</v>
      </c>
      <c r="P75" s="24">
        <v>4.8</v>
      </c>
      <c r="Q75" s="24" t="s">
        <v>76</v>
      </c>
      <c r="R75" s="24">
        <v>3.2</v>
      </c>
      <c r="S75" s="21"/>
    </row>
    <row r="76" spans="1:19" ht="18.75" customHeight="1" x14ac:dyDescent="0.15">
      <c r="A76" s="5">
        <v>66</v>
      </c>
      <c r="B76" s="5"/>
      <c r="C76" s="5" t="s">
        <v>83</v>
      </c>
      <c r="D76" s="5" t="s">
        <v>84</v>
      </c>
      <c r="E76" s="24">
        <v>12.8</v>
      </c>
      <c r="F76" s="24">
        <v>3.2</v>
      </c>
      <c r="G76" s="24">
        <v>3.2</v>
      </c>
      <c r="H76" s="24">
        <v>1.6</v>
      </c>
      <c r="I76" s="24">
        <v>6.4</v>
      </c>
      <c r="J76" s="24">
        <v>3.2</v>
      </c>
      <c r="K76" s="24">
        <v>1.6</v>
      </c>
      <c r="L76" s="24">
        <v>6.4</v>
      </c>
      <c r="M76" s="24">
        <v>3.2</v>
      </c>
      <c r="N76" s="24">
        <v>3.2</v>
      </c>
      <c r="O76" s="24">
        <v>0.8</v>
      </c>
      <c r="P76" s="24">
        <v>0.8</v>
      </c>
      <c r="Q76" s="24" t="s">
        <v>76</v>
      </c>
      <c r="R76" s="24" t="s">
        <v>76</v>
      </c>
      <c r="S76" s="21"/>
    </row>
    <row r="77" spans="1:19" ht="18.75" customHeight="1" x14ac:dyDescent="0.15">
      <c r="A77" s="5">
        <v>67</v>
      </c>
      <c r="B77" s="5"/>
      <c r="C77" s="5"/>
      <c r="D77" s="5" t="s">
        <v>264</v>
      </c>
      <c r="E77" s="24" t="s">
        <v>76</v>
      </c>
      <c r="F77" s="24" t="s">
        <v>76</v>
      </c>
      <c r="G77" s="24" t="s">
        <v>76</v>
      </c>
      <c r="H77" s="24" t="s">
        <v>76</v>
      </c>
      <c r="I77" s="24" t="s">
        <v>76</v>
      </c>
      <c r="J77" s="24">
        <v>1.6</v>
      </c>
      <c r="K77" s="24" t="s">
        <v>76</v>
      </c>
      <c r="L77" s="24" t="s">
        <v>76</v>
      </c>
      <c r="M77" s="24" t="s">
        <v>76</v>
      </c>
      <c r="N77" s="24" t="s">
        <v>76</v>
      </c>
      <c r="O77" s="24" t="s">
        <v>76</v>
      </c>
      <c r="P77" s="24" t="s">
        <v>76</v>
      </c>
      <c r="Q77" s="24" t="s">
        <v>76</v>
      </c>
      <c r="R77" s="24" t="s">
        <v>76</v>
      </c>
      <c r="S77" s="21"/>
    </row>
    <row r="78" spans="1:19" ht="18.75" customHeight="1" x14ac:dyDescent="0.15">
      <c r="A78" s="5">
        <v>68</v>
      </c>
      <c r="B78" s="5" t="s">
        <v>88</v>
      </c>
      <c r="C78" s="5" t="s">
        <v>89</v>
      </c>
      <c r="D78" s="5" t="s">
        <v>90</v>
      </c>
      <c r="E78" s="24">
        <v>1.6</v>
      </c>
      <c r="F78" s="24" t="s">
        <v>76</v>
      </c>
      <c r="G78" s="24" t="s">
        <v>76</v>
      </c>
      <c r="H78" s="24" t="s">
        <v>76</v>
      </c>
      <c r="I78" s="24" t="s">
        <v>76</v>
      </c>
      <c r="J78" s="24">
        <v>0.8</v>
      </c>
      <c r="K78" s="24">
        <v>0.8</v>
      </c>
      <c r="L78" s="24" t="s">
        <v>76</v>
      </c>
      <c r="M78" s="24" t="s">
        <v>76</v>
      </c>
      <c r="N78" s="24" t="s">
        <v>76</v>
      </c>
      <c r="O78" s="24" t="s">
        <v>76</v>
      </c>
      <c r="P78" s="24" t="s">
        <v>76</v>
      </c>
      <c r="Q78" s="24" t="s">
        <v>76</v>
      </c>
      <c r="R78" s="24" t="s">
        <v>76</v>
      </c>
      <c r="S78" s="21"/>
    </row>
    <row r="79" spans="1:19" ht="18.75" customHeight="1" thickBot="1" x14ac:dyDescent="0.2">
      <c r="A79" s="5">
        <v>69</v>
      </c>
      <c r="B79" s="5" t="s">
        <v>206</v>
      </c>
      <c r="C79" s="5" t="s">
        <v>207</v>
      </c>
      <c r="D79" s="5" t="s">
        <v>402</v>
      </c>
      <c r="E79" s="60" t="s">
        <v>76</v>
      </c>
      <c r="F79" s="60" t="s">
        <v>76</v>
      </c>
      <c r="G79" s="60" t="s">
        <v>76</v>
      </c>
      <c r="H79" s="60" t="s">
        <v>76</v>
      </c>
      <c r="I79" s="60">
        <v>0.8</v>
      </c>
      <c r="J79" s="60"/>
      <c r="K79" s="60"/>
      <c r="L79" s="60" t="s">
        <v>76</v>
      </c>
      <c r="M79" s="60" t="s">
        <v>76</v>
      </c>
      <c r="N79" s="60" t="s">
        <v>76</v>
      </c>
      <c r="O79" s="60" t="s">
        <v>76</v>
      </c>
      <c r="P79" s="60">
        <v>0.8</v>
      </c>
      <c r="Q79" s="60" t="s">
        <v>76</v>
      </c>
      <c r="R79" s="60" t="s">
        <v>76</v>
      </c>
      <c r="S79" s="21"/>
    </row>
    <row r="80" spans="1:19" ht="18.75" customHeight="1" thickTop="1" x14ac:dyDescent="0.15">
      <c r="A80" s="37" t="s">
        <v>91</v>
      </c>
      <c r="B80" s="37"/>
      <c r="C80" s="37"/>
      <c r="D80" s="37"/>
      <c r="E80" s="61">
        <f t="shared" ref="E80:R80" si="0">SUM(E11:E79)</f>
        <v>1547.9999999999993</v>
      </c>
      <c r="F80" s="61">
        <f t="shared" si="0"/>
        <v>606.40000000000009</v>
      </c>
      <c r="G80" s="61">
        <f t="shared" si="0"/>
        <v>3953.599999999999</v>
      </c>
      <c r="H80" s="61">
        <f t="shared" si="0"/>
        <v>2477.6</v>
      </c>
      <c r="I80" s="61">
        <f t="shared" si="0"/>
        <v>4244.7999999999975</v>
      </c>
      <c r="J80" s="61">
        <f t="shared" si="0"/>
        <v>3113.5999999999985</v>
      </c>
      <c r="K80" s="61">
        <f t="shared" si="0"/>
        <v>5963.1999999999989</v>
      </c>
      <c r="L80" s="61">
        <f t="shared" si="0"/>
        <v>4473.6000000000004</v>
      </c>
      <c r="M80" s="61">
        <f t="shared" si="0"/>
        <v>1305.5999999999999</v>
      </c>
      <c r="N80" s="61">
        <f t="shared" si="0"/>
        <v>352</v>
      </c>
      <c r="O80" s="61">
        <f t="shared" si="0"/>
        <v>127.99999999999997</v>
      </c>
      <c r="P80" s="61">
        <f t="shared" si="0"/>
        <v>85.199999999999974</v>
      </c>
      <c r="Q80" s="61">
        <f t="shared" si="0"/>
        <v>211.19999999999996</v>
      </c>
      <c r="R80" s="61">
        <f t="shared" si="0"/>
        <v>68</v>
      </c>
    </row>
    <row r="81" spans="1:18" ht="18.75" customHeight="1" x14ac:dyDescent="0.15">
      <c r="A81" s="44"/>
      <c r="B81" s="45"/>
      <c r="C81" s="6" t="s">
        <v>23</v>
      </c>
      <c r="D81" s="9"/>
      <c r="E81" s="24">
        <f t="shared" ref="E81:R81" si="1">E11</f>
        <v>281.60000000000002</v>
      </c>
      <c r="F81" s="24">
        <f t="shared" si="1"/>
        <v>211.2</v>
      </c>
      <c r="G81" s="24">
        <f t="shared" si="1"/>
        <v>294.39999999999998</v>
      </c>
      <c r="H81" s="24">
        <f t="shared" si="1"/>
        <v>217.6</v>
      </c>
      <c r="I81" s="24">
        <f t="shared" si="1"/>
        <v>243.2</v>
      </c>
      <c r="J81" s="24">
        <f t="shared" si="1"/>
        <v>179.2</v>
      </c>
      <c r="K81" s="24">
        <f t="shared" si="1"/>
        <v>384</v>
      </c>
      <c r="L81" s="24">
        <f t="shared" si="1"/>
        <v>115.2</v>
      </c>
      <c r="M81" s="24">
        <f t="shared" si="1"/>
        <v>185.6</v>
      </c>
      <c r="N81" s="24">
        <f t="shared" si="1"/>
        <v>160</v>
      </c>
      <c r="O81" s="24">
        <f t="shared" si="1"/>
        <v>43.2</v>
      </c>
      <c r="P81" s="24">
        <f t="shared" si="1"/>
        <v>19.2</v>
      </c>
      <c r="Q81" s="24">
        <f t="shared" si="1"/>
        <v>115.2</v>
      </c>
      <c r="R81" s="24">
        <f t="shared" si="1"/>
        <v>1.6</v>
      </c>
    </row>
    <row r="82" spans="1:18" ht="18.75" customHeight="1" x14ac:dyDescent="0.15">
      <c r="A82" s="44"/>
      <c r="B82" s="45"/>
      <c r="C82" s="6" t="s">
        <v>26</v>
      </c>
      <c r="D82" s="9"/>
      <c r="E82" s="24">
        <f t="shared" ref="E82:R82" si="2">SUM(E12:E26)</f>
        <v>32.000000000000007</v>
      </c>
      <c r="F82" s="24">
        <f t="shared" si="2"/>
        <v>16</v>
      </c>
      <c r="G82" s="24">
        <f t="shared" si="2"/>
        <v>60.800000000000011</v>
      </c>
      <c r="H82" s="24">
        <f t="shared" si="2"/>
        <v>33.6</v>
      </c>
      <c r="I82" s="24">
        <f t="shared" si="2"/>
        <v>63.2</v>
      </c>
      <c r="J82" s="24">
        <f t="shared" si="2"/>
        <v>54.400000000000006</v>
      </c>
      <c r="K82" s="24">
        <f t="shared" si="2"/>
        <v>201.59999999999997</v>
      </c>
      <c r="L82" s="24">
        <f t="shared" si="2"/>
        <v>66.399999999999991</v>
      </c>
      <c r="M82" s="24">
        <f t="shared" si="2"/>
        <v>128.80000000000001</v>
      </c>
      <c r="N82" s="24">
        <f t="shared" si="2"/>
        <v>51.2</v>
      </c>
      <c r="O82" s="24">
        <f t="shared" si="2"/>
        <v>12.8</v>
      </c>
      <c r="P82" s="24">
        <f t="shared" si="2"/>
        <v>11.6</v>
      </c>
      <c r="Q82" s="24">
        <f t="shared" si="2"/>
        <v>9.2000000000000011</v>
      </c>
      <c r="R82" s="24">
        <f t="shared" si="2"/>
        <v>9.2000000000000011</v>
      </c>
    </row>
    <row r="83" spans="1:18" ht="18.75" customHeight="1" x14ac:dyDescent="0.15">
      <c r="A83" s="44"/>
      <c r="B83" s="45"/>
      <c r="C83" s="6" t="s">
        <v>38</v>
      </c>
      <c r="D83" s="9"/>
      <c r="E83" s="24" t="str">
        <f t="shared" ref="E83:R83" si="3">E27</f>
        <v/>
      </c>
      <c r="F83" s="24" t="str">
        <f t="shared" si="3"/>
        <v/>
      </c>
      <c r="G83" s="24">
        <f t="shared" si="3"/>
        <v>1.6</v>
      </c>
      <c r="H83" s="24">
        <f t="shared" si="3"/>
        <v>0.8</v>
      </c>
      <c r="I83" s="24">
        <f t="shared" si="3"/>
        <v>6.4</v>
      </c>
      <c r="J83" s="24" t="str">
        <f t="shared" si="3"/>
        <v/>
      </c>
      <c r="K83" s="24">
        <f t="shared" si="3"/>
        <v>3.2</v>
      </c>
      <c r="L83" s="24" t="str">
        <f t="shared" si="3"/>
        <v/>
      </c>
      <c r="M83" s="24">
        <f t="shared" si="3"/>
        <v>0.8</v>
      </c>
      <c r="N83" s="24">
        <f t="shared" si="3"/>
        <v>3.2</v>
      </c>
      <c r="O83" s="24" t="str">
        <f t="shared" si="3"/>
        <v/>
      </c>
      <c r="P83" s="24" t="str">
        <f t="shared" si="3"/>
        <v/>
      </c>
      <c r="Q83" s="24" t="str">
        <f t="shared" si="3"/>
        <v/>
      </c>
      <c r="R83" s="24" t="str">
        <f t="shared" si="3"/>
        <v/>
      </c>
    </row>
    <row r="84" spans="1:18" ht="18.75" customHeight="1" x14ac:dyDescent="0.15">
      <c r="A84" s="44"/>
      <c r="B84" s="45"/>
      <c r="C84" s="6" t="s">
        <v>92</v>
      </c>
      <c r="D84" s="9"/>
      <c r="E84" s="24">
        <f t="shared" ref="E84:R85" si="4">SUM(E28:E28)</f>
        <v>0</v>
      </c>
      <c r="F84" s="24">
        <f t="shared" si="4"/>
        <v>0.8</v>
      </c>
      <c r="G84" s="24">
        <f t="shared" si="4"/>
        <v>0</v>
      </c>
      <c r="H84" s="24">
        <f t="shared" si="4"/>
        <v>0</v>
      </c>
      <c r="I84" s="24">
        <f t="shared" si="4"/>
        <v>0</v>
      </c>
      <c r="J84" s="24">
        <f t="shared" si="4"/>
        <v>0</v>
      </c>
      <c r="K84" s="24">
        <f t="shared" si="4"/>
        <v>0</v>
      </c>
      <c r="L84" s="24">
        <f t="shared" si="4"/>
        <v>0</v>
      </c>
      <c r="M84" s="24">
        <f t="shared" si="4"/>
        <v>0</v>
      </c>
      <c r="N84" s="24">
        <f t="shared" si="4"/>
        <v>0.8</v>
      </c>
      <c r="O84" s="24">
        <f t="shared" si="4"/>
        <v>0</v>
      </c>
      <c r="P84" s="24">
        <f t="shared" si="4"/>
        <v>0</v>
      </c>
      <c r="Q84" s="24">
        <f t="shared" si="4"/>
        <v>0</v>
      </c>
      <c r="R84" s="24">
        <f t="shared" si="4"/>
        <v>0</v>
      </c>
    </row>
    <row r="85" spans="1:18" ht="18.75" customHeight="1" x14ac:dyDescent="0.15">
      <c r="A85" s="44"/>
      <c r="B85" s="45"/>
      <c r="C85" s="6" t="s">
        <v>43</v>
      </c>
      <c r="D85" s="9"/>
      <c r="E85" s="24">
        <f t="shared" si="4"/>
        <v>0</v>
      </c>
      <c r="F85" s="24">
        <f t="shared" si="4"/>
        <v>3.2</v>
      </c>
      <c r="G85" s="24">
        <f t="shared" si="4"/>
        <v>0</v>
      </c>
      <c r="H85" s="24">
        <f t="shared" si="4"/>
        <v>0</v>
      </c>
      <c r="I85" s="24">
        <f t="shared" si="4"/>
        <v>0</v>
      </c>
      <c r="J85" s="24">
        <f t="shared" si="4"/>
        <v>0</v>
      </c>
      <c r="K85" s="24">
        <f t="shared" si="4"/>
        <v>0</v>
      </c>
      <c r="L85" s="24">
        <f t="shared" si="4"/>
        <v>0</v>
      </c>
      <c r="M85" s="24">
        <f t="shared" si="4"/>
        <v>0</v>
      </c>
      <c r="N85" s="24">
        <f t="shared" si="4"/>
        <v>0</v>
      </c>
      <c r="O85" s="24">
        <f t="shared" si="4"/>
        <v>0</v>
      </c>
      <c r="P85" s="24">
        <f t="shared" si="4"/>
        <v>0</v>
      </c>
      <c r="Q85" s="24">
        <f t="shared" si="4"/>
        <v>0</v>
      </c>
      <c r="R85" s="24">
        <f t="shared" si="4"/>
        <v>0</v>
      </c>
    </row>
    <row r="86" spans="1:18" ht="18.75" customHeight="1" x14ac:dyDescent="0.15">
      <c r="A86" s="44"/>
      <c r="B86" s="45"/>
      <c r="C86" s="6" t="s">
        <v>45</v>
      </c>
      <c r="D86" s="9"/>
      <c r="E86" s="24">
        <f t="shared" ref="E86:R86" si="5">SUM(E30:E66)</f>
        <v>1127.2</v>
      </c>
      <c r="F86" s="24">
        <f t="shared" si="5"/>
        <v>346.40000000000009</v>
      </c>
      <c r="G86" s="24">
        <f t="shared" si="5"/>
        <v>3503.1999999999989</v>
      </c>
      <c r="H86" s="24">
        <f t="shared" si="5"/>
        <v>2179.1999999999998</v>
      </c>
      <c r="I86" s="24">
        <f t="shared" si="5"/>
        <v>3841.5999999999985</v>
      </c>
      <c r="J86" s="24">
        <f t="shared" si="5"/>
        <v>2783.9999999999986</v>
      </c>
      <c r="K86" s="24">
        <f t="shared" si="5"/>
        <v>5330.4</v>
      </c>
      <c r="L86" s="24">
        <f t="shared" si="5"/>
        <v>4160.8</v>
      </c>
      <c r="M86" s="24">
        <f t="shared" si="5"/>
        <v>937.59999999999991</v>
      </c>
      <c r="N86" s="24">
        <f t="shared" si="5"/>
        <v>115.2</v>
      </c>
      <c r="O86" s="24">
        <f t="shared" si="5"/>
        <v>52</v>
      </c>
      <c r="P86" s="24">
        <f t="shared" si="5"/>
        <v>43.199999999999989</v>
      </c>
      <c r="Q86" s="24">
        <f t="shared" si="5"/>
        <v>61.199999999999996</v>
      </c>
      <c r="R86" s="24">
        <f t="shared" si="5"/>
        <v>30</v>
      </c>
    </row>
    <row r="87" spans="1:18" ht="18.75" customHeight="1" x14ac:dyDescent="0.15">
      <c r="A87" s="44"/>
      <c r="B87" s="45"/>
      <c r="C87" s="6" t="s">
        <v>93</v>
      </c>
      <c r="D87" s="9"/>
      <c r="E87" s="24">
        <f t="shared" ref="E87:R87" si="6">SUM(E67)</f>
        <v>3.2</v>
      </c>
      <c r="F87" s="24">
        <f t="shared" si="6"/>
        <v>0</v>
      </c>
      <c r="G87" s="24">
        <f t="shared" si="6"/>
        <v>3.2</v>
      </c>
      <c r="H87" s="24">
        <f t="shared" si="6"/>
        <v>0</v>
      </c>
      <c r="I87" s="24">
        <f t="shared" si="6"/>
        <v>0</v>
      </c>
      <c r="J87" s="24">
        <f t="shared" si="6"/>
        <v>0</v>
      </c>
      <c r="K87" s="24">
        <f t="shared" si="6"/>
        <v>0</v>
      </c>
      <c r="L87" s="24">
        <f t="shared" si="6"/>
        <v>3.2</v>
      </c>
      <c r="M87" s="24">
        <f t="shared" si="6"/>
        <v>0</v>
      </c>
      <c r="N87" s="24">
        <f t="shared" si="6"/>
        <v>0</v>
      </c>
      <c r="O87" s="24">
        <f t="shared" si="6"/>
        <v>0</v>
      </c>
      <c r="P87" s="24">
        <f t="shared" si="6"/>
        <v>0</v>
      </c>
      <c r="Q87" s="24">
        <f t="shared" si="6"/>
        <v>0</v>
      </c>
      <c r="R87" s="24">
        <f t="shared" si="6"/>
        <v>0</v>
      </c>
    </row>
    <row r="88" spans="1:18" ht="18.75" customHeight="1" x14ac:dyDescent="0.15">
      <c r="A88" s="44"/>
      <c r="B88" s="45"/>
      <c r="C88" s="6" t="s">
        <v>73</v>
      </c>
      <c r="D88" s="9"/>
      <c r="E88" s="24">
        <f t="shared" ref="E88:R89" si="7">SUM(E68)</f>
        <v>0</v>
      </c>
      <c r="F88" s="24">
        <f t="shared" si="7"/>
        <v>0</v>
      </c>
      <c r="G88" s="24">
        <f t="shared" si="7"/>
        <v>6.4</v>
      </c>
      <c r="H88" s="24">
        <f t="shared" si="7"/>
        <v>3.2</v>
      </c>
      <c r="I88" s="24">
        <f t="shared" si="7"/>
        <v>0</v>
      </c>
      <c r="J88" s="24">
        <f t="shared" si="7"/>
        <v>0</v>
      </c>
      <c r="K88" s="24">
        <f t="shared" si="7"/>
        <v>3.2</v>
      </c>
      <c r="L88" s="24">
        <f t="shared" si="7"/>
        <v>0</v>
      </c>
      <c r="M88" s="24">
        <f t="shared" si="7"/>
        <v>0</v>
      </c>
      <c r="N88" s="24">
        <f t="shared" si="7"/>
        <v>0.8</v>
      </c>
      <c r="O88" s="24">
        <f t="shared" si="7"/>
        <v>4.8</v>
      </c>
      <c r="P88" s="24">
        <f t="shared" si="7"/>
        <v>1.6</v>
      </c>
      <c r="Q88" s="24">
        <f t="shared" si="7"/>
        <v>11.2</v>
      </c>
      <c r="R88" s="24">
        <f t="shared" si="7"/>
        <v>6.4</v>
      </c>
    </row>
    <row r="89" spans="1:18" ht="18.75" customHeight="1" x14ac:dyDescent="0.15">
      <c r="A89" s="44"/>
      <c r="B89" s="45"/>
      <c r="C89" s="6" t="s">
        <v>94</v>
      </c>
      <c r="D89" s="9"/>
      <c r="E89" s="24">
        <f t="shared" si="7"/>
        <v>12.8</v>
      </c>
      <c r="F89" s="24">
        <f t="shared" si="7"/>
        <v>9.6</v>
      </c>
      <c r="G89" s="24">
        <f t="shared" si="7"/>
        <v>44.8</v>
      </c>
      <c r="H89" s="24">
        <f t="shared" si="7"/>
        <v>19.2</v>
      </c>
      <c r="I89" s="24">
        <f t="shared" si="7"/>
        <v>6.4</v>
      </c>
      <c r="J89" s="24">
        <f t="shared" si="7"/>
        <v>32</v>
      </c>
      <c r="K89" s="24">
        <f t="shared" si="7"/>
        <v>25.6</v>
      </c>
      <c r="L89" s="24">
        <f t="shared" si="7"/>
        <v>57.6</v>
      </c>
      <c r="M89" s="24">
        <f t="shared" si="7"/>
        <v>9.6</v>
      </c>
      <c r="N89" s="24">
        <f t="shared" si="7"/>
        <v>1.6</v>
      </c>
      <c r="O89" s="24">
        <f t="shared" si="7"/>
        <v>9.6</v>
      </c>
      <c r="P89" s="24">
        <f t="shared" si="7"/>
        <v>3.2</v>
      </c>
      <c r="Q89" s="24">
        <f t="shared" si="7"/>
        <v>14.4</v>
      </c>
      <c r="R89" s="24">
        <f t="shared" si="7"/>
        <v>14.4</v>
      </c>
    </row>
    <row r="90" spans="1:18" ht="18.75" customHeight="1" x14ac:dyDescent="0.15">
      <c r="A90" s="44"/>
      <c r="B90" s="45"/>
      <c r="C90" s="6" t="s">
        <v>79</v>
      </c>
      <c r="D90" s="9"/>
      <c r="E90" s="24">
        <f t="shared" ref="E90:R90" si="8">SUM(E70:E70)</f>
        <v>44.8</v>
      </c>
      <c r="F90" s="24">
        <f t="shared" si="8"/>
        <v>6.4</v>
      </c>
      <c r="G90" s="24">
        <f t="shared" si="8"/>
        <v>12.8</v>
      </c>
      <c r="H90" s="24">
        <f t="shared" si="8"/>
        <v>9.6</v>
      </c>
      <c r="I90" s="24">
        <f t="shared" si="8"/>
        <v>70.400000000000006</v>
      </c>
      <c r="J90" s="24">
        <f t="shared" si="8"/>
        <v>44.8</v>
      </c>
      <c r="K90" s="24">
        <f t="shared" si="8"/>
        <v>6.4</v>
      </c>
      <c r="L90" s="24">
        <f t="shared" si="8"/>
        <v>6.4</v>
      </c>
      <c r="M90" s="24">
        <f t="shared" si="8"/>
        <v>1.6</v>
      </c>
      <c r="N90" s="24">
        <f t="shared" si="8"/>
        <v>3.2</v>
      </c>
      <c r="O90" s="24">
        <f t="shared" si="8"/>
        <v>1.6</v>
      </c>
      <c r="P90" s="24">
        <f t="shared" si="8"/>
        <v>0</v>
      </c>
      <c r="Q90" s="24">
        <f t="shared" si="8"/>
        <v>0</v>
      </c>
      <c r="R90" s="24">
        <f t="shared" si="8"/>
        <v>3.2</v>
      </c>
    </row>
    <row r="91" spans="1:18" ht="18.75" customHeight="1" x14ac:dyDescent="0.15">
      <c r="A91" s="44"/>
      <c r="B91" s="45"/>
      <c r="C91" s="6" t="s">
        <v>81</v>
      </c>
      <c r="D91" s="9"/>
      <c r="E91" s="24">
        <f t="shared" ref="E91:R91" si="9">SUM(E71:E75)</f>
        <v>32</v>
      </c>
      <c r="F91" s="24">
        <f t="shared" si="9"/>
        <v>9.6</v>
      </c>
      <c r="G91" s="24">
        <f t="shared" si="9"/>
        <v>23.2</v>
      </c>
      <c r="H91" s="24">
        <f t="shared" si="9"/>
        <v>12.8</v>
      </c>
      <c r="I91" s="24">
        <f t="shared" si="9"/>
        <v>6.4</v>
      </c>
      <c r="J91" s="24">
        <f t="shared" si="9"/>
        <v>13.600000000000001</v>
      </c>
      <c r="K91" s="24">
        <f t="shared" si="9"/>
        <v>6.4</v>
      </c>
      <c r="L91" s="24">
        <f t="shared" si="9"/>
        <v>57.6</v>
      </c>
      <c r="M91" s="24">
        <f t="shared" si="9"/>
        <v>38.4</v>
      </c>
      <c r="N91" s="24">
        <f t="shared" si="9"/>
        <v>12.8</v>
      </c>
      <c r="O91" s="24">
        <f t="shared" si="9"/>
        <v>3.2</v>
      </c>
      <c r="P91" s="24">
        <f t="shared" si="9"/>
        <v>4.8</v>
      </c>
      <c r="Q91" s="24">
        <f t="shared" si="9"/>
        <v>0</v>
      </c>
      <c r="R91" s="24">
        <f t="shared" si="9"/>
        <v>3.2</v>
      </c>
    </row>
    <row r="92" spans="1:18" ht="18.75" customHeight="1" x14ac:dyDescent="0.15">
      <c r="A92" s="44"/>
      <c r="B92" s="45"/>
      <c r="C92" s="6" t="s">
        <v>83</v>
      </c>
      <c r="D92" s="9"/>
      <c r="E92" s="24">
        <f t="shared" ref="E92:R92" si="10">SUM(E76)</f>
        <v>12.8</v>
      </c>
      <c r="F92" s="24">
        <f t="shared" si="10"/>
        <v>3.2</v>
      </c>
      <c r="G92" s="24">
        <f t="shared" si="10"/>
        <v>3.2</v>
      </c>
      <c r="H92" s="24">
        <f t="shared" si="10"/>
        <v>1.6</v>
      </c>
      <c r="I92" s="24">
        <f t="shared" si="10"/>
        <v>6.4</v>
      </c>
      <c r="J92" s="24">
        <f t="shared" si="10"/>
        <v>3.2</v>
      </c>
      <c r="K92" s="24">
        <f t="shared" si="10"/>
        <v>1.6</v>
      </c>
      <c r="L92" s="24">
        <f t="shared" si="10"/>
        <v>6.4</v>
      </c>
      <c r="M92" s="24">
        <f t="shared" si="10"/>
        <v>3.2</v>
      </c>
      <c r="N92" s="24">
        <f t="shared" si="10"/>
        <v>3.2</v>
      </c>
      <c r="O92" s="24">
        <f t="shared" si="10"/>
        <v>0.8</v>
      </c>
      <c r="P92" s="24">
        <f t="shared" si="10"/>
        <v>0.8</v>
      </c>
      <c r="Q92" s="24">
        <f t="shared" si="10"/>
        <v>0</v>
      </c>
      <c r="R92" s="24">
        <f t="shared" si="10"/>
        <v>0</v>
      </c>
    </row>
    <row r="93" spans="1:18" ht="18.75" customHeight="1" x14ac:dyDescent="0.15">
      <c r="A93" s="44"/>
      <c r="B93" s="45"/>
      <c r="C93" s="6" t="s">
        <v>263</v>
      </c>
      <c r="D93" s="9"/>
      <c r="E93" s="24">
        <f t="shared" ref="E93:R94" si="11">SUM(E77:E77)</f>
        <v>0</v>
      </c>
      <c r="F93" s="24">
        <f t="shared" si="11"/>
        <v>0</v>
      </c>
      <c r="G93" s="24">
        <f t="shared" si="11"/>
        <v>0</v>
      </c>
      <c r="H93" s="24">
        <f t="shared" si="11"/>
        <v>0</v>
      </c>
      <c r="I93" s="24">
        <f t="shared" si="11"/>
        <v>0</v>
      </c>
      <c r="J93" s="24">
        <f t="shared" si="11"/>
        <v>1.6</v>
      </c>
      <c r="K93" s="24">
        <f t="shared" si="11"/>
        <v>0</v>
      </c>
      <c r="L93" s="24">
        <f t="shared" si="11"/>
        <v>0</v>
      </c>
      <c r="M93" s="24">
        <f t="shared" si="11"/>
        <v>0</v>
      </c>
      <c r="N93" s="24">
        <f t="shared" si="11"/>
        <v>0</v>
      </c>
      <c r="O93" s="24">
        <f t="shared" si="11"/>
        <v>0</v>
      </c>
      <c r="P93" s="24">
        <f t="shared" si="11"/>
        <v>0</v>
      </c>
      <c r="Q93" s="24">
        <f t="shared" si="11"/>
        <v>0</v>
      </c>
      <c r="R93" s="24">
        <f t="shared" si="11"/>
        <v>0</v>
      </c>
    </row>
    <row r="94" spans="1:18" ht="18.75" customHeight="1" x14ac:dyDescent="0.15">
      <c r="A94" s="44"/>
      <c r="B94" s="45"/>
      <c r="C94" s="6" t="s">
        <v>89</v>
      </c>
      <c r="D94" s="7"/>
      <c r="E94" s="24">
        <f t="shared" si="11"/>
        <v>1.6</v>
      </c>
      <c r="F94" s="24">
        <f t="shared" si="11"/>
        <v>0</v>
      </c>
      <c r="G94" s="24">
        <f t="shared" si="11"/>
        <v>0</v>
      </c>
      <c r="H94" s="24">
        <f t="shared" si="11"/>
        <v>0</v>
      </c>
      <c r="I94" s="24">
        <f t="shared" si="11"/>
        <v>0</v>
      </c>
      <c r="J94" s="24">
        <f t="shared" si="11"/>
        <v>0.8</v>
      </c>
      <c r="K94" s="24">
        <f t="shared" si="11"/>
        <v>0.8</v>
      </c>
      <c r="L94" s="24">
        <f t="shared" si="11"/>
        <v>0</v>
      </c>
      <c r="M94" s="24">
        <f t="shared" si="11"/>
        <v>0</v>
      </c>
      <c r="N94" s="24">
        <f t="shared" si="11"/>
        <v>0</v>
      </c>
      <c r="O94" s="24">
        <f t="shared" si="11"/>
        <v>0</v>
      </c>
      <c r="P94" s="24">
        <f t="shared" si="11"/>
        <v>0</v>
      </c>
      <c r="Q94" s="24">
        <f t="shared" si="11"/>
        <v>0</v>
      </c>
      <c r="R94" s="24">
        <f t="shared" si="11"/>
        <v>0</v>
      </c>
    </row>
    <row r="95" spans="1:18" ht="18.75" customHeight="1" x14ac:dyDescent="0.15">
      <c r="A95" s="62"/>
      <c r="B95" s="63"/>
      <c r="C95" s="6" t="s">
        <v>207</v>
      </c>
      <c r="D95" s="7"/>
      <c r="E95" s="24">
        <f t="shared" ref="E95:R95" si="12">SUM(E79)</f>
        <v>0</v>
      </c>
      <c r="F95" s="24">
        <f t="shared" si="12"/>
        <v>0</v>
      </c>
      <c r="G95" s="24">
        <f t="shared" si="12"/>
        <v>0</v>
      </c>
      <c r="H95" s="24">
        <f t="shared" si="12"/>
        <v>0</v>
      </c>
      <c r="I95" s="24">
        <f t="shared" si="12"/>
        <v>0.8</v>
      </c>
      <c r="J95" s="24">
        <f t="shared" si="12"/>
        <v>0</v>
      </c>
      <c r="K95" s="24">
        <f t="shared" si="12"/>
        <v>0</v>
      </c>
      <c r="L95" s="24">
        <f t="shared" si="12"/>
        <v>0</v>
      </c>
      <c r="M95" s="24">
        <f t="shared" si="12"/>
        <v>0</v>
      </c>
      <c r="N95" s="24">
        <f t="shared" si="12"/>
        <v>0</v>
      </c>
      <c r="O95" s="24">
        <f t="shared" si="12"/>
        <v>0</v>
      </c>
      <c r="P95" s="24">
        <f t="shared" si="12"/>
        <v>0.8</v>
      </c>
      <c r="Q95" s="24">
        <f t="shared" si="12"/>
        <v>0</v>
      </c>
      <c r="R95" s="24">
        <f t="shared" si="12"/>
        <v>0</v>
      </c>
    </row>
    <row r="96" spans="1:18" ht="18.75" customHeight="1" x14ac:dyDescent="0.15">
      <c r="A96" s="42" t="s">
        <v>95</v>
      </c>
      <c r="B96" s="42"/>
      <c r="C96" s="41" t="s">
        <v>96</v>
      </c>
      <c r="D96" s="41"/>
      <c r="E96" s="64" t="s">
        <v>97</v>
      </c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6"/>
    </row>
    <row r="97" spans="1:18" ht="18.75" customHeight="1" x14ac:dyDescent="0.15">
      <c r="A97" s="43"/>
      <c r="B97" s="43"/>
      <c r="C97" s="41" t="s">
        <v>98</v>
      </c>
      <c r="D97" s="41"/>
      <c r="E97" s="64" t="s">
        <v>99</v>
      </c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6"/>
    </row>
    <row r="98" spans="1:18" ht="18.75" customHeight="1" x14ac:dyDescent="0.15">
      <c r="A98" s="43"/>
      <c r="B98" s="43"/>
      <c r="C98" s="41" t="s">
        <v>100</v>
      </c>
      <c r="D98" s="41"/>
      <c r="E98" s="64" t="s">
        <v>118</v>
      </c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6"/>
    </row>
    <row r="99" spans="1:18" ht="18.75" customHeight="1" x14ac:dyDescent="0.15">
      <c r="A99" s="46" t="s">
        <v>101</v>
      </c>
      <c r="B99" s="47"/>
      <c r="C99" s="47"/>
      <c r="D99" s="47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9"/>
    </row>
    <row r="100" spans="1:18" ht="18.75" customHeight="1" x14ac:dyDescent="0.15">
      <c r="A100" s="48"/>
      <c r="B100" s="49"/>
      <c r="C100" s="49"/>
      <c r="D100" s="49"/>
      <c r="E100" s="70">
        <f t="shared" ref="E100" si="13">E99*500</f>
        <v>0</v>
      </c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2"/>
    </row>
    <row r="101" spans="1:18" ht="18.75" customHeight="1" x14ac:dyDescent="0.15">
      <c r="A101" s="50"/>
      <c r="B101" s="51"/>
      <c r="C101" s="51"/>
      <c r="D101" s="51"/>
      <c r="E101" s="7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</row>
    <row r="102" spans="1:18" x14ac:dyDescent="0.15">
      <c r="A102" s="10" t="s">
        <v>102</v>
      </c>
      <c r="B102" s="10"/>
      <c r="C102" s="10"/>
    </row>
    <row r="103" spans="1:18" x14ac:dyDescent="0.15"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</row>
    <row r="104" spans="1:18" x14ac:dyDescent="0.15">
      <c r="E104" s="76"/>
      <c r="F104" s="76"/>
      <c r="G104" s="76"/>
      <c r="H104" s="76"/>
      <c r="I104" s="76"/>
      <c r="J104" s="76"/>
      <c r="K104" s="76"/>
      <c r="L104" s="76"/>
      <c r="M104" s="76"/>
      <c r="N104" s="76"/>
    </row>
  </sheetData>
  <mergeCells count="24">
    <mergeCell ref="A99:D99"/>
    <mergeCell ref="A100:D100"/>
    <mergeCell ref="A101:D101"/>
    <mergeCell ref="A98:B98"/>
    <mergeCell ref="C98:D98"/>
    <mergeCell ref="E98:R98"/>
    <mergeCell ref="A96:B96"/>
    <mergeCell ref="C96:D96"/>
    <mergeCell ref="E96:R96"/>
    <mergeCell ref="A97:B97"/>
    <mergeCell ref="C97:D97"/>
    <mergeCell ref="E97:R97"/>
    <mergeCell ref="A7:D7"/>
    <mergeCell ref="A8:D8"/>
    <mergeCell ref="A9:D9"/>
    <mergeCell ref="E10:R10"/>
    <mergeCell ref="A80:D80"/>
    <mergeCell ref="A81:B95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showZeros="0" zoomScale="70" zoomScaleNormal="7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403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404</v>
      </c>
      <c r="P3" s="55" t="s">
        <v>405</v>
      </c>
      <c r="Q3" s="55" t="s">
        <v>318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43375</v>
      </c>
      <c r="F4" s="3">
        <v>43375</v>
      </c>
      <c r="G4" s="3">
        <v>43375</v>
      </c>
      <c r="H4" s="3">
        <v>43375</v>
      </c>
      <c r="I4" s="3">
        <v>43375</v>
      </c>
      <c r="J4" s="3">
        <v>43375</v>
      </c>
      <c r="K4" s="3">
        <v>43375</v>
      </c>
      <c r="L4" s="3">
        <v>43376</v>
      </c>
      <c r="M4" s="3">
        <v>43376</v>
      </c>
      <c r="N4" s="3">
        <v>43390</v>
      </c>
      <c r="O4" s="3">
        <v>43390</v>
      </c>
      <c r="P4" s="3">
        <v>43390</v>
      </c>
      <c r="Q4" s="3">
        <v>43390</v>
      </c>
      <c r="R4" s="3">
        <v>43390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226</v>
      </c>
      <c r="F5" s="55" t="s">
        <v>406</v>
      </c>
      <c r="G5" s="55" t="s">
        <v>407</v>
      </c>
      <c r="H5" s="55" t="s">
        <v>408</v>
      </c>
      <c r="I5" s="55" t="s">
        <v>409</v>
      </c>
      <c r="J5" s="55" t="s">
        <v>410</v>
      </c>
      <c r="K5" s="55" t="s">
        <v>411</v>
      </c>
      <c r="L5" s="55" t="s">
        <v>328</v>
      </c>
      <c r="M5" s="55" t="s">
        <v>412</v>
      </c>
      <c r="N5" s="55" t="s">
        <v>413</v>
      </c>
      <c r="O5" s="55" t="s">
        <v>169</v>
      </c>
      <c r="P5" s="55" t="s">
        <v>414</v>
      </c>
      <c r="Q5" s="55" t="s">
        <v>415</v>
      </c>
      <c r="R5" s="55" t="s">
        <v>416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175</v>
      </c>
      <c r="F6" s="55" t="s">
        <v>173</v>
      </c>
      <c r="G6" s="55" t="s">
        <v>140</v>
      </c>
      <c r="H6" s="55" t="s">
        <v>172</v>
      </c>
      <c r="I6" s="55" t="s">
        <v>417</v>
      </c>
      <c r="J6" s="55" t="s">
        <v>418</v>
      </c>
      <c r="K6" s="55" t="s">
        <v>419</v>
      </c>
      <c r="L6" s="55" t="s">
        <v>145</v>
      </c>
      <c r="M6" s="55" t="s">
        <v>420</v>
      </c>
      <c r="N6" s="55" t="s">
        <v>421</v>
      </c>
      <c r="O6" s="55" t="s">
        <v>150</v>
      </c>
      <c r="P6" s="55" t="s">
        <v>422</v>
      </c>
      <c r="Q6" s="55" t="s">
        <v>423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150</v>
      </c>
      <c r="F9" s="56">
        <v>200</v>
      </c>
      <c r="G9" s="56">
        <v>200</v>
      </c>
      <c r="H9" s="56">
        <v>400</v>
      </c>
      <c r="I9" s="56">
        <v>200</v>
      </c>
      <c r="J9" s="56">
        <v>200</v>
      </c>
      <c r="K9" s="56">
        <v>300</v>
      </c>
      <c r="L9" s="56">
        <v>400</v>
      </c>
      <c r="M9" s="56">
        <v>250</v>
      </c>
      <c r="N9" s="56">
        <v>50</v>
      </c>
      <c r="O9" s="56">
        <v>50</v>
      </c>
      <c r="P9" s="56">
        <v>50</v>
      </c>
      <c r="Q9" s="56">
        <v>50</v>
      </c>
      <c r="R9" s="56">
        <v>50</v>
      </c>
    </row>
    <row r="10" spans="1:19" ht="18.75" customHeight="1" thickTop="1" x14ac:dyDescent="0.15">
      <c r="A10" s="29" t="s">
        <v>424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537.6</v>
      </c>
      <c r="F11" s="24">
        <v>908.8</v>
      </c>
      <c r="G11" s="24">
        <v>422.4</v>
      </c>
      <c r="H11" s="24">
        <v>268.8</v>
      </c>
      <c r="I11" s="24">
        <v>332.8</v>
      </c>
      <c r="J11" s="24">
        <v>601.6</v>
      </c>
      <c r="K11" s="24">
        <v>499.2</v>
      </c>
      <c r="L11" s="24">
        <v>1139.2</v>
      </c>
      <c r="M11" s="24">
        <v>396.8</v>
      </c>
      <c r="N11" s="24">
        <v>80</v>
      </c>
      <c r="O11" s="24">
        <v>57.6</v>
      </c>
      <c r="P11" s="24">
        <v>12.8</v>
      </c>
      <c r="Q11" s="24">
        <v>33.6</v>
      </c>
      <c r="R11" s="24">
        <v>24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/>
      <c r="F12" s="24">
        <v>3.2</v>
      </c>
      <c r="G12" s="24">
        <v>1.6</v>
      </c>
      <c r="H12" s="24"/>
      <c r="I12" s="24" t="s">
        <v>76</v>
      </c>
      <c r="J12" s="24">
        <v>1.6</v>
      </c>
      <c r="K12" s="24"/>
      <c r="L12" s="24"/>
      <c r="M12" s="24"/>
      <c r="N12" s="24"/>
      <c r="O12" s="24"/>
      <c r="P12" s="24"/>
      <c r="Q12" s="24"/>
      <c r="R12" s="24"/>
      <c r="S12" s="21"/>
    </row>
    <row r="13" spans="1:19" ht="18.75" customHeight="1" x14ac:dyDescent="0.15">
      <c r="A13" s="5">
        <v>3</v>
      </c>
      <c r="B13" s="5"/>
      <c r="C13" s="5"/>
      <c r="D13" s="11" t="s">
        <v>28</v>
      </c>
      <c r="E13" s="24"/>
      <c r="F13" s="24"/>
      <c r="G13" s="24"/>
      <c r="H13" s="24"/>
      <c r="I13" s="24" t="s">
        <v>76</v>
      </c>
      <c r="J13" s="24" t="s">
        <v>76</v>
      </c>
      <c r="K13" s="24"/>
      <c r="L13" s="24"/>
      <c r="M13" s="24"/>
      <c r="N13" s="24"/>
      <c r="O13" s="24"/>
      <c r="P13" s="24"/>
      <c r="Q13" s="24">
        <v>0.8</v>
      </c>
      <c r="R13" s="24"/>
      <c r="S13" s="21"/>
    </row>
    <row r="14" spans="1:19" ht="18.75" customHeight="1" x14ac:dyDescent="0.15">
      <c r="A14" s="5">
        <v>4</v>
      </c>
      <c r="B14" s="5"/>
      <c r="C14" s="5"/>
      <c r="D14" s="11" t="s">
        <v>29</v>
      </c>
      <c r="E14" s="24">
        <v>3.2</v>
      </c>
      <c r="F14" s="24">
        <v>25.6</v>
      </c>
      <c r="G14" s="24">
        <v>44.8</v>
      </c>
      <c r="H14" s="24">
        <v>3.2</v>
      </c>
      <c r="I14" s="24">
        <v>3.2</v>
      </c>
      <c r="J14" s="24">
        <v>1.6</v>
      </c>
      <c r="K14" s="24">
        <v>6.4</v>
      </c>
      <c r="L14" s="24">
        <v>3.2</v>
      </c>
      <c r="M14" s="24">
        <v>0.4</v>
      </c>
      <c r="N14" s="24"/>
      <c r="O14" s="24"/>
      <c r="P14" s="24">
        <v>0.8</v>
      </c>
      <c r="Q14" s="24"/>
      <c r="R14" s="24">
        <v>0.8</v>
      </c>
      <c r="S14" s="21"/>
    </row>
    <row r="15" spans="1:19" ht="18.75" customHeight="1" x14ac:dyDescent="0.15">
      <c r="A15" s="5">
        <v>5</v>
      </c>
      <c r="B15" s="5"/>
      <c r="C15" s="5"/>
      <c r="D15" s="11" t="s">
        <v>30</v>
      </c>
      <c r="E15" s="24"/>
      <c r="F15" s="24">
        <v>1.6</v>
      </c>
      <c r="G15" s="24"/>
      <c r="H15" s="24"/>
      <c r="I15" s="24" t="s">
        <v>76</v>
      </c>
      <c r="J15" s="24" t="s">
        <v>76</v>
      </c>
      <c r="K15" s="24"/>
      <c r="L15" s="24"/>
      <c r="M15" s="24"/>
      <c r="N15" s="24">
        <v>1.6</v>
      </c>
      <c r="O15" s="24"/>
      <c r="P15" s="24"/>
      <c r="Q15" s="24"/>
      <c r="R15" s="24"/>
      <c r="S15" s="21"/>
    </row>
    <row r="16" spans="1:19" ht="18.75" customHeight="1" x14ac:dyDescent="0.15">
      <c r="A16" s="5">
        <v>6</v>
      </c>
      <c r="B16" s="5"/>
      <c r="C16" s="5"/>
      <c r="D16" s="11" t="s">
        <v>248</v>
      </c>
      <c r="E16" s="24"/>
      <c r="F16" s="24"/>
      <c r="G16" s="24"/>
      <c r="H16" s="24"/>
      <c r="I16" s="24" t="s">
        <v>76</v>
      </c>
      <c r="J16" s="24" t="s">
        <v>76</v>
      </c>
      <c r="K16" s="24"/>
      <c r="L16" s="24">
        <v>12.8</v>
      </c>
      <c r="M16" s="24"/>
      <c r="N16" s="24"/>
      <c r="O16" s="24"/>
      <c r="P16" s="24"/>
      <c r="Q16" s="24"/>
      <c r="R16" s="24"/>
      <c r="S16" s="21"/>
    </row>
    <row r="17" spans="1:19" ht="18.75" customHeight="1" x14ac:dyDescent="0.15">
      <c r="A17" s="5">
        <v>7</v>
      </c>
      <c r="B17" s="5"/>
      <c r="C17" s="5"/>
      <c r="D17" s="5" t="s">
        <v>103</v>
      </c>
      <c r="E17" s="24">
        <v>6.4</v>
      </c>
      <c r="F17" s="24">
        <v>6.4</v>
      </c>
      <c r="G17" s="24"/>
      <c r="H17" s="24">
        <v>1.6</v>
      </c>
      <c r="I17" s="24">
        <v>19.2</v>
      </c>
      <c r="J17" s="24">
        <v>12.8</v>
      </c>
      <c r="K17" s="24">
        <v>1.6</v>
      </c>
      <c r="L17" s="24">
        <v>57.6</v>
      </c>
      <c r="M17" s="24">
        <v>9.6</v>
      </c>
      <c r="N17" s="24">
        <v>1.6</v>
      </c>
      <c r="O17" s="24">
        <v>9.6</v>
      </c>
      <c r="P17" s="24">
        <v>1.6</v>
      </c>
      <c r="Q17" s="24">
        <v>3.2</v>
      </c>
      <c r="R17" s="24">
        <v>1.6</v>
      </c>
      <c r="S17" s="21"/>
    </row>
    <row r="18" spans="1:19" ht="18.75" customHeight="1" x14ac:dyDescent="0.15">
      <c r="A18" s="5">
        <v>8</v>
      </c>
      <c r="B18" s="5"/>
      <c r="C18" s="5"/>
      <c r="D18" s="5" t="s">
        <v>294</v>
      </c>
      <c r="E18" s="24">
        <v>0.4</v>
      </c>
      <c r="F18" s="24"/>
      <c r="G18" s="24"/>
      <c r="H18" s="24"/>
      <c r="I18" s="24" t="s">
        <v>76</v>
      </c>
      <c r="J18" s="24" t="s">
        <v>76</v>
      </c>
      <c r="K18" s="24"/>
      <c r="L18" s="24">
        <v>1.6</v>
      </c>
      <c r="M18" s="24"/>
      <c r="N18" s="24"/>
      <c r="O18" s="24"/>
      <c r="P18" s="24"/>
      <c r="Q18" s="24"/>
      <c r="R18" s="24"/>
      <c r="S18" s="21"/>
    </row>
    <row r="19" spans="1:19" ht="18.75" customHeight="1" x14ac:dyDescent="0.15">
      <c r="A19" s="5">
        <v>9</v>
      </c>
      <c r="B19" s="5"/>
      <c r="C19" s="5"/>
      <c r="D19" s="11" t="s">
        <v>32</v>
      </c>
      <c r="E19" s="24"/>
      <c r="F19" s="24"/>
      <c r="G19" s="24"/>
      <c r="H19" s="24"/>
      <c r="I19" s="24" t="s">
        <v>76</v>
      </c>
      <c r="J19" s="24" t="s">
        <v>76</v>
      </c>
      <c r="K19" s="24"/>
      <c r="L19" s="24"/>
      <c r="M19" s="24"/>
      <c r="N19" s="24">
        <v>3.2</v>
      </c>
      <c r="O19" s="24"/>
      <c r="P19" s="24"/>
      <c r="Q19" s="24"/>
      <c r="R19" s="24">
        <v>0.8</v>
      </c>
      <c r="S19" s="21"/>
    </row>
    <row r="20" spans="1:19" ht="18.75" customHeight="1" x14ac:dyDescent="0.15">
      <c r="A20" s="5">
        <v>10</v>
      </c>
      <c r="B20" s="5"/>
      <c r="C20" s="5"/>
      <c r="D20" s="5" t="s">
        <v>187</v>
      </c>
      <c r="E20" s="24"/>
      <c r="F20" s="24">
        <v>1.6</v>
      </c>
      <c r="G20" s="24">
        <v>3.2</v>
      </c>
      <c r="H20" s="24"/>
      <c r="I20" s="24">
        <v>1.6</v>
      </c>
      <c r="J20" s="24" t="s">
        <v>76</v>
      </c>
      <c r="K20" s="24"/>
      <c r="L20" s="24"/>
      <c r="M20" s="24"/>
      <c r="N20" s="24"/>
      <c r="O20" s="24"/>
      <c r="P20" s="24"/>
      <c r="Q20" s="24"/>
      <c r="R20" s="24"/>
      <c r="S20" s="21"/>
    </row>
    <row r="21" spans="1:19" ht="18.75" customHeight="1" x14ac:dyDescent="0.15">
      <c r="A21" s="5">
        <v>11</v>
      </c>
      <c r="B21" s="5"/>
      <c r="C21" s="5"/>
      <c r="D21" s="5" t="s">
        <v>105</v>
      </c>
      <c r="E21" s="24">
        <v>9.6</v>
      </c>
      <c r="F21" s="24">
        <v>6.4</v>
      </c>
      <c r="G21" s="24">
        <v>19.2</v>
      </c>
      <c r="H21" s="24">
        <v>3.2</v>
      </c>
      <c r="I21" s="24">
        <v>12.8</v>
      </c>
      <c r="J21" s="24">
        <v>3.2</v>
      </c>
      <c r="K21" s="24">
        <v>6.4</v>
      </c>
      <c r="L21" s="24">
        <v>38.4</v>
      </c>
      <c r="M21" s="24">
        <v>9.6</v>
      </c>
      <c r="N21" s="24"/>
      <c r="O21" s="24">
        <v>6.4</v>
      </c>
      <c r="P21" s="24">
        <v>3.2</v>
      </c>
      <c r="Q21" s="24">
        <v>9.6</v>
      </c>
      <c r="R21" s="24">
        <v>4.8</v>
      </c>
      <c r="S21" s="21"/>
    </row>
    <row r="22" spans="1:19" ht="18.75" customHeight="1" x14ac:dyDescent="0.15">
      <c r="A22" s="5">
        <v>12</v>
      </c>
      <c r="B22" s="5"/>
      <c r="C22" s="5"/>
      <c r="D22" s="5" t="s">
        <v>106</v>
      </c>
      <c r="E22" s="24">
        <v>3.2</v>
      </c>
      <c r="F22" s="24">
        <v>3.2</v>
      </c>
      <c r="G22" s="24">
        <v>1.6</v>
      </c>
      <c r="H22" s="24"/>
      <c r="I22" s="24">
        <v>3.2</v>
      </c>
      <c r="J22" s="24">
        <v>0.8</v>
      </c>
      <c r="K22" s="24"/>
      <c r="L22" s="24">
        <v>6.4</v>
      </c>
      <c r="M22" s="24"/>
      <c r="N22" s="24"/>
      <c r="O22" s="24">
        <v>0.8</v>
      </c>
      <c r="P22" s="24"/>
      <c r="Q22" s="24">
        <v>0.8</v>
      </c>
      <c r="R22" s="24">
        <v>0.8</v>
      </c>
      <c r="S22" s="21"/>
    </row>
    <row r="23" spans="1:19" ht="18.75" customHeight="1" x14ac:dyDescent="0.15">
      <c r="A23" s="5">
        <v>13</v>
      </c>
      <c r="B23" s="5"/>
      <c r="C23" s="5"/>
      <c r="D23" s="11" t="s">
        <v>253</v>
      </c>
      <c r="E23" s="24">
        <v>0.8</v>
      </c>
      <c r="F23" s="24">
        <v>0.8</v>
      </c>
      <c r="G23" s="24">
        <v>3.2</v>
      </c>
      <c r="H23" s="24"/>
      <c r="I23" s="24" t="s">
        <v>76</v>
      </c>
      <c r="J23" s="24">
        <v>1.6</v>
      </c>
      <c r="K23" s="24"/>
      <c r="L23" s="24">
        <v>0.8</v>
      </c>
      <c r="M23" s="24">
        <v>0.8</v>
      </c>
      <c r="N23" s="24">
        <v>3.2</v>
      </c>
      <c r="O23" s="24"/>
      <c r="P23" s="24"/>
      <c r="Q23" s="24"/>
      <c r="R23" s="24"/>
      <c r="S23" s="21"/>
    </row>
    <row r="24" spans="1:19" ht="18.75" customHeight="1" x14ac:dyDescent="0.15">
      <c r="A24" s="5">
        <v>14</v>
      </c>
      <c r="B24" s="5" t="s">
        <v>37</v>
      </c>
      <c r="C24" s="5" t="s">
        <v>38</v>
      </c>
      <c r="D24" s="11" t="s">
        <v>39</v>
      </c>
      <c r="E24" s="24"/>
      <c r="F24" s="24">
        <v>3.2</v>
      </c>
      <c r="G24" s="24"/>
      <c r="H24" s="24"/>
      <c r="I24" s="24" t="s">
        <v>76</v>
      </c>
      <c r="J24" s="24" t="s">
        <v>76</v>
      </c>
      <c r="K24" s="24"/>
      <c r="L24" s="24"/>
      <c r="M24" s="24"/>
      <c r="N24" s="24"/>
      <c r="O24" s="24"/>
      <c r="P24" s="24"/>
      <c r="Q24" s="24"/>
      <c r="R24" s="24"/>
      <c r="S24" s="21"/>
    </row>
    <row r="25" spans="1:19" ht="18.75" customHeight="1" x14ac:dyDescent="0.15">
      <c r="A25" s="5">
        <v>15</v>
      </c>
      <c r="B25" s="5"/>
      <c r="C25" s="5" t="s">
        <v>40</v>
      </c>
      <c r="D25" s="11" t="s">
        <v>41</v>
      </c>
      <c r="E25" s="24"/>
      <c r="F25" s="24"/>
      <c r="G25" s="24"/>
      <c r="H25" s="24"/>
      <c r="I25" s="24" t="s">
        <v>76</v>
      </c>
      <c r="J25" s="24" t="s">
        <v>76</v>
      </c>
      <c r="K25" s="24"/>
      <c r="L25" s="24"/>
      <c r="M25" s="24"/>
      <c r="N25" s="24"/>
      <c r="O25" s="24">
        <v>6.4</v>
      </c>
      <c r="P25" s="24">
        <v>1.6</v>
      </c>
      <c r="Q25" s="24"/>
      <c r="R25" s="24"/>
      <c r="S25" s="21"/>
    </row>
    <row r="26" spans="1:19" ht="18.75" customHeight="1" x14ac:dyDescent="0.15">
      <c r="A26" s="5">
        <v>16</v>
      </c>
      <c r="B26" s="5"/>
      <c r="C26" s="5"/>
      <c r="D26" s="11" t="s">
        <v>42</v>
      </c>
      <c r="E26" s="24"/>
      <c r="F26" s="24"/>
      <c r="G26" s="24"/>
      <c r="H26" s="24"/>
      <c r="I26" s="24" t="s">
        <v>76</v>
      </c>
      <c r="J26" s="24" t="s">
        <v>76</v>
      </c>
      <c r="K26" s="24"/>
      <c r="L26" s="24"/>
      <c r="M26" s="24"/>
      <c r="N26" s="24"/>
      <c r="O26" s="24"/>
      <c r="P26" s="24"/>
      <c r="Q26" s="24">
        <v>0.8</v>
      </c>
      <c r="R26" s="24"/>
      <c r="S26" s="21"/>
    </row>
    <row r="27" spans="1:19" ht="18.75" customHeight="1" x14ac:dyDescent="0.15">
      <c r="A27" s="5">
        <v>17</v>
      </c>
      <c r="B27" s="5"/>
      <c r="C27" s="5" t="s">
        <v>43</v>
      </c>
      <c r="D27" s="11" t="s">
        <v>44</v>
      </c>
      <c r="E27" s="24"/>
      <c r="F27" s="24"/>
      <c r="G27" s="24"/>
      <c r="H27" s="24">
        <v>6.4</v>
      </c>
      <c r="I27" s="24" t="s">
        <v>76</v>
      </c>
      <c r="J27" s="24">
        <v>0.8</v>
      </c>
      <c r="K27" s="24"/>
      <c r="L27" s="24"/>
      <c r="M27" s="24"/>
      <c r="N27" s="24">
        <v>3.2</v>
      </c>
      <c r="O27" s="24"/>
      <c r="P27" s="24"/>
      <c r="Q27" s="24"/>
      <c r="R27" s="24"/>
      <c r="S27" s="21"/>
    </row>
    <row r="28" spans="1:19" ht="18.75" customHeight="1" x14ac:dyDescent="0.15">
      <c r="A28" s="5">
        <v>18</v>
      </c>
      <c r="B28" s="5"/>
      <c r="C28" s="5" t="s">
        <v>45</v>
      </c>
      <c r="D28" s="5" t="s">
        <v>425</v>
      </c>
      <c r="E28" s="24"/>
      <c r="F28" s="24">
        <v>12.8</v>
      </c>
      <c r="G28" s="24"/>
      <c r="H28" s="24"/>
      <c r="I28" s="24" t="s">
        <v>76</v>
      </c>
      <c r="J28" s="24" t="s">
        <v>76</v>
      </c>
      <c r="K28" s="24">
        <v>6.4</v>
      </c>
      <c r="L28" s="24"/>
      <c r="M28" s="24"/>
      <c r="N28" s="24"/>
      <c r="O28" s="24"/>
      <c r="P28" s="24"/>
      <c r="Q28" s="24"/>
      <c r="R28" s="24"/>
      <c r="S28" s="21"/>
    </row>
    <row r="29" spans="1:19" ht="18.75" customHeight="1" x14ac:dyDescent="0.15">
      <c r="A29" s="5">
        <v>19</v>
      </c>
      <c r="B29" s="5"/>
      <c r="C29" s="5"/>
      <c r="D29" s="11" t="s">
        <v>47</v>
      </c>
      <c r="E29" s="24">
        <v>25.6</v>
      </c>
      <c r="F29" s="24"/>
      <c r="G29" s="24">
        <v>25.6</v>
      </c>
      <c r="H29" s="24">
        <v>12.8</v>
      </c>
      <c r="I29" s="24">
        <v>19.2</v>
      </c>
      <c r="J29" s="24">
        <v>25.6</v>
      </c>
      <c r="K29" s="24"/>
      <c r="L29" s="24"/>
      <c r="M29" s="24">
        <v>28.8</v>
      </c>
      <c r="N29" s="24"/>
      <c r="O29" s="24"/>
      <c r="P29" s="24"/>
      <c r="Q29" s="24"/>
      <c r="R29" s="24"/>
      <c r="S29" s="21"/>
    </row>
    <row r="30" spans="1:19" ht="18.75" customHeight="1" x14ac:dyDescent="0.15">
      <c r="A30" s="5">
        <v>20</v>
      </c>
      <c r="B30" s="5"/>
      <c r="C30" s="5"/>
      <c r="D30" s="11" t="s">
        <v>48</v>
      </c>
      <c r="E30" s="24">
        <v>531.20000000000005</v>
      </c>
      <c r="F30" s="24">
        <v>422.4</v>
      </c>
      <c r="G30" s="24">
        <v>1561.6</v>
      </c>
      <c r="H30" s="24">
        <v>2022.4</v>
      </c>
      <c r="I30" s="24">
        <v>2329.6</v>
      </c>
      <c r="J30" s="24">
        <v>1651.2</v>
      </c>
      <c r="K30" s="24">
        <v>1344</v>
      </c>
      <c r="L30" s="24">
        <v>780.8</v>
      </c>
      <c r="M30" s="24">
        <v>454.4</v>
      </c>
      <c r="N30" s="24">
        <v>9.6</v>
      </c>
      <c r="O30" s="24">
        <v>28.8</v>
      </c>
      <c r="P30" s="24">
        <v>11.2</v>
      </c>
      <c r="Q30" s="24">
        <v>8</v>
      </c>
      <c r="R30" s="24">
        <v>22.4</v>
      </c>
      <c r="S30" s="21"/>
    </row>
    <row r="31" spans="1:19" ht="18.75" customHeight="1" x14ac:dyDescent="0.15">
      <c r="A31" s="5">
        <v>21</v>
      </c>
      <c r="B31" s="5"/>
      <c r="C31" s="5"/>
      <c r="D31" s="11" t="s">
        <v>255</v>
      </c>
      <c r="E31" s="24">
        <v>9.6</v>
      </c>
      <c r="F31" s="24">
        <v>12.8</v>
      </c>
      <c r="G31" s="24"/>
      <c r="H31" s="24">
        <v>12.8</v>
      </c>
      <c r="I31" s="24" t="s">
        <v>76</v>
      </c>
      <c r="J31" s="24">
        <v>0.8</v>
      </c>
      <c r="K31" s="24"/>
      <c r="L31" s="24"/>
      <c r="M31" s="24">
        <v>4.8</v>
      </c>
      <c r="N31" s="24"/>
      <c r="O31" s="24"/>
      <c r="P31" s="24"/>
      <c r="Q31" s="24"/>
      <c r="R31" s="24"/>
      <c r="S31" s="21"/>
    </row>
    <row r="32" spans="1:19" ht="18.75" customHeight="1" x14ac:dyDescent="0.15">
      <c r="A32" s="5">
        <v>22</v>
      </c>
      <c r="B32" s="5"/>
      <c r="C32" s="5"/>
      <c r="D32" s="5" t="s">
        <v>109</v>
      </c>
      <c r="E32" s="24">
        <v>12.8</v>
      </c>
      <c r="F32" s="24">
        <v>38.4</v>
      </c>
      <c r="G32" s="24">
        <v>57.6</v>
      </c>
      <c r="H32" s="24">
        <v>25.6</v>
      </c>
      <c r="I32" s="24">
        <v>70.400000000000006</v>
      </c>
      <c r="J32" s="24">
        <v>102.4</v>
      </c>
      <c r="K32" s="24">
        <v>243.2</v>
      </c>
      <c r="L32" s="24">
        <v>204.8</v>
      </c>
      <c r="M32" s="24">
        <v>230.4</v>
      </c>
      <c r="N32" s="24">
        <v>6.4</v>
      </c>
      <c r="O32" s="24">
        <v>9.6</v>
      </c>
      <c r="P32" s="24">
        <v>8</v>
      </c>
      <c r="Q32" s="24">
        <v>11.2</v>
      </c>
      <c r="R32" s="24">
        <v>3.2</v>
      </c>
      <c r="S32" s="21"/>
    </row>
    <row r="33" spans="1:19" ht="18.75" customHeight="1" x14ac:dyDescent="0.15">
      <c r="A33" s="5">
        <v>23</v>
      </c>
      <c r="B33" s="5"/>
      <c r="C33" s="5"/>
      <c r="D33" s="5" t="s">
        <v>50</v>
      </c>
      <c r="E33" s="24">
        <v>6.4</v>
      </c>
      <c r="F33" s="24">
        <v>6.4</v>
      </c>
      <c r="G33" s="24">
        <v>25.6</v>
      </c>
      <c r="H33" s="24">
        <v>6.4</v>
      </c>
      <c r="I33" s="24">
        <v>12.8</v>
      </c>
      <c r="J33" s="24">
        <v>25.6</v>
      </c>
      <c r="K33" s="24">
        <v>6.4</v>
      </c>
      <c r="L33" s="24">
        <v>25.6</v>
      </c>
      <c r="M33" s="24">
        <v>19.2</v>
      </c>
      <c r="N33" s="24">
        <v>16</v>
      </c>
      <c r="O33" s="24">
        <v>3.2</v>
      </c>
      <c r="P33" s="24">
        <v>4.8</v>
      </c>
      <c r="Q33" s="24">
        <v>3.2</v>
      </c>
      <c r="R33" s="24">
        <v>9.6</v>
      </c>
      <c r="S33" s="21"/>
    </row>
    <row r="34" spans="1:19" ht="18.75" customHeight="1" x14ac:dyDescent="0.15">
      <c r="A34" s="5">
        <v>24</v>
      </c>
      <c r="B34" s="5"/>
      <c r="C34" s="5"/>
      <c r="D34" s="11" t="s">
        <v>51</v>
      </c>
      <c r="E34" s="24"/>
      <c r="F34" s="24">
        <v>12.8</v>
      </c>
      <c r="G34" s="24">
        <v>19.2</v>
      </c>
      <c r="H34" s="24">
        <v>83.2</v>
      </c>
      <c r="I34" s="24">
        <v>19.2</v>
      </c>
      <c r="J34" s="24">
        <v>44.8</v>
      </c>
      <c r="K34" s="24">
        <v>19.2</v>
      </c>
      <c r="L34" s="24"/>
      <c r="M34" s="24">
        <v>0.4</v>
      </c>
      <c r="N34" s="24"/>
      <c r="O34" s="24">
        <v>0.8</v>
      </c>
      <c r="P34" s="24">
        <v>8</v>
      </c>
      <c r="Q34" s="24">
        <v>6.4</v>
      </c>
      <c r="R34" s="24"/>
      <c r="S34" s="21"/>
    </row>
    <row r="35" spans="1:19" ht="18.75" customHeight="1" x14ac:dyDescent="0.15">
      <c r="A35" s="5">
        <v>25</v>
      </c>
      <c r="B35" s="5"/>
      <c r="C35" s="5"/>
      <c r="D35" s="11" t="s">
        <v>52</v>
      </c>
      <c r="E35" s="24"/>
      <c r="F35" s="24"/>
      <c r="G35" s="24"/>
      <c r="H35" s="24"/>
      <c r="I35" s="24" t="s">
        <v>76</v>
      </c>
      <c r="J35" s="24" t="s">
        <v>76</v>
      </c>
      <c r="K35" s="24"/>
      <c r="L35" s="24"/>
      <c r="M35" s="24">
        <v>16</v>
      </c>
      <c r="N35" s="24"/>
      <c r="O35" s="24"/>
      <c r="P35" s="24"/>
      <c r="Q35" s="24">
        <v>1.6</v>
      </c>
      <c r="R35" s="24"/>
      <c r="S35" s="21"/>
    </row>
    <row r="36" spans="1:19" ht="18.75" customHeight="1" x14ac:dyDescent="0.15">
      <c r="A36" s="5">
        <v>26</v>
      </c>
      <c r="B36" s="5"/>
      <c r="C36" s="5"/>
      <c r="D36" s="11" t="s">
        <v>53</v>
      </c>
      <c r="E36" s="24">
        <v>9.6</v>
      </c>
      <c r="F36" s="24">
        <v>38.4</v>
      </c>
      <c r="G36" s="24">
        <v>25.6</v>
      </c>
      <c r="H36" s="24">
        <v>38.4</v>
      </c>
      <c r="I36" s="24">
        <v>19.2</v>
      </c>
      <c r="J36" s="24">
        <v>19.2</v>
      </c>
      <c r="K36" s="24">
        <v>25.6</v>
      </c>
      <c r="L36" s="24">
        <v>51.2</v>
      </c>
      <c r="M36" s="24"/>
      <c r="N36" s="24"/>
      <c r="O36" s="24"/>
      <c r="P36" s="24">
        <v>4.8</v>
      </c>
      <c r="Q36" s="24">
        <v>4.8</v>
      </c>
      <c r="R36" s="24"/>
      <c r="S36" s="21"/>
    </row>
    <row r="37" spans="1:19" ht="18.75" customHeight="1" x14ac:dyDescent="0.15">
      <c r="A37" s="5">
        <v>27</v>
      </c>
      <c r="B37" s="5"/>
      <c r="C37" s="5"/>
      <c r="D37" s="5" t="s">
        <v>110</v>
      </c>
      <c r="E37" s="24">
        <v>0.4</v>
      </c>
      <c r="F37" s="24"/>
      <c r="G37" s="24"/>
      <c r="H37" s="24">
        <v>1.6</v>
      </c>
      <c r="I37" s="24">
        <v>1.6</v>
      </c>
      <c r="J37" s="24" t="s">
        <v>76</v>
      </c>
      <c r="K37" s="24">
        <v>3.2</v>
      </c>
      <c r="L37" s="24"/>
      <c r="M37" s="24"/>
      <c r="N37" s="24"/>
      <c r="O37" s="24"/>
      <c r="P37" s="24"/>
      <c r="Q37" s="24"/>
      <c r="R37" s="24"/>
      <c r="S37" s="21"/>
    </row>
    <row r="38" spans="1:19" ht="18.75" customHeight="1" x14ac:dyDescent="0.15">
      <c r="A38" s="5">
        <v>28</v>
      </c>
      <c r="B38" s="5"/>
      <c r="C38" s="5"/>
      <c r="D38" s="11" t="s">
        <v>426</v>
      </c>
      <c r="E38" s="24"/>
      <c r="F38" s="24"/>
      <c r="G38" s="24"/>
      <c r="H38" s="24"/>
      <c r="I38" s="24" t="s">
        <v>76</v>
      </c>
      <c r="J38" s="24" t="s">
        <v>76</v>
      </c>
      <c r="K38" s="24"/>
      <c r="L38" s="24"/>
      <c r="M38" s="24"/>
      <c r="N38" s="24">
        <v>1.6</v>
      </c>
      <c r="O38" s="24"/>
      <c r="P38" s="24"/>
      <c r="Q38" s="24"/>
      <c r="R38" s="24"/>
      <c r="S38" s="21"/>
    </row>
    <row r="39" spans="1:19" ht="18.75" customHeight="1" x14ac:dyDescent="0.15">
      <c r="A39" s="5">
        <v>29</v>
      </c>
      <c r="B39" s="5"/>
      <c r="C39" s="5"/>
      <c r="D39" s="11" t="s">
        <v>257</v>
      </c>
      <c r="E39" s="24"/>
      <c r="F39" s="24"/>
      <c r="G39" s="24"/>
      <c r="H39" s="24"/>
      <c r="I39" s="24" t="s">
        <v>76</v>
      </c>
      <c r="J39" s="24" t="s">
        <v>76</v>
      </c>
      <c r="K39" s="24"/>
      <c r="L39" s="24"/>
      <c r="M39" s="24"/>
      <c r="N39" s="24"/>
      <c r="O39" s="24"/>
      <c r="P39" s="24"/>
      <c r="Q39" s="24">
        <v>0.4</v>
      </c>
      <c r="R39" s="24"/>
      <c r="S39" s="21"/>
    </row>
    <row r="40" spans="1:19" ht="18.75" customHeight="1" x14ac:dyDescent="0.15">
      <c r="A40" s="5">
        <v>30</v>
      </c>
      <c r="B40" s="5"/>
      <c r="C40" s="5"/>
      <c r="D40" s="11" t="s">
        <v>56</v>
      </c>
      <c r="E40" s="24"/>
      <c r="F40" s="24"/>
      <c r="G40" s="24"/>
      <c r="H40" s="24"/>
      <c r="I40" s="24" t="s">
        <v>76</v>
      </c>
      <c r="J40" s="24" t="s">
        <v>76</v>
      </c>
      <c r="K40" s="24"/>
      <c r="L40" s="24"/>
      <c r="M40" s="24"/>
      <c r="N40" s="24"/>
      <c r="O40" s="24">
        <v>0.8</v>
      </c>
      <c r="P40" s="24"/>
      <c r="Q40" s="24"/>
      <c r="R40" s="24"/>
      <c r="S40" s="21"/>
    </row>
    <row r="41" spans="1:19" ht="18.75" customHeight="1" x14ac:dyDescent="0.15">
      <c r="A41" s="5">
        <v>31</v>
      </c>
      <c r="B41" s="5"/>
      <c r="C41" s="5"/>
      <c r="D41" s="11" t="s">
        <v>57</v>
      </c>
      <c r="E41" s="24"/>
      <c r="F41" s="24"/>
      <c r="G41" s="24">
        <v>12.8</v>
      </c>
      <c r="H41" s="24"/>
      <c r="I41" s="24" t="s">
        <v>76</v>
      </c>
      <c r="J41" s="24" t="s">
        <v>76</v>
      </c>
      <c r="K41" s="24"/>
      <c r="L41" s="24"/>
      <c r="M41" s="24"/>
      <c r="N41" s="24"/>
      <c r="O41" s="24">
        <v>1.6</v>
      </c>
      <c r="P41" s="24">
        <v>6.4</v>
      </c>
      <c r="Q41" s="24">
        <v>6.4</v>
      </c>
      <c r="R41" s="24"/>
      <c r="S41" s="21"/>
    </row>
    <row r="42" spans="1:19" ht="18.75" customHeight="1" x14ac:dyDescent="0.15">
      <c r="A42" s="5">
        <v>32</v>
      </c>
      <c r="B42" s="5"/>
      <c r="C42" s="5"/>
      <c r="D42" s="11" t="s">
        <v>121</v>
      </c>
      <c r="E42" s="24"/>
      <c r="F42" s="24"/>
      <c r="G42" s="24"/>
      <c r="H42" s="24"/>
      <c r="I42" s="24" t="s">
        <v>76</v>
      </c>
      <c r="J42" s="24" t="s">
        <v>76</v>
      </c>
      <c r="K42" s="24">
        <v>1.6</v>
      </c>
      <c r="L42" s="24"/>
      <c r="M42" s="24"/>
      <c r="N42" s="24"/>
      <c r="O42" s="24"/>
      <c r="P42" s="24">
        <v>0.4</v>
      </c>
      <c r="Q42" s="24"/>
      <c r="R42" s="24"/>
      <c r="S42" s="21"/>
    </row>
    <row r="43" spans="1:19" ht="18.75" customHeight="1" x14ac:dyDescent="0.15">
      <c r="A43" s="5">
        <v>33</v>
      </c>
      <c r="B43" s="5"/>
      <c r="C43" s="5"/>
      <c r="D43" s="11" t="s">
        <v>58</v>
      </c>
      <c r="E43" s="24"/>
      <c r="F43" s="24">
        <v>1.6</v>
      </c>
      <c r="G43" s="24"/>
      <c r="H43" s="24"/>
      <c r="I43" s="24" t="s">
        <v>76</v>
      </c>
      <c r="J43" s="24" t="s">
        <v>76</v>
      </c>
      <c r="K43" s="24"/>
      <c r="L43" s="24"/>
      <c r="M43" s="24"/>
      <c r="N43" s="24"/>
      <c r="O43" s="24">
        <v>6.4</v>
      </c>
      <c r="P43" s="24">
        <v>1.6</v>
      </c>
      <c r="Q43" s="24"/>
      <c r="R43" s="24"/>
      <c r="S43" s="21"/>
    </row>
    <row r="44" spans="1:19" ht="18.75" customHeight="1" x14ac:dyDescent="0.15">
      <c r="A44" s="5">
        <v>34</v>
      </c>
      <c r="B44" s="5"/>
      <c r="C44" s="5"/>
      <c r="D44" s="11" t="s">
        <v>193</v>
      </c>
      <c r="E44" s="24"/>
      <c r="F44" s="24"/>
      <c r="G44" s="24"/>
      <c r="H44" s="24"/>
      <c r="I44" s="24" t="s">
        <v>76</v>
      </c>
      <c r="J44" s="24" t="s">
        <v>76</v>
      </c>
      <c r="K44" s="24">
        <v>6.4</v>
      </c>
      <c r="L44" s="24">
        <v>0.8</v>
      </c>
      <c r="M44" s="24"/>
      <c r="N44" s="24">
        <v>0.8</v>
      </c>
      <c r="O44" s="24"/>
      <c r="P44" s="24">
        <v>0.8</v>
      </c>
      <c r="Q44" s="24">
        <v>1.6</v>
      </c>
      <c r="R44" s="24">
        <v>0.8</v>
      </c>
      <c r="S44" s="21"/>
    </row>
    <row r="45" spans="1:19" ht="18.75" customHeight="1" x14ac:dyDescent="0.15">
      <c r="A45" s="5">
        <v>35</v>
      </c>
      <c r="B45" s="5"/>
      <c r="C45" s="5"/>
      <c r="D45" s="11" t="s">
        <v>258</v>
      </c>
      <c r="E45" s="24"/>
      <c r="F45" s="24"/>
      <c r="G45" s="24"/>
      <c r="H45" s="24">
        <v>12.8</v>
      </c>
      <c r="I45" s="24" t="s">
        <v>76</v>
      </c>
      <c r="J45" s="24" t="s">
        <v>76</v>
      </c>
      <c r="K45" s="24">
        <v>0.8</v>
      </c>
      <c r="L45" s="24"/>
      <c r="M45" s="24"/>
      <c r="N45" s="24">
        <v>0.8</v>
      </c>
      <c r="O45" s="24"/>
      <c r="P45" s="24"/>
      <c r="Q45" s="24"/>
      <c r="R45" s="24"/>
      <c r="S45" s="21"/>
    </row>
    <row r="46" spans="1:19" ht="18.75" customHeight="1" x14ac:dyDescent="0.15">
      <c r="A46" s="5">
        <v>36</v>
      </c>
      <c r="B46" s="5"/>
      <c r="C46" s="5"/>
      <c r="D46" s="11" t="s">
        <v>259</v>
      </c>
      <c r="E46" s="24"/>
      <c r="F46" s="24"/>
      <c r="G46" s="24"/>
      <c r="H46" s="24"/>
      <c r="I46" s="24" t="s">
        <v>76</v>
      </c>
      <c r="J46" s="24" t="s">
        <v>76</v>
      </c>
      <c r="K46" s="24"/>
      <c r="L46" s="24"/>
      <c r="M46" s="24"/>
      <c r="N46" s="24"/>
      <c r="O46" s="24"/>
      <c r="P46" s="24">
        <v>0.8</v>
      </c>
      <c r="Q46" s="24"/>
      <c r="R46" s="24"/>
      <c r="S46" s="21"/>
    </row>
    <row r="47" spans="1:19" ht="18.75" customHeight="1" x14ac:dyDescent="0.15">
      <c r="A47" s="5">
        <v>37</v>
      </c>
      <c r="B47" s="5"/>
      <c r="C47" s="5"/>
      <c r="D47" s="11" t="s">
        <v>59</v>
      </c>
      <c r="E47" s="24"/>
      <c r="F47" s="24"/>
      <c r="G47" s="24"/>
      <c r="H47" s="24"/>
      <c r="I47" s="80"/>
      <c r="J47" s="80"/>
      <c r="K47" s="24"/>
      <c r="L47" s="24"/>
      <c r="M47" s="24"/>
      <c r="N47" s="24"/>
      <c r="O47" s="24"/>
      <c r="P47" s="24">
        <v>3.2</v>
      </c>
      <c r="Q47" s="24"/>
      <c r="R47" s="24"/>
      <c r="S47" s="21"/>
    </row>
    <row r="48" spans="1:19" ht="18.75" customHeight="1" x14ac:dyDescent="0.15">
      <c r="A48" s="5">
        <v>38</v>
      </c>
      <c r="B48" s="5"/>
      <c r="C48" s="5"/>
      <c r="D48" s="11" t="s">
        <v>60</v>
      </c>
      <c r="E48" s="24"/>
      <c r="F48" s="24"/>
      <c r="G48" s="24"/>
      <c r="H48" s="24"/>
      <c r="I48" s="24" t="s">
        <v>76</v>
      </c>
      <c r="J48" s="24" t="s">
        <v>76</v>
      </c>
      <c r="K48" s="24"/>
      <c r="L48" s="24"/>
      <c r="M48" s="24"/>
      <c r="N48" s="24"/>
      <c r="O48" s="24">
        <v>9.6</v>
      </c>
      <c r="P48" s="24"/>
      <c r="Q48" s="24"/>
      <c r="R48" s="24"/>
      <c r="S48" s="21"/>
    </row>
    <row r="49" spans="1:19" ht="18.75" customHeight="1" x14ac:dyDescent="0.15">
      <c r="A49" s="5">
        <v>39</v>
      </c>
      <c r="B49" s="5"/>
      <c r="C49" s="5"/>
      <c r="D49" s="11" t="s">
        <v>194</v>
      </c>
      <c r="E49" s="24"/>
      <c r="F49" s="24"/>
      <c r="G49" s="24"/>
      <c r="H49" s="24"/>
      <c r="I49" s="24" t="s">
        <v>76</v>
      </c>
      <c r="J49" s="24" t="s">
        <v>76</v>
      </c>
      <c r="K49" s="24"/>
      <c r="L49" s="24"/>
      <c r="M49" s="24"/>
      <c r="N49" s="24"/>
      <c r="O49" s="24"/>
      <c r="P49" s="24"/>
      <c r="Q49" s="24">
        <v>0.8</v>
      </c>
      <c r="R49" s="24"/>
      <c r="S49" s="21"/>
    </row>
    <row r="50" spans="1:19" ht="18.75" customHeight="1" x14ac:dyDescent="0.15">
      <c r="A50" s="5">
        <v>40</v>
      </c>
      <c r="B50" s="5"/>
      <c r="C50" s="5"/>
      <c r="D50" s="11" t="s">
        <v>195</v>
      </c>
      <c r="E50" s="24"/>
      <c r="F50" s="24"/>
      <c r="G50" s="24"/>
      <c r="H50" s="24"/>
      <c r="I50" s="24" t="s">
        <v>76</v>
      </c>
      <c r="J50" s="24" t="s">
        <v>76</v>
      </c>
      <c r="K50" s="24"/>
      <c r="L50" s="24"/>
      <c r="M50" s="24"/>
      <c r="N50" s="24"/>
      <c r="O50" s="24"/>
      <c r="P50" s="24">
        <v>3.2</v>
      </c>
      <c r="Q50" s="24">
        <v>0.8</v>
      </c>
      <c r="R50" s="24"/>
      <c r="S50" s="21"/>
    </row>
    <row r="51" spans="1:19" ht="18.75" customHeight="1" x14ac:dyDescent="0.15">
      <c r="A51" s="5">
        <v>41</v>
      </c>
      <c r="B51" s="5"/>
      <c r="C51" s="5"/>
      <c r="D51" s="11" t="s">
        <v>196</v>
      </c>
      <c r="E51" s="24"/>
      <c r="F51" s="24"/>
      <c r="G51" s="24"/>
      <c r="H51" s="24">
        <v>12.8</v>
      </c>
      <c r="I51" s="24" t="s">
        <v>76</v>
      </c>
      <c r="J51" s="24" t="s">
        <v>76</v>
      </c>
      <c r="K51" s="24"/>
      <c r="L51" s="24">
        <v>9.6</v>
      </c>
      <c r="M51" s="24">
        <v>25.6</v>
      </c>
      <c r="N51" s="24"/>
      <c r="O51" s="24"/>
      <c r="P51" s="24">
        <v>0.8</v>
      </c>
      <c r="Q51" s="24"/>
      <c r="R51" s="24"/>
      <c r="S51" s="21"/>
    </row>
    <row r="52" spans="1:19" ht="18.75" customHeight="1" x14ac:dyDescent="0.15">
      <c r="A52" s="5">
        <v>42</v>
      </c>
      <c r="B52" s="5"/>
      <c r="C52" s="5"/>
      <c r="D52" s="11" t="s">
        <v>61</v>
      </c>
      <c r="E52" s="24"/>
      <c r="F52" s="24"/>
      <c r="G52" s="24"/>
      <c r="H52" s="24">
        <v>38.4</v>
      </c>
      <c r="I52" s="24" t="s">
        <v>76</v>
      </c>
      <c r="J52" s="24" t="s">
        <v>76</v>
      </c>
      <c r="K52" s="24"/>
      <c r="L52" s="24"/>
      <c r="M52" s="24"/>
      <c r="N52" s="24"/>
      <c r="O52" s="24"/>
      <c r="P52" s="24">
        <v>8</v>
      </c>
      <c r="Q52" s="24"/>
      <c r="R52" s="24"/>
      <c r="S52" s="21"/>
    </row>
    <row r="53" spans="1:19" ht="18.75" customHeight="1" x14ac:dyDescent="0.15">
      <c r="A53" s="5">
        <v>43</v>
      </c>
      <c r="B53" s="5"/>
      <c r="C53" s="5"/>
      <c r="D53" s="11" t="s">
        <v>197</v>
      </c>
      <c r="E53" s="24">
        <v>9.6</v>
      </c>
      <c r="F53" s="24"/>
      <c r="G53" s="24">
        <v>147.19999999999999</v>
      </c>
      <c r="H53" s="24">
        <v>51.2</v>
      </c>
      <c r="I53" s="24">
        <v>19.2</v>
      </c>
      <c r="J53" s="24">
        <v>38.4</v>
      </c>
      <c r="K53" s="24"/>
      <c r="L53" s="24">
        <v>25.6</v>
      </c>
      <c r="M53" s="24">
        <v>28.8</v>
      </c>
      <c r="N53" s="24">
        <v>6.4</v>
      </c>
      <c r="O53" s="24">
        <v>22.4</v>
      </c>
      <c r="P53" s="24">
        <v>4.8</v>
      </c>
      <c r="Q53" s="24">
        <v>1.6</v>
      </c>
      <c r="R53" s="24"/>
      <c r="S53" s="21"/>
    </row>
    <row r="54" spans="1:19" ht="18.75" customHeight="1" x14ac:dyDescent="0.15">
      <c r="A54" s="5">
        <v>44</v>
      </c>
      <c r="B54" s="5"/>
      <c r="C54" s="5"/>
      <c r="D54" s="11" t="s">
        <v>62</v>
      </c>
      <c r="E54" s="24">
        <v>3.2</v>
      </c>
      <c r="F54" s="24"/>
      <c r="G54" s="24">
        <v>1.6</v>
      </c>
      <c r="H54" s="24"/>
      <c r="I54" s="24" t="s">
        <v>76</v>
      </c>
      <c r="J54" s="24" t="s">
        <v>76</v>
      </c>
      <c r="K54" s="24">
        <v>12.8</v>
      </c>
      <c r="L54" s="24">
        <v>12.8</v>
      </c>
      <c r="M54" s="24">
        <v>0.4</v>
      </c>
      <c r="N54" s="24"/>
      <c r="O54" s="24"/>
      <c r="P54" s="24"/>
      <c r="Q54" s="24"/>
      <c r="R54" s="24"/>
      <c r="S54" s="21"/>
    </row>
    <row r="55" spans="1:19" ht="18.75" customHeight="1" x14ac:dyDescent="0.15">
      <c r="A55" s="5">
        <v>45</v>
      </c>
      <c r="B55" s="5"/>
      <c r="C55" s="5"/>
      <c r="D55" s="11" t="s">
        <v>63</v>
      </c>
      <c r="E55" s="24"/>
      <c r="F55" s="24">
        <v>38.4</v>
      </c>
      <c r="G55" s="24"/>
      <c r="H55" s="24">
        <v>19.2</v>
      </c>
      <c r="I55" s="24" t="s">
        <v>76</v>
      </c>
      <c r="J55" s="24" t="s">
        <v>76</v>
      </c>
      <c r="K55" s="24"/>
      <c r="L55" s="24">
        <v>19.2</v>
      </c>
      <c r="M55" s="24"/>
      <c r="N55" s="24"/>
      <c r="O55" s="24"/>
      <c r="P55" s="24"/>
      <c r="Q55" s="24"/>
      <c r="R55" s="24"/>
      <c r="S55" s="21"/>
    </row>
    <row r="56" spans="1:19" ht="18.75" customHeight="1" x14ac:dyDescent="0.15">
      <c r="A56" s="5">
        <v>46</v>
      </c>
      <c r="B56" s="5"/>
      <c r="C56" s="5"/>
      <c r="D56" s="11" t="s">
        <v>64</v>
      </c>
      <c r="E56" s="24"/>
      <c r="F56" s="24">
        <v>12.8</v>
      </c>
      <c r="G56" s="24"/>
      <c r="H56" s="24"/>
      <c r="I56" s="24">
        <v>6.4</v>
      </c>
      <c r="J56" s="24">
        <v>12.8</v>
      </c>
      <c r="K56" s="24">
        <v>12.8</v>
      </c>
      <c r="L56" s="24"/>
      <c r="M56" s="24">
        <v>12.8</v>
      </c>
      <c r="N56" s="24"/>
      <c r="O56" s="24"/>
      <c r="P56" s="24"/>
      <c r="Q56" s="24"/>
      <c r="R56" s="24"/>
      <c r="S56" s="21"/>
    </row>
    <row r="57" spans="1:19" ht="18.75" customHeight="1" x14ac:dyDescent="0.15">
      <c r="A57" s="5">
        <v>47</v>
      </c>
      <c r="B57" s="5"/>
      <c r="C57" s="5"/>
      <c r="D57" s="11" t="s">
        <v>65</v>
      </c>
      <c r="E57" s="24">
        <v>9.6</v>
      </c>
      <c r="F57" s="24">
        <v>25.6</v>
      </c>
      <c r="G57" s="24">
        <v>76.8</v>
      </c>
      <c r="H57" s="24"/>
      <c r="I57" s="24">
        <v>32</v>
      </c>
      <c r="J57" s="24">
        <v>44.8</v>
      </c>
      <c r="K57" s="24">
        <v>44.8</v>
      </c>
      <c r="L57" s="24">
        <v>51.2</v>
      </c>
      <c r="M57" s="24"/>
      <c r="N57" s="24">
        <v>22.4</v>
      </c>
      <c r="O57" s="24">
        <v>0.8</v>
      </c>
      <c r="P57" s="24">
        <v>3.2</v>
      </c>
      <c r="Q57" s="24">
        <v>6.4</v>
      </c>
      <c r="R57" s="24">
        <v>8</v>
      </c>
      <c r="S57" s="21"/>
    </row>
    <row r="58" spans="1:19" ht="18.75" customHeight="1" x14ac:dyDescent="0.15">
      <c r="A58" s="5">
        <v>48</v>
      </c>
      <c r="B58" s="5"/>
      <c r="C58" s="5"/>
      <c r="D58" s="11" t="s">
        <v>198</v>
      </c>
      <c r="E58" s="24"/>
      <c r="F58" s="24">
        <v>19.2</v>
      </c>
      <c r="G58" s="24">
        <v>38.4</v>
      </c>
      <c r="H58" s="24"/>
      <c r="I58" s="24">
        <v>6.4</v>
      </c>
      <c r="J58" s="24" t="s">
        <v>76</v>
      </c>
      <c r="K58" s="24"/>
      <c r="L58" s="24"/>
      <c r="M58" s="24">
        <v>48</v>
      </c>
      <c r="N58" s="24">
        <v>38.4</v>
      </c>
      <c r="O58" s="24"/>
      <c r="P58" s="24">
        <v>6.4</v>
      </c>
      <c r="Q58" s="24"/>
      <c r="R58" s="24">
        <v>4.8</v>
      </c>
      <c r="S58" s="21"/>
    </row>
    <row r="59" spans="1:19" ht="18.75" customHeight="1" x14ac:dyDescent="0.15">
      <c r="A59" s="5">
        <v>49</v>
      </c>
      <c r="B59" s="5"/>
      <c r="C59" s="5"/>
      <c r="D59" s="11" t="s">
        <v>352</v>
      </c>
      <c r="E59" s="24"/>
      <c r="F59" s="24">
        <v>25.6</v>
      </c>
      <c r="G59" s="24">
        <v>64</v>
      </c>
      <c r="H59" s="24">
        <v>172.8</v>
      </c>
      <c r="I59" s="24">
        <v>38.4</v>
      </c>
      <c r="J59" s="24">
        <v>89.6</v>
      </c>
      <c r="K59" s="24">
        <v>25.6</v>
      </c>
      <c r="L59" s="24">
        <v>102.4</v>
      </c>
      <c r="M59" s="24">
        <v>76.8</v>
      </c>
      <c r="N59" s="24">
        <v>6.4</v>
      </c>
      <c r="O59" s="24">
        <v>32</v>
      </c>
      <c r="P59" s="24"/>
      <c r="Q59" s="24"/>
      <c r="R59" s="24"/>
      <c r="S59" s="21"/>
    </row>
    <row r="60" spans="1:19" ht="18.75" customHeight="1" x14ac:dyDescent="0.15">
      <c r="A60" s="5">
        <v>50</v>
      </c>
      <c r="B60" s="5"/>
      <c r="C60" s="5"/>
      <c r="D60" s="11" t="s">
        <v>66</v>
      </c>
      <c r="E60" s="24">
        <v>12.8</v>
      </c>
      <c r="F60" s="24">
        <v>19.2</v>
      </c>
      <c r="G60" s="24">
        <v>12.8</v>
      </c>
      <c r="H60" s="24">
        <v>83.2</v>
      </c>
      <c r="I60" s="24">
        <v>102.4</v>
      </c>
      <c r="J60" s="24">
        <v>64</v>
      </c>
      <c r="K60" s="24">
        <v>12.8</v>
      </c>
      <c r="L60" s="24">
        <v>44.8</v>
      </c>
      <c r="M60" s="24">
        <v>44.8</v>
      </c>
      <c r="N60" s="24">
        <v>19.2</v>
      </c>
      <c r="O60" s="24"/>
      <c r="P60" s="24"/>
      <c r="Q60" s="24">
        <v>6.4</v>
      </c>
      <c r="R60" s="24">
        <v>6.4</v>
      </c>
      <c r="S60" s="21"/>
    </row>
    <row r="61" spans="1:19" ht="18.75" customHeight="1" x14ac:dyDescent="0.15">
      <c r="A61" s="5">
        <v>51</v>
      </c>
      <c r="B61" s="5"/>
      <c r="C61" s="5"/>
      <c r="D61" s="5" t="s">
        <v>427</v>
      </c>
      <c r="E61" s="24">
        <v>16</v>
      </c>
      <c r="F61" s="24">
        <v>70.400000000000006</v>
      </c>
      <c r="G61" s="24">
        <v>96</v>
      </c>
      <c r="H61" s="24">
        <v>96</v>
      </c>
      <c r="I61" s="24">
        <v>96</v>
      </c>
      <c r="J61" s="24">
        <v>108.8</v>
      </c>
      <c r="K61" s="24">
        <v>70.400000000000006</v>
      </c>
      <c r="L61" s="24">
        <v>96</v>
      </c>
      <c r="M61" s="24">
        <v>198.4</v>
      </c>
      <c r="N61" s="24">
        <v>9.6</v>
      </c>
      <c r="O61" s="24">
        <v>1.6</v>
      </c>
      <c r="P61" s="24">
        <v>17.600000000000001</v>
      </c>
      <c r="Q61" s="24">
        <v>14.4</v>
      </c>
      <c r="R61" s="24">
        <v>1.6</v>
      </c>
      <c r="S61" s="21"/>
    </row>
    <row r="62" spans="1:19" ht="18.75" customHeight="1" x14ac:dyDescent="0.15">
      <c r="A62" s="5">
        <v>52</v>
      </c>
      <c r="B62" s="5"/>
      <c r="C62" s="5"/>
      <c r="D62" s="11" t="s">
        <v>67</v>
      </c>
      <c r="E62" s="24"/>
      <c r="F62" s="24"/>
      <c r="G62" s="24"/>
      <c r="H62" s="24">
        <v>19.2</v>
      </c>
      <c r="I62" s="24" t="s">
        <v>76</v>
      </c>
      <c r="J62" s="24" t="s">
        <v>76</v>
      </c>
      <c r="K62" s="24"/>
      <c r="L62" s="24">
        <v>0.8</v>
      </c>
      <c r="M62" s="24"/>
      <c r="N62" s="24"/>
      <c r="O62" s="24"/>
      <c r="P62" s="24"/>
      <c r="Q62" s="24"/>
      <c r="R62" s="24"/>
      <c r="S62" s="21"/>
    </row>
    <row r="63" spans="1:19" ht="18.75" customHeight="1" x14ac:dyDescent="0.15">
      <c r="A63" s="5">
        <v>53</v>
      </c>
      <c r="B63" s="5"/>
      <c r="C63" s="5"/>
      <c r="D63" s="11" t="s">
        <v>394</v>
      </c>
      <c r="E63" s="24">
        <v>0.8</v>
      </c>
      <c r="F63" s="24"/>
      <c r="G63" s="24">
        <v>1.6</v>
      </c>
      <c r="H63" s="24"/>
      <c r="I63" s="24">
        <v>6.4</v>
      </c>
      <c r="J63" s="24">
        <v>0.8</v>
      </c>
      <c r="K63" s="24"/>
      <c r="L63" s="24"/>
      <c r="M63" s="24"/>
      <c r="N63" s="24"/>
      <c r="O63" s="24"/>
      <c r="P63" s="24"/>
      <c r="Q63" s="24"/>
      <c r="R63" s="24"/>
      <c r="S63" s="21"/>
    </row>
    <row r="64" spans="1:19" ht="18.75" customHeight="1" x14ac:dyDescent="0.15">
      <c r="A64" s="5">
        <v>54</v>
      </c>
      <c r="B64" s="5"/>
      <c r="C64" s="5"/>
      <c r="D64" s="11" t="s">
        <v>120</v>
      </c>
      <c r="E64" s="24">
        <v>6.4</v>
      </c>
      <c r="F64" s="24"/>
      <c r="G64" s="24"/>
      <c r="H64" s="24">
        <v>32</v>
      </c>
      <c r="I64" s="24">
        <v>3.2</v>
      </c>
      <c r="J64" s="24" t="s">
        <v>76</v>
      </c>
      <c r="K64" s="24"/>
      <c r="L64" s="24"/>
      <c r="M64" s="24"/>
      <c r="N64" s="24"/>
      <c r="O64" s="24">
        <v>3.2</v>
      </c>
      <c r="P64" s="24"/>
      <c r="Q64" s="24">
        <v>1.6</v>
      </c>
      <c r="R64" s="24"/>
      <c r="S64" s="21"/>
    </row>
    <row r="65" spans="1:19" ht="18.75" customHeight="1" x14ac:dyDescent="0.15">
      <c r="A65" s="5">
        <v>55</v>
      </c>
      <c r="B65" s="5"/>
      <c r="C65" s="5"/>
      <c r="D65" s="11" t="s">
        <v>353</v>
      </c>
      <c r="E65" s="24"/>
      <c r="F65" s="24"/>
      <c r="G65" s="24"/>
      <c r="H65" s="24"/>
      <c r="I65" s="24" t="s">
        <v>76</v>
      </c>
      <c r="J65" s="24" t="s">
        <v>76</v>
      </c>
      <c r="K65" s="24"/>
      <c r="L65" s="24"/>
      <c r="M65" s="24">
        <v>22.4</v>
      </c>
      <c r="N65" s="24"/>
      <c r="O65" s="24"/>
      <c r="P65" s="24"/>
      <c r="Q65" s="24"/>
      <c r="R65" s="24"/>
      <c r="S65" s="21"/>
    </row>
    <row r="66" spans="1:19" ht="18.75" customHeight="1" x14ac:dyDescent="0.15">
      <c r="A66" s="5">
        <v>56</v>
      </c>
      <c r="B66" s="5"/>
      <c r="C66" s="5"/>
      <c r="D66" s="11" t="s">
        <v>68</v>
      </c>
      <c r="E66" s="24">
        <v>57.6</v>
      </c>
      <c r="F66" s="24">
        <v>25.6</v>
      </c>
      <c r="G66" s="24">
        <v>121.6</v>
      </c>
      <c r="H66" s="24">
        <v>32</v>
      </c>
      <c r="I66" s="24">
        <v>32</v>
      </c>
      <c r="J66" s="24">
        <v>38.4</v>
      </c>
      <c r="K66" s="24">
        <v>19.2</v>
      </c>
      <c r="L66" s="24">
        <v>38.4</v>
      </c>
      <c r="M66" s="24">
        <v>67.2</v>
      </c>
      <c r="N66" s="24">
        <v>12.8</v>
      </c>
      <c r="O66" s="24">
        <v>6.4</v>
      </c>
      <c r="P66" s="24">
        <v>9.6</v>
      </c>
      <c r="Q66" s="24"/>
      <c r="R66" s="24"/>
      <c r="S66" s="21"/>
    </row>
    <row r="67" spans="1:19" ht="18.75" customHeight="1" x14ac:dyDescent="0.15">
      <c r="A67" s="5">
        <v>57</v>
      </c>
      <c r="B67" s="5"/>
      <c r="C67" s="5"/>
      <c r="D67" s="11" t="s">
        <v>428</v>
      </c>
      <c r="E67" s="24"/>
      <c r="F67" s="24"/>
      <c r="G67" s="24"/>
      <c r="H67" s="24"/>
      <c r="I67" s="24" t="s">
        <v>76</v>
      </c>
      <c r="J67" s="24" t="s">
        <v>76</v>
      </c>
      <c r="K67" s="24"/>
      <c r="L67" s="24"/>
      <c r="M67" s="24"/>
      <c r="N67" s="24"/>
      <c r="O67" s="24">
        <v>0.4</v>
      </c>
      <c r="P67" s="24"/>
      <c r="Q67" s="24"/>
      <c r="R67" s="24"/>
      <c r="S67" s="21"/>
    </row>
    <row r="68" spans="1:19" ht="18.75" customHeight="1" x14ac:dyDescent="0.15">
      <c r="A68" s="5">
        <v>58</v>
      </c>
      <c r="B68" s="5"/>
      <c r="C68" s="5"/>
      <c r="D68" s="5" t="s">
        <v>395</v>
      </c>
      <c r="E68" s="24">
        <v>0.8</v>
      </c>
      <c r="F68" s="24"/>
      <c r="G68" s="24"/>
      <c r="H68" s="24"/>
      <c r="I68" s="24" t="s">
        <v>76</v>
      </c>
      <c r="J68" s="24" t="s">
        <v>76</v>
      </c>
      <c r="K68" s="24"/>
      <c r="L68" s="24"/>
      <c r="M68" s="24"/>
      <c r="N68" s="24"/>
      <c r="O68" s="24"/>
      <c r="P68" s="24"/>
      <c r="Q68" s="24"/>
      <c r="R68" s="24"/>
      <c r="S68" s="21"/>
    </row>
    <row r="69" spans="1:19" ht="18.75" customHeight="1" x14ac:dyDescent="0.15">
      <c r="A69" s="5">
        <v>59</v>
      </c>
      <c r="B69" s="5"/>
      <c r="C69" s="5"/>
      <c r="D69" s="5" t="s">
        <v>429</v>
      </c>
      <c r="E69" s="24">
        <v>1.6</v>
      </c>
      <c r="F69" s="24">
        <v>12.8</v>
      </c>
      <c r="G69" s="24">
        <v>1.6</v>
      </c>
      <c r="H69" s="24"/>
      <c r="I69" s="24">
        <v>12.8</v>
      </c>
      <c r="J69" s="24">
        <v>6.4</v>
      </c>
      <c r="K69" s="24"/>
      <c r="L69" s="24"/>
      <c r="M69" s="24">
        <v>3.2</v>
      </c>
      <c r="N69" s="24"/>
      <c r="O69" s="24"/>
      <c r="P69" s="24"/>
      <c r="Q69" s="24">
        <v>0.8</v>
      </c>
      <c r="R69" s="24"/>
      <c r="S69" s="21"/>
    </row>
    <row r="70" spans="1:19" ht="18.75" customHeight="1" x14ac:dyDescent="0.15">
      <c r="A70" s="5">
        <v>60</v>
      </c>
      <c r="B70" s="5"/>
      <c r="C70" s="5"/>
      <c r="D70" s="5" t="s">
        <v>430</v>
      </c>
      <c r="E70" s="24">
        <v>0.8</v>
      </c>
      <c r="F70" s="24"/>
      <c r="G70" s="24">
        <v>3.2</v>
      </c>
      <c r="H70" s="24">
        <v>1.6</v>
      </c>
      <c r="I70" s="24">
        <v>0.8</v>
      </c>
      <c r="J70" s="24" t="s">
        <v>76</v>
      </c>
      <c r="K70" s="24">
        <v>1.6</v>
      </c>
      <c r="L70" s="24">
        <v>3.2</v>
      </c>
      <c r="M70" s="24">
        <v>1.6</v>
      </c>
      <c r="N70" s="24">
        <v>0.8</v>
      </c>
      <c r="O70" s="24"/>
      <c r="P70" s="24"/>
      <c r="Q70" s="24"/>
      <c r="R70" s="24">
        <v>0.8</v>
      </c>
      <c r="S70" s="21"/>
    </row>
    <row r="71" spans="1:19" ht="18.75" customHeight="1" x14ac:dyDescent="0.15">
      <c r="A71" s="5">
        <v>61</v>
      </c>
      <c r="B71" s="5"/>
      <c r="C71" s="5"/>
      <c r="D71" s="11" t="s">
        <v>431</v>
      </c>
      <c r="E71" s="24">
        <v>3.2</v>
      </c>
      <c r="F71" s="24">
        <v>6.4</v>
      </c>
      <c r="G71" s="24"/>
      <c r="H71" s="24"/>
      <c r="I71" s="24" t="s">
        <v>76</v>
      </c>
      <c r="J71" s="24">
        <v>1.6</v>
      </c>
      <c r="K71" s="24"/>
      <c r="L71" s="24"/>
      <c r="M71" s="24"/>
      <c r="N71" s="24">
        <v>0.8</v>
      </c>
      <c r="O71" s="24">
        <v>6.4</v>
      </c>
      <c r="P71" s="24">
        <v>6.4</v>
      </c>
      <c r="Q71" s="24">
        <v>3.2</v>
      </c>
      <c r="R71" s="24">
        <v>0.8</v>
      </c>
      <c r="S71" s="21"/>
    </row>
    <row r="72" spans="1:19" ht="18.75" customHeight="1" x14ac:dyDescent="0.15">
      <c r="A72" s="5">
        <v>62</v>
      </c>
      <c r="B72" s="5"/>
      <c r="C72" s="5"/>
      <c r="D72" s="5" t="s">
        <v>115</v>
      </c>
      <c r="E72" s="24">
        <v>70.400000000000006</v>
      </c>
      <c r="F72" s="24">
        <v>76.8</v>
      </c>
      <c r="G72" s="24">
        <v>96</v>
      </c>
      <c r="H72" s="24">
        <v>1203.2</v>
      </c>
      <c r="I72" s="24">
        <v>217.6</v>
      </c>
      <c r="J72" s="24">
        <v>96</v>
      </c>
      <c r="K72" s="24">
        <v>96</v>
      </c>
      <c r="L72" s="24">
        <v>435.2</v>
      </c>
      <c r="M72" s="24">
        <v>121.6</v>
      </c>
      <c r="N72" s="24">
        <v>16</v>
      </c>
      <c r="O72" s="24">
        <v>16</v>
      </c>
      <c r="P72" s="24">
        <v>3.2</v>
      </c>
      <c r="Q72" s="24">
        <v>20.8</v>
      </c>
      <c r="R72" s="24">
        <v>4.8</v>
      </c>
      <c r="S72" s="21"/>
    </row>
    <row r="73" spans="1:19" ht="18.75" customHeight="1" x14ac:dyDescent="0.15">
      <c r="A73" s="5">
        <v>63</v>
      </c>
      <c r="B73" s="5" t="s">
        <v>69</v>
      </c>
      <c r="C73" s="5" t="s">
        <v>70</v>
      </c>
      <c r="D73" s="5" t="s">
        <v>71</v>
      </c>
      <c r="E73" s="24"/>
      <c r="F73" s="24"/>
      <c r="G73" s="24">
        <v>1.6</v>
      </c>
      <c r="H73" s="24">
        <v>6.4</v>
      </c>
      <c r="I73" s="24">
        <v>6.4</v>
      </c>
      <c r="J73" s="24" t="s">
        <v>76</v>
      </c>
      <c r="K73" s="24"/>
      <c r="L73" s="24"/>
      <c r="M73" s="24"/>
      <c r="N73" s="24"/>
      <c r="O73" s="24"/>
      <c r="P73" s="24"/>
      <c r="Q73" s="24"/>
      <c r="R73" s="24"/>
      <c r="S73" s="21"/>
    </row>
    <row r="74" spans="1:19" ht="18.75" customHeight="1" x14ac:dyDescent="0.15">
      <c r="A74" s="5">
        <v>64</v>
      </c>
      <c r="B74" s="5" t="s">
        <v>72</v>
      </c>
      <c r="C74" s="5" t="s">
        <v>73</v>
      </c>
      <c r="D74" s="5" t="s">
        <v>74</v>
      </c>
      <c r="E74" s="24">
        <v>3.2</v>
      </c>
      <c r="F74" s="24"/>
      <c r="G74" s="24"/>
      <c r="H74" s="24"/>
      <c r="I74" s="24" t="s">
        <v>76</v>
      </c>
      <c r="J74" s="24" t="s">
        <v>76</v>
      </c>
      <c r="K74" s="24"/>
      <c r="L74" s="24"/>
      <c r="M74" s="24"/>
      <c r="N74" s="24"/>
      <c r="O74" s="24"/>
      <c r="P74" s="24"/>
      <c r="Q74" s="24"/>
      <c r="R74" s="24">
        <v>3.2</v>
      </c>
      <c r="S74" s="21"/>
    </row>
    <row r="75" spans="1:19" ht="18.75" customHeight="1" x14ac:dyDescent="0.15">
      <c r="A75" s="5">
        <v>65</v>
      </c>
      <c r="B75" s="5" t="s">
        <v>75</v>
      </c>
      <c r="C75" s="5" t="s">
        <v>76</v>
      </c>
      <c r="D75" s="5" t="s">
        <v>77</v>
      </c>
      <c r="E75" s="24">
        <v>22.4</v>
      </c>
      <c r="F75" s="24">
        <v>19.2</v>
      </c>
      <c r="G75" s="24">
        <v>19.2</v>
      </c>
      <c r="H75" s="24">
        <v>19.2</v>
      </c>
      <c r="I75" s="24">
        <v>38.4</v>
      </c>
      <c r="J75" s="24">
        <v>32</v>
      </c>
      <c r="K75" s="24">
        <v>32</v>
      </c>
      <c r="L75" s="24">
        <v>25.6</v>
      </c>
      <c r="M75" s="24">
        <v>3.2</v>
      </c>
      <c r="N75" s="24">
        <v>9.6</v>
      </c>
      <c r="O75" s="24">
        <v>9.6</v>
      </c>
      <c r="P75" s="24">
        <v>1.6</v>
      </c>
      <c r="Q75" s="24">
        <v>3.2</v>
      </c>
      <c r="R75" s="24">
        <v>8</v>
      </c>
      <c r="S75" s="21"/>
    </row>
    <row r="76" spans="1:19" ht="18.75" customHeight="1" x14ac:dyDescent="0.15">
      <c r="A76" s="5">
        <v>66</v>
      </c>
      <c r="B76" s="5" t="s">
        <v>78</v>
      </c>
      <c r="C76" s="5" t="s">
        <v>79</v>
      </c>
      <c r="D76" s="11" t="s">
        <v>80</v>
      </c>
      <c r="E76" s="24">
        <v>1.6</v>
      </c>
      <c r="F76" s="24">
        <v>3.2</v>
      </c>
      <c r="G76" s="24">
        <v>12.8</v>
      </c>
      <c r="H76" s="24">
        <v>6.4</v>
      </c>
      <c r="I76" s="24">
        <v>3.2</v>
      </c>
      <c r="J76" s="24">
        <v>3.2</v>
      </c>
      <c r="K76" s="24">
        <v>51.2</v>
      </c>
      <c r="L76" s="24">
        <v>25.6</v>
      </c>
      <c r="M76" s="24">
        <v>3.2</v>
      </c>
      <c r="N76" s="24">
        <v>0.8</v>
      </c>
      <c r="O76" s="24"/>
      <c r="P76" s="24"/>
      <c r="Q76" s="24"/>
      <c r="R76" s="24">
        <v>3.2</v>
      </c>
      <c r="S76" s="21"/>
    </row>
    <row r="77" spans="1:19" ht="18.75" customHeight="1" x14ac:dyDescent="0.15">
      <c r="A77" s="5">
        <v>67</v>
      </c>
      <c r="B77" s="5"/>
      <c r="C77" s="5" t="s">
        <v>81</v>
      </c>
      <c r="D77" s="5" t="s">
        <v>116</v>
      </c>
      <c r="E77" s="24">
        <v>0.8</v>
      </c>
      <c r="F77" s="24">
        <v>1.6</v>
      </c>
      <c r="G77" s="24">
        <v>1.6</v>
      </c>
      <c r="H77" s="24">
        <v>3.2</v>
      </c>
      <c r="I77" s="24">
        <v>3.2</v>
      </c>
      <c r="J77" s="24">
        <v>3.2</v>
      </c>
      <c r="K77" s="24">
        <v>0.8</v>
      </c>
      <c r="L77" s="24">
        <v>1.6</v>
      </c>
      <c r="M77" s="24">
        <v>0.8</v>
      </c>
      <c r="N77" s="24"/>
      <c r="O77" s="24"/>
      <c r="P77" s="24">
        <v>0.8</v>
      </c>
      <c r="Q77" s="24"/>
      <c r="R77" s="24"/>
      <c r="S77" s="21"/>
    </row>
    <row r="78" spans="1:19" ht="18.75" customHeight="1" x14ac:dyDescent="0.15">
      <c r="A78" s="5">
        <v>68</v>
      </c>
      <c r="B78" s="5"/>
      <c r="C78" s="5"/>
      <c r="D78" s="5" t="s">
        <v>304</v>
      </c>
      <c r="E78" s="24"/>
      <c r="F78" s="24"/>
      <c r="G78" s="24"/>
      <c r="H78" s="24"/>
      <c r="I78" s="24" t="s">
        <v>76</v>
      </c>
      <c r="J78" s="24">
        <v>0.8</v>
      </c>
      <c r="K78" s="24"/>
      <c r="L78" s="24"/>
      <c r="M78" s="24"/>
      <c r="N78" s="24"/>
      <c r="O78" s="24"/>
      <c r="P78" s="24"/>
      <c r="Q78" s="24"/>
      <c r="R78" s="24"/>
      <c r="S78" s="21"/>
    </row>
    <row r="79" spans="1:19" ht="18.75" customHeight="1" x14ac:dyDescent="0.15">
      <c r="A79" s="5">
        <v>69</v>
      </c>
      <c r="B79" s="5"/>
      <c r="C79" s="5"/>
      <c r="D79" s="11" t="s">
        <v>401</v>
      </c>
      <c r="E79" s="24"/>
      <c r="F79" s="24"/>
      <c r="G79" s="24"/>
      <c r="H79" s="24"/>
      <c r="I79" s="24" t="s">
        <v>76</v>
      </c>
      <c r="J79" s="24" t="s">
        <v>76</v>
      </c>
      <c r="K79" s="24"/>
      <c r="L79" s="24"/>
      <c r="M79" s="24"/>
      <c r="N79" s="24"/>
      <c r="O79" s="24">
        <v>0.4</v>
      </c>
      <c r="P79" s="24"/>
      <c r="Q79" s="24"/>
      <c r="R79" s="24"/>
      <c r="S79" s="21"/>
    </row>
    <row r="80" spans="1:19" ht="18.75" customHeight="1" x14ac:dyDescent="0.15">
      <c r="A80" s="5">
        <v>70</v>
      </c>
      <c r="B80" s="5"/>
      <c r="C80" s="5"/>
      <c r="D80" s="5" t="s">
        <v>82</v>
      </c>
      <c r="E80" s="24">
        <v>3.2</v>
      </c>
      <c r="F80" s="24">
        <v>6.4</v>
      </c>
      <c r="G80" s="24">
        <v>12.8</v>
      </c>
      <c r="H80" s="24">
        <v>3.2</v>
      </c>
      <c r="I80" s="24">
        <v>12.8</v>
      </c>
      <c r="J80" s="24">
        <v>12.8</v>
      </c>
      <c r="K80" s="24">
        <v>12.8</v>
      </c>
      <c r="L80" s="24">
        <v>19.2</v>
      </c>
      <c r="M80" s="24">
        <v>3.2</v>
      </c>
      <c r="N80" s="24">
        <v>12.8</v>
      </c>
      <c r="O80" s="24">
        <v>0.8</v>
      </c>
      <c r="P80" s="24">
        <v>3.2</v>
      </c>
      <c r="Q80" s="24">
        <v>0.8</v>
      </c>
      <c r="R80" s="24">
        <v>0.8</v>
      </c>
      <c r="S80" s="21"/>
    </row>
    <row r="81" spans="1:19" ht="18.75" customHeight="1" x14ac:dyDescent="0.15">
      <c r="A81" s="5">
        <v>71</v>
      </c>
      <c r="B81" s="5"/>
      <c r="C81" s="5" t="s">
        <v>83</v>
      </c>
      <c r="D81" s="5" t="s">
        <v>84</v>
      </c>
      <c r="E81" s="24">
        <v>3.2</v>
      </c>
      <c r="F81" s="24">
        <v>3.2</v>
      </c>
      <c r="G81" s="24">
        <v>1.6</v>
      </c>
      <c r="H81" s="24">
        <v>6.4</v>
      </c>
      <c r="I81" s="24" t="s">
        <v>76</v>
      </c>
      <c r="J81" s="24">
        <v>3.2</v>
      </c>
      <c r="K81" s="24"/>
      <c r="L81" s="24"/>
      <c r="M81" s="24"/>
      <c r="N81" s="24">
        <v>1.6</v>
      </c>
      <c r="O81" s="24">
        <v>0.8</v>
      </c>
      <c r="P81" s="24">
        <v>0.8</v>
      </c>
      <c r="Q81" s="24"/>
      <c r="R81" s="24">
        <v>0.8</v>
      </c>
      <c r="S81" s="21"/>
    </row>
    <row r="82" spans="1:19" ht="18.75" customHeight="1" thickBot="1" x14ac:dyDescent="0.2">
      <c r="A82" s="5">
        <v>72</v>
      </c>
      <c r="B82" s="5" t="s">
        <v>88</v>
      </c>
      <c r="C82" s="5" t="s">
        <v>89</v>
      </c>
      <c r="D82" s="5" t="s">
        <v>90</v>
      </c>
      <c r="E82" s="24"/>
      <c r="F82" s="24">
        <v>0.8</v>
      </c>
      <c r="G82" s="24"/>
      <c r="H82" s="24"/>
      <c r="I82" s="24" t="s">
        <v>76</v>
      </c>
      <c r="J82" s="24" t="s">
        <v>76</v>
      </c>
      <c r="K82" s="24">
        <v>1.6</v>
      </c>
      <c r="L82" s="24"/>
      <c r="M82" s="24"/>
      <c r="N82" s="24">
        <v>0.4</v>
      </c>
      <c r="O82" s="24"/>
      <c r="P82" s="24"/>
      <c r="Q82" s="24">
        <v>1.6</v>
      </c>
      <c r="R82" s="24"/>
      <c r="S82" s="21"/>
    </row>
    <row r="83" spans="1:19" ht="18.75" customHeight="1" thickTop="1" x14ac:dyDescent="0.15">
      <c r="A83" s="37" t="s">
        <v>91</v>
      </c>
      <c r="B83" s="37"/>
      <c r="C83" s="37"/>
      <c r="D83" s="37"/>
      <c r="E83" s="61">
        <f t="shared" ref="E83:R83" si="0">SUM(E11:E82)</f>
        <v>1383.9999999999998</v>
      </c>
      <c r="F83" s="61">
        <f t="shared" si="0"/>
        <v>1873.6000000000001</v>
      </c>
      <c r="G83" s="61">
        <f t="shared" si="0"/>
        <v>2934.3999999999992</v>
      </c>
      <c r="H83" s="61">
        <f t="shared" si="0"/>
        <v>4305.5999999999985</v>
      </c>
      <c r="I83" s="61">
        <f t="shared" si="0"/>
        <v>3482.4</v>
      </c>
      <c r="J83" s="61">
        <f t="shared" si="0"/>
        <v>3050.400000000001</v>
      </c>
      <c r="K83" s="61">
        <f t="shared" si="0"/>
        <v>2564.8000000000002</v>
      </c>
      <c r="L83" s="61">
        <f t="shared" si="0"/>
        <v>3234.3999999999992</v>
      </c>
      <c r="M83" s="61">
        <f t="shared" si="0"/>
        <v>1833.2000000000003</v>
      </c>
      <c r="N83" s="61">
        <f t="shared" si="0"/>
        <v>286.00000000000006</v>
      </c>
      <c r="O83" s="61">
        <f t="shared" si="0"/>
        <v>242.40000000000003</v>
      </c>
      <c r="P83" s="61">
        <f t="shared" si="0"/>
        <v>139.6</v>
      </c>
      <c r="Q83" s="61">
        <f t="shared" si="0"/>
        <v>154.80000000000001</v>
      </c>
      <c r="R83" s="61">
        <f t="shared" si="0"/>
        <v>111.99999999999999</v>
      </c>
    </row>
    <row r="84" spans="1:19" ht="18.75" customHeight="1" x14ac:dyDescent="0.15">
      <c r="A84" s="44" t="s">
        <v>310</v>
      </c>
      <c r="B84" s="45"/>
      <c r="C84" s="6" t="s">
        <v>23</v>
      </c>
      <c r="D84" s="9"/>
      <c r="E84" s="24">
        <f t="shared" ref="E84:R84" si="1">E11</f>
        <v>537.6</v>
      </c>
      <c r="F84" s="24">
        <f t="shared" si="1"/>
        <v>908.8</v>
      </c>
      <c r="G84" s="24">
        <f t="shared" si="1"/>
        <v>422.4</v>
      </c>
      <c r="H84" s="24">
        <f t="shared" si="1"/>
        <v>268.8</v>
      </c>
      <c r="I84" s="24">
        <f t="shared" si="1"/>
        <v>332.8</v>
      </c>
      <c r="J84" s="24">
        <f t="shared" si="1"/>
        <v>601.6</v>
      </c>
      <c r="K84" s="24">
        <f t="shared" si="1"/>
        <v>499.2</v>
      </c>
      <c r="L84" s="24">
        <f t="shared" si="1"/>
        <v>1139.2</v>
      </c>
      <c r="M84" s="24">
        <f t="shared" si="1"/>
        <v>396.8</v>
      </c>
      <c r="N84" s="24">
        <f t="shared" si="1"/>
        <v>80</v>
      </c>
      <c r="O84" s="24">
        <f t="shared" si="1"/>
        <v>57.6</v>
      </c>
      <c r="P84" s="24">
        <f t="shared" si="1"/>
        <v>12.8</v>
      </c>
      <c r="Q84" s="24">
        <f t="shared" si="1"/>
        <v>33.6</v>
      </c>
      <c r="R84" s="24">
        <f t="shared" si="1"/>
        <v>24</v>
      </c>
    </row>
    <row r="85" spans="1:19" ht="18.75" customHeight="1" x14ac:dyDescent="0.15">
      <c r="A85" s="44"/>
      <c r="B85" s="45"/>
      <c r="C85" s="6" t="s">
        <v>26</v>
      </c>
      <c r="D85" s="9"/>
      <c r="E85" s="24">
        <f t="shared" ref="E85:R85" si="2">SUM(E12:E23)</f>
        <v>23.6</v>
      </c>
      <c r="F85" s="24">
        <f t="shared" si="2"/>
        <v>48.800000000000004</v>
      </c>
      <c r="G85" s="24">
        <f t="shared" si="2"/>
        <v>73.599999999999994</v>
      </c>
      <c r="H85" s="24">
        <f t="shared" si="2"/>
        <v>8</v>
      </c>
      <c r="I85" s="24">
        <f t="shared" si="2"/>
        <v>40</v>
      </c>
      <c r="J85" s="24">
        <f t="shared" si="2"/>
        <v>21.6</v>
      </c>
      <c r="K85" s="24">
        <f t="shared" si="2"/>
        <v>14.4</v>
      </c>
      <c r="L85" s="24">
        <f t="shared" si="2"/>
        <v>120.8</v>
      </c>
      <c r="M85" s="24">
        <f t="shared" si="2"/>
        <v>20.400000000000002</v>
      </c>
      <c r="N85" s="24">
        <f t="shared" si="2"/>
        <v>9.6000000000000014</v>
      </c>
      <c r="O85" s="24">
        <f t="shared" si="2"/>
        <v>16.8</v>
      </c>
      <c r="P85" s="24">
        <f t="shared" si="2"/>
        <v>5.6000000000000005</v>
      </c>
      <c r="Q85" s="24">
        <f t="shared" si="2"/>
        <v>14.4</v>
      </c>
      <c r="R85" s="24">
        <f t="shared" si="2"/>
        <v>8.8000000000000007</v>
      </c>
    </row>
    <row r="86" spans="1:19" ht="18.75" customHeight="1" x14ac:dyDescent="0.15">
      <c r="A86" s="44"/>
      <c r="B86" s="45"/>
      <c r="C86" s="6" t="s">
        <v>38</v>
      </c>
      <c r="D86" s="9"/>
      <c r="E86" s="24">
        <f t="shared" ref="E86:R86" si="3">E24</f>
        <v>0</v>
      </c>
      <c r="F86" s="24">
        <f t="shared" si="3"/>
        <v>3.2</v>
      </c>
      <c r="G86" s="24">
        <f t="shared" si="3"/>
        <v>0</v>
      </c>
      <c r="H86" s="24">
        <f t="shared" si="3"/>
        <v>0</v>
      </c>
      <c r="I86" s="24" t="str">
        <f t="shared" si="3"/>
        <v/>
      </c>
      <c r="J86" s="24" t="str">
        <f t="shared" si="3"/>
        <v/>
      </c>
      <c r="K86" s="24">
        <f t="shared" si="3"/>
        <v>0</v>
      </c>
      <c r="L86" s="24">
        <f t="shared" si="3"/>
        <v>0</v>
      </c>
      <c r="M86" s="24">
        <f t="shared" si="3"/>
        <v>0</v>
      </c>
      <c r="N86" s="24">
        <f t="shared" si="3"/>
        <v>0</v>
      </c>
      <c r="O86" s="24">
        <f t="shared" si="3"/>
        <v>0</v>
      </c>
      <c r="P86" s="24">
        <f t="shared" si="3"/>
        <v>0</v>
      </c>
      <c r="Q86" s="24">
        <f t="shared" si="3"/>
        <v>0</v>
      </c>
      <c r="R86" s="24">
        <f t="shared" si="3"/>
        <v>0</v>
      </c>
    </row>
    <row r="87" spans="1:19" ht="18.75" customHeight="1" x14ac:dyDescent="0.15">
      <c r="A87" s="44"/>
      <c r="B87" s="45"/>
      <c r="C87" s="6" t="s">
        <v>92</v>
      </c>
      <c r="D87" s="9"/>
      <c r="E87" s="24">
        <f t="shared" ref="E87:R87" si="4">SUM(E25:E26)</f>
        <v>0</v>
      </c>
      <c r="F87" s="24">
        <f t="shared" si="4"/>
        <v>0</v>
      </c>
      <c r="G87" s="24">
        <f t="shared" si="4"/>
        <v>0</v>
      </c>
      <c r="H87" s="24">
        <f t="shared" si="4"/>
        <v>0</v>
      </c>
      <c r="I87" s="24">
        <f t="shared" si="4"/>
        <v>0</v>
      </c>
      <c r="J87" s="24">
        <f t="shared" si="4"/>
        <v>0</v>
      </c>
      <c r="K87" s="24">
        <f t="shared" si="4"/>
        <v>0</v>
      </c>
      <c r="L87" s="24">
        <f t="shared" si="4"/>
        <v>0</v>
      </c>
      <c r="M87" s="24">
        <f t="shared" si="4"/>
        <v>0</v>
      </c>
      <c r="N87" s="24">
        <f t="shared" si="4"/>
        <v>0</v>
      </c>
      <c r="O87" s="24">
        <f t="shared" si="4"/>
        <v>6.4</v>
      </c>
      <c r="P87" s="24">
        <f t="shared" si="4"/>
        <v>1.6</v>
      </c>
      <c r="Q87" s="24">
        <f t="shared" si="4"/>
        <v>0.8</v>
      </c>
      <c r="R87" s="24">
        <f t="shared" si="4"/>
        <v>0</v>
      </c>
    </row>
    <row r="88" spans="1:19" ht="18.75" customHeight="1" x14ac:dyDescent="0.15">
      <c r="A88" s="44"/>
      <c r="B88" s="45"/>
      <c r="C88" s="6" t="s">
        <v>43</v>
      </c>
      <c r="D88" s="9"/>
      <c r="E88" s="24">
        <f t="shared" ref="E88:R88" si="5">SUM(E27:E27)</f>
        <v>0</v>
      </c>
      <c r="F88" s="24">
        <f t="shared" si="5"/>
        <v>0</v>
      </c>
      <c r="G88" s="24">
        <f t="shared" si="5"/>
        <v>0</v>
      </c>
      <c r="H88" s="24">
        <f t="shared" si="5"/>
        <v>6.4</v>
      </c>
      <c r="I88" s="24">
        <f t="shared" si="5"/>
        <v>0</v>
      </c>
      <c r="J88" s="24">
        <f t="shared" si="5"/>
        <v>0.8</v>
      </c>
      <c r="K88" s="24">
        <f t="shared" si="5"/>
        <v>0</v>
      </c>
      <c r="L88" s="24">
        <f t="shared" si="5"/>
        <v>0</v>
      </c>
      <c r="M88" s="24">
        <f t="shared" si="5"/>
        <v>0</v>
      </c>
      <c r="N88" s="24">
        <f t="shared" si="5"/>
        <v>3.2</v>
      </c>
      <c r="O88" s="24">
        <f t="shared" si="5"/>
        <v>0</v>
      </c>
      <c r="P88" s="24">
        <f t="shared" si="5"/>
        <v>0</v>
      </c>
      <c r="Q88" s="24">
        <f t="shared" si="5"/>
        <v>0</v>
      </c>
      <c r="R88" s="24">
        <f t="shared" si="5"/>
        <v>0</v>
      </c>
    </row>
    <row r="89" spans="1:19" ht="18.75" customHeight="1" x14ac:dyDescent="0.15">
      <c r="A89" s="44"/>
      <c r="B89" s="45"/>
      <c r="C89" s="6" t="s">
        <v>45</v>
      </c>
      <c r="D89" s="9"/>
      <c r="E89" s="24">
        <f t="shared" ref="E89:R89" si="6">SUM(E28:E72)</f>
        <v>788.4</v>
      </c>
      <c r="F89" s="24">
        <f t="shared" si="6"/>
        <v>878.4</v>
      </c>
      <c r="G89" s="24">
        <f t="shared" si="6"/>
        <v>2388.7999999999993</v>
      </c>
      <c r="H89" s="24">
        <f t="shared" si="6"/>
        <v>3977.5999999999995</v>
      </c>
      <c r="I89" s="24">
        <f t="shared" si="6"/>
        <v>3045.6</v>
      </c>
      <c r="J89" s="24">
        <f t="shared" si="6"/>
        <v>2371.2000000000003</v>
      </c>
      <c r="K89" s="24">
        <f t="shared" si="6"/>
        <v>1952.8</v>
      </c>
      <c r="L89" s="24">
        <f t="shared" si="6"/>
        <v>1902.3999999999999</v>
      </c>
      <c r="M89" s="24">
        <f t="shared" si="6"/>
        <v>1405.6</v>
      </c>
      <c r="N89" s="24">
        <f t="shared" si="6"/>
        <v>168.00000000000003</v>
      </c>
      <c r="O89" s="24">
        <f t="shared" si="6"/>
        <v>150</v>
      </c>
      <c r="P89" s="24">
        <f t="shared" si="6"/>
        <v>113.2</v>
      </c>
      <c r="Q89" s="24">
        <f t="shared" si="6"/>
        <v>100.39999999999998</v>
      </c>
      <c r="R89" s="24">
        <f t="shared" si="6"/>
        <v>63.199999999999982</v>
      </c>
    </row>
    <row r="90" spans="1:19" ht="18.75" customHeight="1" x14ac:dyDescent="0.15">
      <c r="A90" s="44"/>
      <c r="B90" s="45"/>
      <c r="C90" s="6" t="s">
        <v>93</v>
      </c>
      <c r="D90" s="9"/>
      <c r="E90" s="24">
        <f t="shared" ref="E90:R90" si="7">SUM(E73)</f>
        <v>0</v>
      </c>
      <c r="F90" s="24">
        <f t="shared" si="7"/>
        <v>0</v>
      </c>
      <c r="G90" s="24">
        <f t="shared" si="7"/>
        <v>1.6</v>
      </c>
      <c r="H90" s="24">
        <f t="shared" si="7"/>
        <v>6.4</v>
      </c>
      <c r="I90" s="24">
        <f t="shared" si="7"/>
        <v>6.4</v>
      </c>
      <c r="J90" s="24">
        <f t="shared" si="7"/>
        <v>0</v>
      </c>
      <c r="K90" s="24">
        <f t="shared" si="7"/>
        <v>0</v>
      </c>
      <c r="L90" s="24">
        <f t="shared" si="7"/>
        <v>0</v>
      </c>
      <c r="M90" s="24">
        <f t="shared" si="7"/>
        <v>0</v>
      </c>
      <c r="N90" s="24">
        <f t="shared" si="7"/>
        <v>0</v>
      </c>
      <c r="O90" s="24">
        <f t="shared" si="7"/>
        <v>0</v>
      </c>
      <c r="P90" s="24">
        <f t="shared" si="7"/>
        <v>0</v>
      </c>
      <c r="Q90" s="24">
        <f t="shared" si="7"/>
        <v>0</v>
      </c>
      <c r="R90" s="24">
        <f t="shared" si="7"/>
        <v>0</v>
      </c>
    </row>
    <row r="91" spans="1:19" ht="18.75" customHeight="1" x14ac:dyDescent="0.15">
      <c r="A91" s="44"/>
      <c r="B91" s="45"/>
      <c r="C91" s="6" t="s">
        <v>73</v>
      </c>
      <c r="D91" s="9"/>
      <c r="E91" s="24">
        <f t="shared" ref="E91:R92" si="8">SUM(E74)</f>
        <v>3.2</v>
      </c>
      <c r="F91" s="24">
        <f t="shared" si="8"/>
        <v>0</v>
      </c>
      <c r="G91" s="24">
        <f t="shared" si="8"/>
        <v>0</v>
      </c>
      <c r="H91" s="24">
        <f t="shared" si="8"/>
        <v>0</v>
      </c>
      <c r="I91" s="24">
        <f t="shared" si="8"/>
        <v>0</v>
      </c>
      <c r="J91" s="24">
        <f t="shared" si="8"/>
        <v>0</v>
      </c>
      <c r="K91" s="24">
        <f t="shared" si="8"/>
        <v>0</v>
      </c>
      <c r="L91" s="24">
        <f t="shared" si="8"/>
        <v>0</v>
      </c>
      <c r="M91" s="24">
        <f t="shared" si="8"/>
        <v>0</v>
      </c>
      <c r="N91" s="24">
        <f t="shared" si="8"/>
        <v>0</v>
      </c>
      <c r="O91" s="24">
        <f t="shared" si="8"/>
        <v>0</v>
      </c>
      <c r="P91" s="24">
        <f t="shared" si="8"/>
        <v>0</v>
      </c>
      <c r="Q91" s="24">
        <f t="shared" si="8"/>
        <v>0</v>
      </c>
      <c r="R91" s="24">
        <f t="shared" si="8"/>
        <v>3.2</v>
      </c>
    </row>
    <row r="92" spans="1:19" ht="18.75" customHeight="1" x14ac:dyDescent="0.15">
      <c r="A92" s="44"/>
      <c r="B92" s="45"/>
      <c r="C92" s="6" t="s">
        <v>94</v>
      </c>
      <c r="D92" s="9"/>
      <c r="E92" s="24">
        <f t="shared" si="8"/>
        <v>22.4</v>
      </c>
      <c r="F92" s="24">
        <f t="shared" si="8"/>
        <v>19.2</v>
      </c>
      <c r="G92" s="24">
        <f t="shared" si="8"/>
        <v>19.2</v>
      </c>
      <c r="H92" s="24">
        <f t="shared" si="8"/>
        <v>19.2</v>
      </c>
      <c r="I92" s="24">
        <f t="shared" si="8"/>
        <v>38.4</v>
      </c>
      <c r="J92" s="24">
        <f t="shared" si="8"/>
        <v>32</v>
      </c>
      <c r="K92" s="24">
        <f t="shared" si="8"/>
        <v>32</v>
      </c>
      <c r="L92" s="24">
        <f t="shared" si="8"/>
        <v>25.6</v>
      </c>
      <c r="M92" s="24">
        <f t="shared" si="8"/>
        <v>3.2</v>
      </c>
      <c r="N92" s="24">
        <f t="shared" si="8"/>
        <v>9.6</v>
      </c>
      <c r="O92" s="24">
        <f t="shared" si="8"/>
        <v>9.6</v>
      </c>
      <c r="P92" s="24">
        <f t="shared" si="8"/>
        <v>1.6</v>
      </c>
      <c r="Q92" s="24">
        <f t="shared" si="8"/>
        <v>3.2</v>
      </c>
      <c r="R92" s="24">
        <f t="shared" si="8"/>
        <v>8</v>
      </c>
    </row>
    <row r="93" spans="1:19" ht="18.75" customHeight="1" x14ac:dyDescent="0.15">
      <c r="A93" s="44"/>
      <c r="B93" s="45"/>
      <c r="C93" s="6" t="s">
        <v>79</v>
      </c>
      <c r="D93" s="9"/>
      <c r="E93" s="24">
        <f t="shared" ref="E93:R93" si="9">SUM(E76:E76)</f>
        <v>1.6</v>
      </c>
      <c r="F93" s="24">
        <f t="shared" si="9"/>
        <v>3.2</v>
      </c>
      <c r="G93" s="24">
        <f t="shared" si="9"/>
        <v>12.8</v>
      </c>
      <c r="H93" s="24">
        <f t="shared" si="9"/>
        <v>6.4</v>
      </c>
      <c r="I93" s="24">
        <f t="shared" si="9"/>
        <v>3.2</v>
      </c>
      <c r="J93" s="24">
        <f t="shared" si="9"/>
        <v>3.2</v>
      </c>
      <c r="K93" s="24">
        <f t="shared" si="9"/>
        <v>51.2</v>
      </c>
      <c r="L93" s="24">
        <f t="shared" si="9"/>
        <v>25.6</v>
      </c>
      <c r="M93" s="24">
        <f t="shared" si="9"/>
        <v>3.2</v>
      </c>
      <c r="N93" s="24">
        <f t="shared" si="9"/>
        <v>0.8</v>
      </c>
      <c r="O93" s="24">
        <f t="shared" si="9"/>
        <v>0</v>
      </c>
      <c r="P93" s="24">
        <f t="shared" si="9"/>
        <v>0</v>
      </c>
      <c r="Q93" s="24">
        <f t="shared" si="9"/>
        <v>0</v>
      </c>
      <c r="R93" s="24">
        <f t="shared" si="9"/>
        <v>3.2</v>
      </c>
    </row>
    <row r="94" spans="1:19" ht="18.75" customHeight="1" x14ac:dyDescent="0.15">
      <c r="A94" s="44"/>
      <c r="B94" s="45"/>
      <c r="C94" s="6" t="s">
        <v>81</v>
      </c>
      <c r="D94" s="9"/>
      <c r="E94" s="24">
        <f t="shared" ref="E94:R94" si="10">SUM(E77:E80)</f>
        <v>4</v>
      </c>
      <c r="F94" s="24">
        <f t="shared" si="10"/>
        <v>8</v>
      </c>
      <c r="G94" s="24">
        <f t="shared" si="10"/>
        <v>14.4</v>
      </c>
      <c r="H94" s="24">
        <f t="shared" si="10"/>
        <v>6.4</v>
      </c>
      <c r="I94" s="24">
        <f t="shared" si="10"/>
        <v>16</v>
      </c>
      <c r="J94" s="24">
        <f t="shared" si="10"/>
        <v>16.8</v>
      </c>
      <c r="K94" s="24">
        <f t="shared" si="10"/>
        <v>13.600000000000001</v>
      </c>
      <c r="L94" s="24">
        <f t="shared" si="10"/>
        <v>20.8</v>
      </c>
      <c r="M94" s="24">
        <f t="shared" si="10"/>
        <v>4</v>
      </c>
      <c r="N94" s="24">
        <f t="shared" si="10"/>
        <v>12.8</v>
      </c>
      <c r="O94" s="24">
        <f t="shared" si="10"/>
        <v>1.2000000000000002</v>
      </c>
      <c r="P94" s="24">
        <f t="shared" si="10"/>
        <v>4</v>
      </c>
      <c r="Q94" s="24">
        <f t="shared" si="10"/>
        <v>0.8</v>
      </c>
      <c r="R94" s="24">
        <f t="shared" si="10"/>
        <v>0.8</v>
      </c>
    </row>
    <row r="95" spans="1:19" ht="18.75" customHeight="1" x14ac:dyDescent="0.15">
      <c r="A95" s="44"/>
      <c r="B95" s="45"/>
      <c r="C95" s="6" t="s">
        <v>83</v>
      </c>
      <c r="D95" s="9"/>
      <c r="E95" s="24">
        <f t="shared" ref="E95:R95" si="11">SUM(E81)</f>
        <v>3.2</v>
      </c>
      <c r="F95" s="24">
        <f t="shared" si="11"/>
        <v>3.2</v>
      </c>
      <c r="G95" s="24">
        <f t="shared" si="11"/>
        <v>1.6</v>
      </c>
      <c r="H95" s="24">
        <f t="shared" si="11"/>
        <v>6.4</v>
      </c>
      <c r="I95" s="24">
        <f t="shared" si="11"/>
        <v>0</v>
      </c>
      <c r="J95" s="24">
        <f t="shared" si="11"/>
        <v>3.2</v>
      </c>
      <c r="K95" s="24">
        <f t="shared" si="11"/>
        <v>0</v>
      </c>
      <c r="L95" s="24">
        <f t="shared" si="11"/>
        <v>0</v>
      </c>
      <c r="M95" s="24">
        <f t="shared" si="11"/>
        <v>0</v>
      </c>
      <c r="N95" s="24">
        <f t="shared" si="11"/>
        <v>1.6</v>
      </c>
      <c r="O95" s="24">
        <f t="shared" si="11"/>
        <v>0.8</v>
      </c>
      <c r="P95" s="24">
        <f t="shared" si="11"/>
        <v>0.8</v>
      </c>
      <c r="Q95" s="24">
        <f t="shared" si="11"/>
        <v>0</v>
      </c>
      <c r="R95" s="24">
        <f t="shared" si="11"/>
        <v>0.8</v>
      </c>
    </row>
    <row r="96" spans="1:19" ht="18.75" customHeight="1" x14ac:dyDescent="0.15">
      <c r="A96" s="44"/>
      <c r="B96" s="45"/>
      <c r="C96" s="6" t="s">
        <v>89</v>
      </c>
      <c r="D96" s="7"/>
      <c r="E96" s="24">
        <f t="shared" ref="E96:R96" si="12">SUM(E82:E82)</f>
        <v>0</v>
      </c>
      <c r="F96" s="24">
        <f t="shared" si="12"/>
        <v>0.8</v>
      </c>
      <c r="G96" s="24">
        <f t="shared" si="12"/>
        <v>0</v>
      </c>
      <c r="H96" s="24">
        <f t="shared" si="12"/>
        <v>0</v>
      </c>
      <c r="I96" s="24">
        <f t="shared" si="12"/>
        <v>0</v>
      </c>
      <c r="J96" s="24">
        <f t="shared" si="12"/>
        <v>0</v>
      </c>
      <c r="K96" s="24">
        <f t="shared" si="12"/>
        <v>1.6</v>
      </c>
      <c r="L96" s="24">
        <f t="shared" si="12"/>
        <v>0</v>
      </c>
      <c r="M96" s="24">
        <f t="shared" si="12"/>
        <v>0</v>
      </c>
      <c r="N96" s="24">
        <f t="shared" si="12"/>
        <v>0.4</v>
      </c>
      <c r="O96" s="24">
        <f t="shared" si="12"/>
        <v>0</v>
      </c>
      <c r="P96" s="24">
        <f t="shared" si="12"/>
        <v>0</v>
      </c>
      <c r="Q96" s="24">
        <f t="shared" si="12"/>
        <v>1.6</v>
      </c>
      <c r="R96" s="24">
        <f t="shared" si="12"/>
        <v>0</v>
      </c>
    </row>
    <row r="97" spans="1:18" ht="18.75" customHeight="1" x14ac:dyDescent="0.15">
      <c r="A97" s="42" t="s">
        <v>95</v>
      </c>
      <c r="B97" s="42"/>
      <c r="C97" s="41" t="s">
        <v>96</v>
      </c>
      <c r="D97" s="41"/>
      <c r="E97" s="64" t="s">
        <v>97</v>
      </c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6"/>
    </row>
    <row r="98" spans="1:18" ht="18.75" customHeight="1" x14ac:dyDescent="0.15">
      <c r="A98" s="43"/>
      <c r="B98" s="43"/>
      <c r="C98" s="41" t="s">
        <v>98</v>
      </c>
      <c r="D98" s="41"/>
      <c r="E98" s="64" t="s">
        <v>99</v>
      </c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6"/>
    </row>
    <row r="99" spans="1:18" ht="18.75" customHeight="1" x14ac:dyDescent="0.15">
      <c r="A99" s="43"/>
      <c r="B99" s="43"/>
      <c r="C99" s="41" t="s">
        <v>100</v>
      </c>
      <c r="D99" s="41"/>
      <c r="E99" s="64" t="s">
        <v>432</v>
      </c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6"/>
    </row>
    <row r="100" spans="1:18" ht="18.75" customHeight="1" x14ac:dyDescent="0.15">
      <c r="A100" s="46" t="s">
        <v>101</v>
      </c>
      <c r="B100" s="47"/>
      <c r="C100" s="47"/>
      <c r="D100" s="47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9"/>
    </row>
    <row r="101" spans="1:18" ht="18.75" customHeight="1" x14ac:dyDescent="0.15">
      <c r="A101" s="48"/>
      <c r="B101" s="49"/>
      <c r="C101" s="49"/>
      <c r="D101" s="49"/>
      <c r="E101" s="70">
        <f t="shared" ref="E101" si="13">E100*500</f>
        <v>0</v>
      </c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2"/>
    </row>
    <row r="102" spans="1:18" ht="18.75" customHeight="1" x14ac:dyDescent="0.15">
      <c r="A102" s="50"/>
      <c r="B102" s="51"/>
      <c r="C102" s="51"/>
      <c r="D102" s="51"/>
      <c r="E102" s="73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</row>
    <row r="103" spans="1:18" x14ac:dyDescent="0.15">
      <c r="A103" s="10" t="s">
        <v>102</v>
      </c>
      <c r="B103" s="10"/>
      <c r="C103" s="10"/>
    </row>
    <row r="104" spans="1:18" x14ac:dyDescent="0.15"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</row>
    <row r="105" spans="1:18" x14ac:dyDescent="0.15"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</row>
    <row r="106" spans="1:18" x14ac:dyDescent="0.15">
      <c r="E106" s="76"/>
    </row>
  </sheetData>
  <mergeCells count="24">
    <mergeCell ref="A100:D100"/>
    <mergeCell ref="A101:D101"/>
    <mergeCell ref="A102:D102"/>
    <mergeCell ref="A99:B99"/>
    <mergeCell ref="C99:D99"/>
    <mergeCell ref="E99:R99"/>
    <mergeCell ref="A97:B97"/>
    <mergeCell ref="C97:D97"/>
    <mergeCell ref="E97:R97"/>
    <mergeCell ref="A98:B98"/>
    <mergeCell ref="C98:D98"/>
    <mergeCell ref="E98:R98"/>
    <mergeCell ref="A7:D7"/>
    <mergeCell ref="A8:D8"/>
    <mergeCell ref="A9:D9"/>
    <mergeCell ref="E10:R10"/>
    <mergeCell ref="A83:D83"/>
    <mergeCell ref="A84:B96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7" firstPageNumber="1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showZeros="0" zoomScale="60" zoomScaleNormal="60" zoomScaleSheetLayoutView="70" workbookViewId="0">
      <selection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433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267</v>
      </c>
      <c r="P3" s="55" t="s">
        <v>268</v>
      </c>
      <c r="Q3" s="55" t="s">
        <v>270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43410</v>
      </c>
      <c r="F4" s="3">
        <v>43410</v>
      </c>
      <c r="G4" s="3">
        <v>43410</v>
      </c>
      <c r="H4" s="3">
        <v>43410</v>
      </c>
      <c r="I4" s="3">
        <v>43410</v>
      </c>
      <c r="J4" s="3">
        <v>43410</v>
      </c>
      <c r="K4" s="3">
        <v>43410</v>
      </c>
      <c r="L4" s="3">
        <v>43412</v>
      </c>
      <c r="M4" s="3">
        <v>43412</v>
      </c>
      <c r="N4" s="3">
        <v>43425</v>
      </c>
      <c r="O4" s="3">
        <v>43425</v>
      </c>
      <c r="P4" s="3">
        <v>43425</v>
      </c>
      <c r="Q4" s="3">
        <v>43425</v>
      </c>
      <c r="R4" s="3">
        <v>43425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434</v>
      </c>
      <c r="F5" s="55" t="s">
        <v>435</v>
      </c>
      <c r="G5" s="55" t="s">
        <v>436</v>
      </c>
      <c r="H5" s="55" t="s">
        <v>416</v>
      </c>
      <c r="I5" s="55" t="s">
        <v>437</v>
      </c>
      <c r="J5" s="55" t="s">
        <v>130</v>
      </c>
      <c r="K5" s="55" t="s">
        <v>438</v>
      </c>
      <c r="L5" s="55" t="s">
        <v>439</v>
      </c>
      <c r="M5" s="55" t="s">
        <v>169</v>
      </c>
      <c r="N5" s="55" t="s">
        <v>327</v>
      </c>
      <c r="O5" s="55" t="s">
        <v>440</v>
      </c>
      <c r="P5" s="55" t="s">
        <v>224</v>
      </c>
      <c r="Q5" s="55" t="s">
        <v>441</v>
      </c>
      <c r="R5" s="55" t="s">
        <v>330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238</v>
      </c>
      <c r="F6" s="55" t="s">
        <v>139</v>
      </c>
      <c r="G6" s="55" t="s">
        <v>421</v>
      </c>
      <c r="H6" s="55" t="s">
        <v>442</v>
      </c>
      <c r="I6" s="55" t="s">
        <v>443</v>
      </c>
      <c r="J6" s="55" t="s">
        <v>444</v>
      </c>
      <c r="K6" s="55" t="s">
        <v>445</v>
      </c>
      <c r="L6" s="55" t="s">
        <v>288</v>
      </c>
      <c r="M6" s="55" t="s">
        <v>289</v>
      </c>
      <c r="N6" s="55" t="s">
        <v>417</v>
      </c>
      <c r="O6" s="55" t="s">
        <v>446</v>
      </c>
      <c r="P6" s="55" t="s">
        <v>447</v>
      </c>
      <c r="Q6" s="55" t="s">
        <v>448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50</v>
      </c>
      <c r="F9" s="56">
        <v>100</v>
      </c>
      <c r="G9" s="56">
        <v>50</v>
      </c>
      <c r="H9" s="56">
        <v>100</v>
      </c>
      <c r="I9" s="56">
        <v>200</v>
      </c>
      <c r="J9" s="56">
        <v>300</v>
      </c>
      <c r="K9" s="56">
        <v>200</v>
      </c>
      <c r="L9" s="56">
        <v>50</v>
      </c>
      <c r="M9" s="56">
        <v>50</v>
      </c>
      <c r="N9" s="56">
        <v>200</v>
      </c>
      <c r="O9" s="56">
        <v>50</v>
      </c>
      <c r="P9" s="56">
        <v>50</v>
      </c>
      <c r="Q9" s="56">
        <v>50</v>
      </c>
      <c r="R9" s="56">
        <v>50</v>
      </c>
    </row>
    <row r="10" spans="1:19" ht="18.75" customHeight="1" thickTop="1" x14ac:dyDescent="0.15">
      <c r="A10" s="29" t="s">
        <v>449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486.4</v>
      </c>
      <c r="F11" s="24">
        <v>1382.4</v>
      </c>
      <c r="G11" s="24">
        <v>1216</v>
      </c>
      <c r="H11" s="24">
        <v>8140.8</v>
      </c>
      <c r="I11" s="24">
        <v>1843.2</v>
      </c>
      <c r="J11" s="24">
        <v>6105.6</v>
      </c>
      <c r="K11" s="24">
        <v>1164.8</v>
      </c>
      <c r="L11" s="24">
        <v>140.80000000000001</v>
      </c>
      <c r="M11" s="24">
        <v>339.2</v>
      </c>
      <c r="N11" s="24">
        <v>128</v>
      </c>
      <c r="O11" s="24">
        <v>80</v>
      </c>
      <c r="P11" s="24">
        <v>40</v>
      </c>
      <c r="Q11" s="24">
        <v>160</v>
      </c>
      <c r="R11" s="24">
        <v>236.8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>
        <v>19.2</v>
      </c>
      <c r="F12" s="24">
        <v>3.2</v>
      </c>
      <c r="G12" s="24">
        <v>16</v>
      </c>
      <c r="H12" s="24">
        <v>3.2</v>
      </c>
      <c r="I12" s="24">
        <v>3.2</v>
      </c>
      <c r="J12" s="24">
        <v>76.8</v>
      </c>
      <c r="K12" s="24">
        <v>1.6</v>
      </c>
      <c r="L12" s="24">
        <v>1.6</v>
      </c>
      <c r="M12" s="24">
        <v>3.2</v>
      </c>
      <c r="N12" s="24">
        <v>6.4</v>
      </c>
      <c r="O12" s="24">
        <v>0.8</v>
      </c>
      <c r="P12" s="24"/>
      <c r="Q12" s="24"/>
      <c r="R12" s="24"/>
      <c r="S12" s="21"/>
    </row>
    <row r="13" spans="1:19" ht="18.75" customHeight="1" x14ac:dyDescent="0.15">
      <c r="A13" s="5">
        <v>3</v>
      </c>
      <c r="B13" s="5"/>
      <c r="C13" s="5"/>
      <c r="D13" s="11" t="s">
        <v>29</v>
      </c>
      <c r="E13" s="24"/>
      <c r="F13" s="24"/>
      <c r="G13" s="24"/>
      <c r="H13" s="24"/>
      <c r="I13" s="24"/>
      <c r="J13" s="24"/>
      <c r="K13" s="24"/>
      <c r="L13" s="24">
        <v>0.8</v>
      </c>
      <c r="M13" s="24"/>
      <c r="N13" s="24"/>
      <c r="O13" s="24"/>
      <c r="P13" s="24"/>
      <c r="Q13" s="24"/>
      <c r="R13" s="24"/>
      <c r="S13" s="21"/>
    </row>
    <row r="14" spans="1:19" ht="18.75" customHeight="1" x14ac:dyDescent="0.15">
      <c r="A14" s="5">
        <v>4</v>
      </c>
      <c r="B14" s="5"/>
      <c r="C14" s="5"/>
      <c r="D14" s="11" t="s">
        <v>30</v>
      </c>
      <c r="E14" s="24">
        <v>6.4</v>
      </c>
      <c r="F14" s="24">
        <v>6.4</v>
      </c>
      <c r="G14" s="24"/>
      <c r="H14" s="24">
        <v>1.6</v>
      </c>
      <c r="I14" s="24">
        <v>0.8</v>
      </c>
      <c r="J14" s="24">
        <v>3.2</v>
      </c>
      <c r="K14" s="24">
        <v>3.2</v>
      </c>
      <c r="L14" s="24">
        <v>6.4</v>
      </c>
      <c r="M14" s="24">
        <v>1.6</v>
      </c>
      <c r="N14" s="24">
        <v>0.8</v>
      </c>
      <c r="O14" s="24"/>
      <c r="P14" s="24"/>
      <c r="Q14" s="24"/>
      <c r="R14" s="24"/>
      <c r="S14" s="21"/>
    </row>
    <row r="15" spans="1:19" ht="18.75" customHeight="1" x14ac:dyDescent="0.15">
      <c r="A15" s="5">
        <v>5</v>
      </c>
      <c r="B15" s="5"/>
      <c r="C15" s="5"/>
      <c r="D15" s="11" t="s">
        <v>450</v>
      </c>
      <c r="E15" s="24"/>
      <c r="F15" s="24"/>
      <c r="G15" s="24">
        <v>1.6</v>
      </c>
      <c r="H15" s="24"/>
      <c r="I15" s="24"/>
      <c r="J15" s="24">
        <v>6.4</v>
      </c>
      <c r="K15" s="24"/>
      <c r="L15" s="24"/>
      <c r="M15" s="24"/>
      <c r="N15" s="24"/>
      <c r="O15" s="24"/>
      <c r="P15" s="24"/>
      <c r="Q15" s="24"/>
      <c r="R15" s="24"/>
      <c r="S15" s="21"/>
    </row>
    <row r="16" spans="1:19" ht="18.75" customHeight="1" x14ac:dyDescent="0.15">
      <c r="A16" s="5">
        <v>6</v>
      </c>
      <c r="B16" s="5"/>
      <c r="C16" s="5"/>
      <c r="D16" s="5" t="s">
        <v>451</v>
      </c>
      <c r="E16" s="24"/>
      <c r="F16" s="24"/>
      <c r="G16" s="24"/>
      <c r="H16" s="24"/>
      <c r="I16" s="24"/>
      <c r="J16" s="24">
        <v>1.6</v>
      </c>
      <c r="K16" s="24"/>
      <c r="L16" s="24"/>
      <c r="M16" s="24"/>
      <c r="N16" s="24"/>
      <c r="O16" s="24"/>
      <c r="P16" s="24"/>
      <c r="Q16" s="24"/>
      <c r="R16" s="24"/>
      <c r="S16" s="21"/>
    </row>
    <row r="17" spans="1:19" ht="18.75" customHeight="1" x14ac:dyDescent="0.15">
      <c r="A17" s="5">
        <v>7</v>
      </c>
      <c r="B17" s="5"/>
      <c r="C17" s="5"/>
      <c r="D17" s="11" t="s">
        <v>248</v>
      </c>
      <c r="E17" s="24">
        <v>1.6</v>
      </c>
      <c r="F17" s="24">
        <v>172.8</v>
      </c>
      <c r="G17" s="24">
        <v>1.6</v>
      </c>
      <c r="H17" s="24">
        <v>3.2</v>
      </c>
      <c r="I17" s="24">
        <v>332.8</v>
      </c>
      <c r="J17" s="24">
        <v>396.8</v>
      </c>
      <c r="K17" s="24">
        <v>217.6</v>
      </c>
      <c r="L17" s="24">
        <v>51.2</v>
      </c>
      <c r="M17" s="24">
        <v>19.2</v>
      </c>
      <c r="N17" s="24">
        <v>0.8</v>
      </c>
      <c r="O17" s="24"/>
      <c r="P17" s="24"/>
      <c r="Q17" s="24">
        <v>1.6</v>
      </c>
      <c r="R17" s="24"/>
      <c r="S17" s="21"/>
    </row>
    <row r="18" spans="1:19" ht="18.75" customHeight="1" x14ac:dyDescent="0.15">
      <c r="A18" s="5">
        <v>8</v>
      </c>
      <c r="B18" s="5"/>
      <c r="C18" s="5"/>
      <c r="D18" s="5" t="s">
        <v>452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>
        <v>3.2</v>
      </c>
      <c r="P18" s="24">
        <v>0.4</v>
      </c>
      <c r="Q18" s="24">
        <v>0.8</v>
      </c>
      <c r="R18" s="24"/>
      <c r="S18" s="21"/>
    </row>
    <row r="19" spans="1:19" ht="18.75" customHeight="1" x14ac:dyDescent="0.15">
      <c r="A19" s="5">
        <v>9</v>
      </c>
      <c r="B19" s="5"/>
      <c r="C19" s="5"/>
      <c r="D19" s="5" t="s">
        <v>184</v>
      </c>
      <c r="E19" s="24">
        <v>28.8</v>
      </c>
      <c r="F19" s="24">
        <v>64</v>
      </c>
      <c r="G19" s="24">
        <v>19.2</v>
      </c>
      <c r="H19" s="24">
        <v>25.6</v>
      </c>
      <c r="I19" s="24">
        <v>12.8</v>
      </c>
      <c r="J19" s="24">
        <v>51.2</v>
      </c>
      <c r="K19" s="24"/>
      <c r="L19" s="24">
        <v>1.6</v>
      </c>
      <c r="M19" s="24">
        <v>1.6</v>
      </c>
      <c r="N19" s="24">
        <v>0.8</v>
      </c>
      <c r="O19" s="24">
        <v>1.6</v>
      </c>
      <c r="P19" s="24">
        <v>0.8</v>
      </c>
      <c r="Q19" s="24"/>
      <c r="R19" s="24">
        <v>3.2</v>
      </c>
      <c r="S19" s="21"/>
    </row>
    <row r="20" spans="1:19" ht="18.75" customHeight="1" x14ac:dyDescent="0.15">
      <c r="A20" s="5">
        <v>10</v>
      </c>
      <c r="B20" s="5"/>
      <c r="C20" s="5"/>
      <c r="D20" s="5" t="s">
        <v>185</v>
      </c>
      <c r="E20" s="24"/>
      <c r="F20" s="24"/>
      <c r="G20" s="24"/>
      <c r="H20" s="24"/>
      <c r="I20" s="24"/>
      <c r="J20" s="24">
        <v>25.6</v>
      </c>
      <c r="K20" s="24"/>
      <c r="L20" s="24">
        <v>0.8</v>
      </c>
      <c r="M20" s="24">
        <v>0.8</v>
      </c>
      <c r="N20" s="24"/>
      <c r="O20" s="24"/>
      <c r="P20" s="24"/>
      <c r="Q20" s="24"/>
      <c r="R20" s="24"/>
      <c r="S20" s="21"/>
    </row>
    <row r="21" spans="1:19" ht="18.75" customHeight="1" x14ac:dyDescent="0.15">
      <c r="A21" s="5">
        <v>11</v>
      </c>
      <c r="B21" s="5"/>
      <c r="C21" s="5"/>
      <c r="D21" s="5" t="s">
        <v>186</v>
      </c>
      <c r="E21" s="24"/>
      <c r="F21" s="24">
        <v>1.6</v>
      </c>
      <c r="G21" s="24">
        <v>0.8</v>
      </c>
      <c r="H21" s="24"/>
      <c r="I21" s="24"/>
      <c r="J21" s="24">
        <v>3.2</v>
      </c>
      <c r="K21" s="24"/>
      <c r="L21" s="24"/>
      <c r="M21" s="24"/>
      <c r="N21" s="24"/>
      <c r="O21" s="24"/>
      <c r="P21" s="24"/>
      <c r="Q21" s="24"/>
      <c r="R21" s="24"/>
      <c r="S21" s="21"/>
    </row>
    <row r="22" spans="1:19" ht="18.75" customHeight="1" x14ac:dyDescent="0.15">
      <c r="A22" s="5">
        <v>12</v>
      </c>
      <c r="B22" s="5"/>
      <c r="C22" s="5"/>
      <c r="D22" s="5" t="s">
        <v>187</v>
      </c>
      <c r="E22" s="24"/>
      <c r="F22" s="24">
        <v>3.2</v>
      </c>
      <c r="G22" s="24">
        <v>0.8</v>
      </c>
      <c r="H22" s="24">
        <v>0.8</v>
      </c>
      <c r="I22" s="24"/>
      <c r="J22" s="24">
        <v>1.6</v>
      </c>
      <c r="K22" s="24"/>
      <c r="L22" s="24"/>
      <c r="M22" s="24"/>
      <c r="N22" s="24"/>
      <c r="O22" s="24"/>
      <c r="P22" s="24"/>
      <c r="Q22" s="24">
        <v>0.8</v>
      </c>
      <c r="R22" s="24"/>
      <c r="S22" s="21"/>
    </row>
    <row r="23" spans="1:19" ht="18.75" customHeight="1" x14ac:dyDescent="0.15">
      <c r="A23" s="5">
        <v>13</v>
      </c>
      <c r="B23" s="5"/>
      <c r="C23" s="5"/>
      <c r="D23" s="5" t="s">
        <v>188</v>
      </c>
      <c r="E23" s="24">
        <v>6.4</v>
      </c>
      <c r="F23" s="24">
        <v>76.8</v>
      </c>
      <c r="G23" s="24">
        <v>48</v>
      </c>
      <c r="H23" s="24">
        <v>76.8</v>
      </c>
      <c r="I23" s="24">
        <v>70.400000000000006</v>
      </c>
      <c r="J23" s="24">
        <v>204.8</v>
      </c>
      <c r="K23" s="24">
        <v>51.2</v>
      </c>
      <c r="L23" s="24">
        <v>1.6</v>
      </c>
      <c r="M23" s="24">
        <v>6.4</v>
      </c>
      <c r="N23" s="24">
        <v>3.2</v>
      </c>
      <c r="O23" s="24">
        <v>3.2</v>
      </c>
      <c r="P23" s="24">
        <v>1.6</v>
      </c>
      <c r="Q23" s="24">
        <v>3.2</v>
      </c>
      <c r="R23" s="24">
        <v>4.8</v>
      </c>
      <c r="S23" s="21"/>
    </row>
    <row r="24" spans="1:19" ht="18.75" customHeight="1" x14ac:dyDescent="0.15">
      <c r="A24" s="5">
        <v>14</v>
      </c>
      <c r="B24" s="5"/>
      <c r="C24" s="5"/>
      <c r="D24" s="5" t="s">
        <v>189</v>
      </c>
      <c r="E24" s="24">
        <v>1.6</v>
      </c>
      <c r="F24" s="24">
        <v>3.2</v>
      </c>
      <c r="G24" s="24">
        <v>1.6</v>
      </c>
      <c r="H24" s="24">
        <v>19.2</v>
      </c>
      <c r="I24" s="24">
        <v>1.6</v>
      </c>
      <c r="J24" s="24"/>
      <c r="K24" s="24">
        <v>19.2</v>
      </c>
      <c r="L24" s="24">
        <v>3.2</v>
      </c>
      <c r="M24" s="24">
        <v>1.6</v>
      </c>
      <c r="N24" s="24"/>
      <c r="O24" s="24"/>
      <c r="P24" s="24"/>
      <c r="Q24" s="24">
        <v>0.8</v>
      </c>
      <c r="R24" s="24"/>
      <c r="S24" s="21"/>
    </row>
    <row r="25" spans="1:19" ht="18.75" customHeight="1" x14ac:dyDescent="0.15">
      <c r="A25" s="5">
        <v>15</v>
      </c>
      <c r="B25" s="5"/>
      <c r="C25" s="5"/>
      <c r="D25" s="5" t="s">
        <v>190</v>
      </c>
      <c r="E25" s="24">
        <v>0.8</v>
      </c>
      <c r="F25" s="24">
        <v>6.4</v>
      </c>
      <c r="G25" s="24">
        <v>9.6</v>
      </c>
      <c r="H25" s="24"/>
      <c r="I25" s="24">
        <v>3.2</v>
      </c>
      <c r="J25" s="24">
        <v>19.2</v>
      </c>
      <c r="K25" s="24">
        <v>19.2</v>
      </c>
      <c r="L25" s="24"/>
      <c r="M25" s="24"/>
      <c r="N25" s="24"/>
      <c r="O25" s="24"/>
      <c r="P25" s="24"/>
      <c r="Q25" s="24"/>
      <c r="R25" s="24"/>
      <c r="S25" s="21"/>
    </row>
    <row r="26" spans="1:19" ht="18.75" customHeight="1" x14ac:dyDescent="0.15">
      <c r="A26" s="5">
        <v>16</v>
      </c>
      <c r="B26" s="5"/>
      <c r="C26" s="5"/>
      <c r="D26" s="11" t="s">
        <v>253</v>
      </c>
      <c r="E26" s="24">
        <v>9.6</v>
      </c>
      <c r="F26" s="24">
        <v>70.400000000000006</v>
      </c>
      <c r="G26" s="24">
        <v>1.6</v>
      </c>
      <c r="H26" s="24">
        <v>12.8</v>
      </c>
      <c r="I26" s="24">
        <v>38.4</v>
      </c>
      <c r="J26" s="24">
        <v>134.4</v>
      </c>
      <c r="K26" s="24">
        <v>198.4</v>
      </c>
      <c r="L26" s="24">
        <v>211.2</v>
      </c>
      <c r="M26" s="24">
        <v>44.8</v>
      </c>
      <c r="N26" s="24"/>
      <c r="O26" s="24"/>
      <c r="P26" s="24"/>
      <c r="Q26" s="24"/>
      <c r="R26" s="24"/>
      <c r="S26" s="21"/>
    </row>
    <row r="27" spans="1:19" ht="18.75" customHeight="1" x14ac:dyDescent="0.15">
      <c r="A27" s="5">
        <v>17</v>
      </c>
      <c r="B27" s="5"/>
      <c r="C27" s="5"/>
      <c r="D27" s="5" t="s">
        <v>191</v>
      </c>
      <c r="E27" s="24"/>
      <c r="F27" s="24"/>
      <c r="G27" s="24"/>
      <c r="H27" s="24"/>
      <c r="I27" s="24"/>
      <c r="J27" s="24"/>
      <c r="K27" s="24">
        <v>1.6</v>
      </c>
      <c r="L27" s="24"/>
      <c r="M27" s="24"/>
      <c r="N27" s="24"/>
      <c r="O27" s="24"/>
      <c r="P27" s="24"/>
      <c r="Q27" s="24"/>
      <c r="R27" s="24"/>
      <c r="S27" s="21"/>
    </row>
    <row r="28" spans="1:19" ht="18.75" customHeight="1" x14ac:dyDescent="0.15">
      <c r="A28" s="5">
        <v>18</v>
      </c>
      <c r="B28" s="5" t="s">
        <v>37</v>
      </c>
      <c r="C28" s="5" t="s">
        <v>40</v>
      </c>
      <c r="D28" s="11" t="s">
        <v>42</v>
      </c>
      <c r="E28" s="24"/>
      <c r="F28" s="24"/>
      <c r="G28" s="24"/>
      <c r="H28" s="24"/>
      <c r="I28" s="24"/>
      <c r="J28" s="24"/>
      <c r="K28" s="24"/>
      <c r="L28" s="24"/>
      <c r="M28" s="24"/>
      <c r="N28" s="24">
        <v>1.6</v>
      </c>
      <c r="O28" s="24"/>
      <c r="P28" s="24"/>
      <c r="Q28" s="24"/>
      <c r="R28" s="24"/>
      <c r="S28" s="21"/>
    </row>
    <row r="29" spans="1:19" ht="18.75" customHeight="1" x14ac:dyDescent="0.15">
      <c r="A29" s="5">
        <v>19</v>
      </c>
      <c r="B29" s="5"/>
      <c r="C29" s="5" t="s">
        <v>43</v>
      </c>
      <c r="D29" s="11" t="s">
        <v>44</v>
      </c>
      <c r="E29" s="24"/>
      <c r="F29" s="24">
        <v>12.8</v>
      </c>
      <c r="G29" s="24"/>
      <c r="H29" s="24">
        <v>3.2</v>
      </c>
      <c r="I29" s="24">
        <v>12.8</v>
      </c>
      <c r="J29" s="24"/>
      <c r="K29" s="24"/>
      <c r="L29" s="24"/>
      <c r="M29" s="24"/>
      <c r="N29" s="24"/>
      <c r="O29" s="24"/>
      <c r="P29" s="24"/>
      <c r="Q29" s="24">
        <v>0.8</v>
      </c>
      <c r="R29" s="24">
        <v>0.8</v>
      </c>
      <c r="S29" s="21"/>
    </row>
    <row r="30" spans="1:19" ht="18.75" customHeight="1" x14ac:dyDescent="0.15">
      <c r="A30" s="5">
        <v>20</v>
      </c>
      <c r="B30" s="5"/>
      <c r="C30" s="5"/>
      <c r="D30" s="11" t="s">
        <v>48</v>
      </c>
      <c r="E30" s="24">
        <v>60.8</v>
      </c>
      <c r="F30" s="24">
        <v>134.4</v>
      </c>
      <c r="G30" s="24">
        <v>41.6</v>
      </c>
      <c r="H30" s="24">
        <v>192</v>
      </c>
      <c r="I30" s="24">
        <v>121.6</v>
      </c>
      <c r="J30" s="24">
        <v>19.2</v>
      </c>
      <c r="K30" s="24">
        <v>12.8</v>
      </c>
      <c r="L30" s="24">
        <v>19.2</v>
      </c>
      <c r="M30" s="24">
        <v>6.4</v>
      </c>
      <c r="N30" s="24">
        <v>2054.4</v>
      </c>
      <c r="O30" s="24">
        <v>6.4</v>
      </c>
      <c r="P30" s="24">
        <v>4.8</v>
      </c>
      <c r="Q30" s="24"/>
      <c r="R30" s="24">
        <v>3.2</v>
      </c>
      <c r="S30" s="21"/>
    </row>
    <row r="31" spans="1:19" ht="18.75" customHeight="1" x14ac:dyDescent="0.15">
      <c r="A31" s="5">
        <v>21</v>
      </c>
      <c r="B31" s="5"/>
      <c r="C31" s="5"/>
      <c r="D31" s="11" t="s">
        <v>255</v>
      </c>
      <c r="E31" s="24"/>
      <c r="F31" s="24"/>
      <c r="G31" s="24"/>
      <c r="H31" s="24"/>
      <c r="I31" s="24"/>
      <c r="J31" s="24"/>
      <c r="K31" s="24"/>
      <c r="L31" s="24"/>
      <c r="M31" s="24"/>
      <c r="N31" s="24">
        <v>19.2</v>
      </c>
      <c r="O31" s="24"/>
      <c r="P31" s="24"/>
      <c r="Q31" s="24"/>
      <c r="R31" s="24"/>
      <c r="S31" s="21"/>
    </row>
    <row r="32" spans="1:19" ht="18.75" customHeight="1" x14ac:dyDescent="0.15">
      <c r="A32" s="5">
        <v>22</v>
      </c>
      <c r="B32" s="5"/>
      <c r="C32" s="5"/>
      <c r="D32" s="5" t="s">
        <v>192</v>
      </c>
      <c r="E32" s="24">
        <v>1.6</v>
      </c>
      <c r="F32" s="24">
        <v>12.8</v>
      </c>
      <c r="G32" s="24">
        <v>35.200000000000003</v>
      </c>
      <c r="H32" s="24">
        <v>83.2</v>
      </c>
      <c r="I32" s="24">
        <v>25.6</v>
      </c>
      <c r="J32" s="24">
        <v>12.8</v>
      </c>
      <c r="K32" s="24">
        <v>3.2</v>
      </c>
      <c r="L32" s="24">
        <v>28.8</v>
      </c>
      <c r="M32" s="24">
        <v>12.8</v>
      </c>
      <c r="N32" s="24">
        <v>217.6</v>
      </c>
      <c r="O32" s="24">
        <v>9.6</v>
      </c>
      <c r="P32" s="24">
        <v>4.8</v>
      </c>
      <c r="Q32" s="24">
        <v>3.2</v>
      </c>
      <c r="R32" s="24">
        <v>0.8</v>
      </c>
      <c r="S32" s="21"/>
    </row>
    <row r="33" spans="1:19" ht="18.75" customHeight="1" x14ac:dyDescent="0.15">
      <c r="A33" s="5">
        <v>23</v>
      </c>
      <c r="B33" s="5"/>
      <c r="C33" s="5"/>
      <c r="D33" s="5" t="s">
        <v>50</v>
      </c>
      <c r="E33" s="24">
        <v>3.2</v>
      </c>
      <c r="F33" s="24">
        <v>3.2</v>
      </c>
      <c r="G33" s="24">
        <v>3.2</v>
      </c>
      <c r="H33" s="24">
        <v>3.2</v>
      </c>
      <c r="I33" s="24">
        <v>1.6</v>
      </c>
      <c r="J33" s="24">
        <v>1.6</v>
      </c>
      <c r="K33" s="24">
        <v>6.4</v>
      </c>
      <c r="L33" s="24">
        <v>3.2</v>
      </c>
      <c r="M33" s="24">
        <v>3.2</v>
      </c>
      <c r="N33" s="24">
        <v>3.2</v>
      </c>
      <c r="O33" s="24">
        <v>1.6</v>
      </c>
      <c r="P33" s="24"/>
      <c r="Q33" s="24"/>
      <c r="R33" s="24"/>
      <c r="S33" s="21"/>
    </row>
    <row r="34" spans="1:19" ht="18.75" customHeight="1" x14ac:dyDescent="0.15">
      <c r="A34" s="5">
        <v>24</v>
      </c>
      <c r="B34" s="5"/>
      <c r="C34" s="5"/>
      <c r="D34" s="11" t="s">
        <v>51</v>
      </c>
      <c r="E34" s="24">
        <v>25.6</v>
      </c>
      <c r="F34" s="24"/>
      <c r="G34" s="24">
        <v>6.4</v>
      </c>
      <c r="H34" s="24"/>
      <c r="I34" s="24"/>
      <c r="J34" s="24"/>
      <c r="K34" s="24"/>
      <c r="L34" s="24"/>
      <c r="M34" s="24"/>
      <c r="N34" s="24">
        <v>41.6</v>
      </c>
      <c r="O34" s="24"/>
      <c r="P34" s="24"/>
      <c r="Q34" s="24"/>
      <c r="R34" s="24">
        <v>1.6</v>
      </c>
      <c r="S34" s="21"/>
    </row>
    <row r="35" spans="1:19" ht="18.75" customHeight="1" x14ac:dyDescent="0.15">
      <c r="A35" s="5">
        <v>25</v>
      </c>
      <c r="B35" s="5"/>
      <c r="C35" s="5"/>
      <c r="D35" s="11" t="s">
        <v>52</v>
      </c>
      <c r="E35" s="24">
        <v>294.39999999999998</v>
      </c>
      <c r="F35" s="24">
        <v>140.80000000000001</v>
      </c>
      <c r="G35" s="24">
        <v>172.8</v>
      </c>
      <c r="H35" s="24">
        <v>25.6</v>
      </c>
      <c r="I35" s="24"/>
      <c r="J35" s="24">
        <v>44.8</v>
      </c>
      <c r="K35" s="24">
        <v>12.8</v>
      </c>
      <c r="L35" s="24">
        <v>54.4</v>
      </c>
      <c r="M35" s="24">
        <v>9.6</v>
      </c>
      <c r="N35" s="24"/>
      <c r="O35" s="24"/>
      <c r="P35" s="24"/>
      <c r="Q35" s="24"/>
      <c r="R35" s="24"/>
      <c r="S35" s="21"/>
    </row>
    <row r="36" spans="1:19" ht="18.75" customHeight="1" x14ac:dyDescent="0.15">
      <c r="A36" s="5">
        <v>26</v>
      </c>
      <c r="B36" s="5"/>
      <c r="C36" s="5"/>
      <c r="D36" s="11" t="s">
        <v>53</v>
      </c>
      <c r="E36" s="24"/>
      <c r="F36" s="24"/>
      <c r="G36" s="24"/>
      <c r="H36" s="24"/>
      <c r="I36" s="24"/>
      <c r="J36" s="24"/>
      <c r="K36" s="24"/>
      <c r="L36" s="24"/>
      <c r="M36" s="24">
        <v>12.8</v>
      </c>
      <c r="N36" s="24">
        <v>22.4</v>
      </c>
      <c r="O36" s="24"/>
      <c r="P36" s="24"/>
      <c r="Q36" s="24"/>
      <c r="R36" s="24"/>
      <c r="S36" s="21"/>
    </row>
    <row r="37" spans="1:19" ht="18.75" customHeight="1" x14ac:dyDescent="0.15">
      <c r="A37" s="5">
        <v>27</v>
      </c>
      <c r="B37" s="5"/>
      <c r="C37" s="5"/>
      <c r="D37" s="5" t="s">
        <v>256</v>
      </c>
      <c r="E37" s="24">
        <v>0.8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1"/>
    </row>
    <row r="38" spans="1:19" ht="18.75" customHeight="1" x14ac:dyDescent="0.15">
      <c r="A38" s="5">
        <v>28</v>
      </c>
      <c r="B38" s="5"/>
      <c r="C38" s="5"/>
      <c r="D38" s="11" t="s">
        <v>54</v>
      </c>
      <c r="E38" s="24"/>
      <c r="F38" s="24"/>
      <c r="G38" s="24"/>
      <c r="H38" s="24"/>
      <c r="I38" s="24"/>
      <c r="J38" s="24"/>
      <c r="K38" s="24"/>
      <c r="L38" s="24"/>
      <c r="M38" s="24">
        <v>3.2</v>
      </c>
      <c r="N38" s="24"/>
      <c r="O38" s="24"/>
      <c r="P38" s="24"/>
      <c r="Q38" s="24"/>
      <c r="R38" s="24"/>
      <c r="S38" s="21"/>
    </row>
    <row r="39" spans="1:19" ht="18.75" customHeight="1" x14ac:dyDescent="0.15">
      <c r="A39" s="5">
        <v>29</v>
      </c>
      <c r="B39" s="5"/>
      <c r="C39" s="5"/>
      <c r="D39" s="11" t="s">
        <v>257</v>
      </c>
      <c r="E39" s="24"/>
      <c r="F39" s="24"/>
      <c r="G39" s="24">
        <v>1.6</v>
      </c>
      <c r="H39" s="24">
        <v>1.6</v>
      </c>
      <c r="I39" s="24"/>
      <c r="J39" s="24"/>
      <c r="K39" s="24">
        <v>3.2</v>
      </c>
      <c r="L39" s="24"/>
      <c r="M39" s="24">
        <v>0.8</v>
      </c>
      <c r="N39" s="24"/>
      <c r="O39" s="24"/>
      <c r="P39" s="24"/>
      <c r="Q39" s="24"/>
      <c r="R39" s="24"/>
      <c r="S39" s="21"/>
    </row>
    <row r="40" spans="1:19" ht="18.75" customHeight="1" x14ac:dyDescent="0.15">
      <c r="A40" s="5">
        <v>30</v>
      </c>
      <c r="B40" s="5"/>
      <c r="C40" s="5"/>
      <c r="D40" s="11" t="s">
        <v>56</v>
      </c>
      <c r="E40" s="24"/>
      <c r="F40" s="24"/>
      <c r="G40" s="24"/>
      <c r="H40" s="24">
        <v>1.6</v>
      </c>
      <c r="I40" s="24">
        <v>3.2</v>
      </c>
      <c r="J40" s="24"/>
      <c r="K40" s="24"/>
      <c r="L40" s="24"/>
      <c r="M40" s="24">
        <v>0.8</v>
      </c>
      <c r="N40" s="24">
        <v>1.6</v>
      </c>
      <c r="O40" s="24">
        <v>0.8</v>
      </c>
      <c r="P40" s="24"/>
      <c r="Q40" s="24"/>
      <c r="R40" s="24">
        <v>1.6</v>
      </c>
      <c r="S40" s="21"/>
    </row>
    <row r="41" spans="1:19" ht="18.75" customHeight="1" x14ac:dyDescent="0.15">
      <c r="A41" s="5">
        <v>31</v>
      </c>
      <c r="B41" s="5"/>
      <c r="C41" s="5"/>
      <c r="D41" s="11" t="s">
        <v>57</v>
      </c>
      <c r="E41" s="24">
        <v>6.4</v>
      </c>
      <c r="F41" s="24"/>
      <c r="G41" s="24"/>
      <c r="H41" s="24"/>
      <c r="I41" s="24"/>
      <c r="J41" s="24"/>
      <c r="K41" s="24">
        <v>1.6</v>
      </c>
      <c r="L41" s="24"/>
      <c r="M41" s="24"/>
      <c r="N41" s="24">
        <v>6.4</v>
      </c>
      <c r="O41" s="24">
        <v>0.8</v>
      </c>
      <c r="P41" s="24"/>
      <c r="Q41" s="24"/>
      <c r="R41" s="24"/>
      <c r="S41" s="21"/>
    </row>
    <row r="42" spans="1:19" ht="18.75" customHeight="1" x14ac:dyDescent="0.15">
      <c r="A42" s="5">
        <v>32</v>
      </c>
      <c r="B42" s="5"/>
      <c r="C42" s="5"/>
      <c r="D42" s="11" t="s">
        <v>58</v>
      </c>
      <c r="E42" s="24">
        <v>3.2</v>
      </c>
      <c r="F42" s="24"/>
      <c r="G42" s="24"/>
      <c r="H42" s="24">
        <v>0.8</v>
      </c>
      <c r="I42" s="24"/>
      <c r="J42" s="24"/>
      <c r="K42" s="24"/>
      <c r="L42" s="24"/>
      <c r="M42" s="24"/>
      <c r="N42" s="24">
        <v>9.6</v>
      </c>
      <c r="O42" s="24"/>
      <c r="P42" s="24">
        <v>0.8</v>
      </c>
      <c r="Q42" s="24"/>
      <c r="R42" s="24"/>
      <c r="S42" s="21"/>
    </row>
    <row r="43" spans="1:19" ht="18.75" customHeight="1" x14ac:dyDescent="0.15">
      <c r="A43" s="5">
        <v>33</v>
      </c>
      <c r="B43" s="5"/>
      <c r="C43" s="5"/>
      <c r="D43" s="11" t="s">
        <v>193</v>
      </c>
      <c r="E43" s="24"/>
      <c r="F43" s="24">
        <v>1.6</v>
      </c>
      <c r="G43" s="24">
        <v>0.8</v>
      </c>
      <c r="H43" s="24"/>
      <c r="I43" s="24"/>
      <c r="J43" s="24">
        <v>3.2</v>
      </c>
      <c r="K43" s="24"/>
      <c r="L43" s="24">
        <v>1.6</v>
      </c>
      <c r="M43" s="24">
        <v>3.2</v>
      </c>
      <c r="N43" s="24"/>
      <c r="O43" s="24"/>
      <c r="P43" s="24"/>
      <c r="Q43" s="24"/>
      <c r="R43" s="24"/>
      <c r="S43" s="21"/>
    </row>
    <row r="44" spans="1:19" ht="18.75" customHeight="1" x14ac:dyDescent="0.15">
      <c r="A44" s="5">
        <v>34</v>
      </c>
      <c r="B44" s="5"/>
      <c r="C44" s="5"/>
      <c r="D44" s="11" t="s">
        <v>259</v>
      </c>
      <c r="E44" s="24"/>
      <c r="F44" s="24"/>
      <c r="G44" s="24"/>
      <c r="H44" s="24"/>
      <c r="I44" s="24"/>
      <c r="J44" s="24"/>
      <c r="K44" s="24"/>
      <c r="L44" s="24"/>
      <c r="M44" s="24"/>
      <c r="N44" s="24">
        <v>0.8</v>
      </c>
      <c r="O44" s="24">
        <v>1.6</v>
      </c>
      <c r="P44" s="24"/>
      <c r="Q44" s="24"/>
      <c r="R44" s="24"/>
      <c r="S44" s="21"/>
    </row>
    <row r="45" spans="1:19" ht="18.75" customHeight="1" x14ac:dyDescent="0.15">
      <c r="A45" s="5">
        <v>35</v>
      </c>
      <c r="B45" s="5"/>
      <c r="C45" s="5"/>
      <c r="D45" s="11" t="s">
        <v>60</v>
      </c>
      <c r="E45" s="24"/>
      <c r="F45" s="24"/>
      <c r="G45" s="24"/>
      <c r="H45" s="24"/>
      <c r="I45" s="24"/>
      <c r="J45" s="24"/>
      <c r="K45" s="24"/>
      <c r="L45" s="24"/>
      <c r="M45" s="24"/>
      <c r="N45" s="24">
        <v>6.4</v>
      </c>
      <c r="O45" s="24"/>
      <c r="P45" s="24"/>
      <c r="Q45" s="24"/>
      <c r="R45" s="24"/>
      <c r="S45" s="21"/>
    </row>
    <row r="46" spans="1:19" ht="18.75" customHeight="1" x14ac:dyDescent="0.15">
      <c r="A46" s="5">
        <v>36</v>
      </c>
      <c r="B46" s="5"/>
      <c r="C46" s="5"/>
      <c r="D46" s="11" t="s">
        <v>196</v>
      </c>
      <c r="E46" s="24"/>
      <c r="F46" s="24"/>
      <c r="G46" s="24"/>
      <c r="H46" s="24"/>
      <c r="I46" s="24"/>
      <c r="J46" s="24"/>
      <c r="K46" s="24"/>
      <c r="L46" s="24"/>
      <c r="M46" s="24"/>
      <c r="N46" s="24">
        <v>1.6</v>
      </c>
      <c r="O46" s="24"/>
      <c r="P46" s="24"/>
      <c r="Q46" s="24"/>
      <c r="R46" s="24"/>
      <c r="S46" s="21"/>
    </row>
    <row r="47" spans="1:19" ht="18.75" customHeight="1" x14ac:dyDescent="0.15">
      <c r="A47" s="5">
        <v>37</v>
      </c>
      <c r="B47" s="5"/>
      <c r="C47" s="5"/>
      <c r="D47" s="11" t="s">
        <v>197</v>
      </c>
      <c r="E47" s="24">
        <v>22.4</v>
      </c>
      <c r="F47" s="24"/>
      <c r="G47" s="24"/>
      <c r="H47" s="24"/>
      <c r="I47" s="24"/>
      <c r="J47" s="24"/>
      <c r="K47" s="24"/>
      <c r="L47" s="24"/>
      <c r="M47" s="24"/>
      <c r="N47" s="24">
        <v>25.6</v>
      </c>
      <c r="O47" s="24"/>
      <c r="P47" s="24"/>
      <c r="Q47" s="24"/>
      <c r="R47" s="24">
        <v>0.4</v>
      </c>
      <c r="S47" s="21"/>
    </row>
    <row r="48" spans="1:19" ht="18.75" customHeight="1" x14ac:dyDescent="0.15">
      <c r="A48" s="5">
        <v>38</v>
      </c>
      <c r="B48" s="5"/>
      <c r="C48" s="5"/>
      <c r="D48" s="11" t="s">
        <v>62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>
        <v>0.8</v>
      </c>
      <c r="R48" s="24"/>
      <c r="S48" s="21"/>
    </row>
    <row r="49" spans="1:19" ht="18.75" customHeight="1" x14ac:dyDescent="0.15">
      <c r="A49" s="5">
        <v>39</v>
      </c>
      <c r="B49" s="5"/>
      <c r="C49" s="5"/>
      <c r="D49" s="11" t="s">
        <v>63</v>
      </c>
      <c r="E49" s="24"/>
      <c r="F49" s="24"/>
      <c r="G49" s="24"/>
      <c r="H49" s="24"/>
      <c r="I49" s="24"/>
      <c r="J49" s="24"/>
      <c r="K49" s="24"/>
      <c r="L49" s="24">
        <v>19.2</v>
      </c>
      <c r="M49" s="24"/>
      <c r="N49" s="24">
        <v>25.6</v>
      </c>
      <c r="O49" s="24"/>
      <c r="P49" s="24"/>
      <c r="Q49" s="24"/>
      <c r="R49" s="24"/>
      <c r="S49" s="21"/>
    </row>
    <row r="50" spans="1:19" ht="18.75" customHeight="1" x14ac:dyDescent="0.15">
      <c r="A50" s="5">
        <v>40</v>
      </c>
      <c r="B50" s="5"/>
      <c r="C50" s="5"/>
      <c r="D50" s="11" t="s">
        <v>352</v>
      </c>
      <c r="E50" s="24"/>
      <c r="F50" s="24"/>
      <c r="G50" s="24"/>
      <c r="H50" s="24"/>
      <c r="I50" s="24"/>
      <c r="J50" s="24"/>
      <c r="K50" s="24"/>
      <c r="L50" s="24"/>
      <c r="M50" s="24"/>
      <c r="N50" s="24">
        <v>6.4</v>
      </c>
      <c r="O50" s="24">
        <v>12.8</v>
      </c>
      <c r="P50" s="24"/>
      <c r="Q50" s="24"/>
      <c r="R50" s="24"/>
      <c r="S50" s="21"/>
    </row>
    <row r="51" spans="1:19" ht="18.75" customHeight="1" x14ac:dyDescent="0.15">
      <c r="A51" s="5">
        <v>41</v>
      </c>
      <c r="B51" s="5"/>
      <c r="C51" s="5"/>
      <c r="D51" s="11" t="s">
        <v>66</v>
      </c>
      <c r="E51" s="24">
        <v>19.2</v>
      </c>
      <c r="F51" s="24"/>
      <c r="G51" s="24"/>
      <c r="H51" s="24"/>
      <c r="I51" s="24"/>
      <c r="J51" s="24"/>
      <c r="K51" s="24"/>
      <c r="L51" s="24"/>
      <c r="M51" s="24"/>
      <c r="N51" s="24">
        <v>211.2</v>
      </c>
      <c r="O51" s="24"/>
      <c r="P51" s="24"/>
      <c r="Q51" s="24"/>
      <c r="R51" s="24"/>
      <c r="S51" s="21"/>
    </row>
    <row r="52" spans="1:19" ht="18.75" customHeight="1" x14ac:dyDescent="0.15">
      <c r="A52" s="5">
        <v>42</v>
      </c>
      <c r="B52" s="5"/>
      <c r="C52" s="5"/>
      <c r="D52" s="5" t="s">
        <v>453</v>
      </c>
      <c r="E52" s="24"/>
      <c r="F52" s="24">
        <v>12.8</v>
      </c>
      <c r="G52" s="24"/>
      <c r="H52" s="24"/>
      <c r="I52" s="24"/>
      <c r="J52" s="24"/>
      <c r="K52" s="24"/>
      <c r="L52" s="24">
        <v>1.6</v>
      </c>
      <c r="M52" s="24"/>
      <c r="N52" s="24">
        <v>22.4</v>
      </c>
      <c r="O52" s="24">
        <v>0.8</v>
      </c>
      <c r="P52" s="24"/>
      <c r="Q52" s="24"/>
      <c r="R52" s="24"/>
      <c r="S52" s="21"/>
    </row>
    <row r="53" spans="1:19" ht="18.75" customHeight="1" x14ac:dyDescent="0.15">
      <c r="A53" s="5">
        <v>43</v>
      </c>
      <c r="B53" s="5"/>
      <c r="C53" s="5"/>
      <c r="D53" s="11" t="s">
        <v>67</v>
      </c>
      <c r="E53" s="24"/>
      <c r="F53" s="24"/>
      <c r="G53" s="24"/>
      <c r="H53" s="24"/>
      <c r="I53" s="24"/>
      <c r="J53" s="24"/>
      <c r="K53" s="24">
        <v>0.8</v>
      </c>
      <c r="L53" s="24"/>
      <c r="M53" s="24"/>
      <c r="N53" s="24">
        <v>0.8</v>
      </c>
      <c r="O53" s="24"/>
      <c r="P53" s="24"/>
      <c r="Q53" s="24"/>
      <c r="R53" s="24"/>
      <c r="S53" s="21"/>
    </row>
    <row r="54" spans="1:19" ht="18.75" customHeight="1" x14ac:dyDescent="0.15">
      <c r="A54" s="5">
        <v>44</v>
      </c>
      <c r="B54" s="5"/>
      <c r="C54" s="5"/>
      <c r="D54" s="11" t="s">
        <v>353</v>
      </c>
      <c r="E54" s="24"/>
      <c r="F54" s="24"/>
      <c r="G54" s="24">
        <v>6.4</v>
      </c>
      <c r="H54" s="24"/>
      <c r="I54" s="24"/>
      <c r="J54" s="24"/>
      <c r="K54" s="24"/>
      <c r="L54" s="24"/>
      <c r="M54" s="24"/>
      <c r="N54" s="24">
        <v>3.2</v>
      </c>
      <c r="O54" s="24"/>
      <c r="P54" s="24"/>
      <c r="Q54" s="24"/>
      <c r="R54" s="24"/>
      <c r="S54" s="21"/>
    </row>
    <row r="55" spans="1:19" ht="18.75" customHeight="1" x14ac:dyDescent="0.15">
      <c r="A55" s="5">
        <v>45</v>
      </c>
      <c r="B55" s="5"/>
      <c r="C55" s="5"/>
      <c r="D55" s="11" t="s">
        <v>68</v>
      </c>
      <c r="E55" s="24">
        <v>16</v>
      </c>
      <c r="F55" s="24"/>
      <c r="G55" s="24">
        <v>6.4</v>
      </c>
      <c r="H55" s="24">
        <v>44.8</v>
      </c>
      <c r="I55" s="24">
        <v>19.2</v>
      </c>
      <c r="J55" s="24"/>
      <c r="K55" s="24">
        <v>3.2</v>
      </c>
      <c r="L55" s="24">
        <v>28.8</v>
      </c>
      <c r="M55" s="24"/>
      <c r="N55" s="24">
        <v>134.4</v>
      </c>
      <c r="O55" s="24"/>
      <c r="P55" s="24"/>
      <c r="Q55" s="24"/>
      <c r="R55" s="24"/>
      <c r="S55" s="21"/>
    </row>
    <row r="56" spans="1:19" ht="18.75" customHeight="1" x14ac:dyDescent="0.15">
      <c r="A56" s="5">
        <v>46</v>
      </c>
      <c r="B56" s="5"/>
      <c r="C56" s="5"/>
      <c r="D56" s="5" t="s">
        <v>430</v>
      </c>
      <c r="E56" s="24"/>
      <c r="F56" s="24"/>
      <c r="G56" s="24"/>
      <c r="H56" s="24"/>
      <c r="I56" s="24"/>
      <c r="J56" s="24"/>
      <c r="K56" s="24"/>
      <c r="L56" s="24"/>
      <c r="M56" s="24"/>
      <c r="N56" s="24">
        <v>3.2</v>
      </c>
      <c r="O56" s="24">
        <v>0.8</v>
      </c>
      <c r="P56" s="24"/>
      <c r="Q56" s="24"/>
      <c r="R56" s="24"/>
      <c r="S56" s="21"/>
    </row>
    <row r="57" spans="1:19" ht="18.75" customHeight="1" x14ac:dyDescent="0.15">
      <c r="A57" s="5">
        <v>47</v>
      </c>
      <c r="B57" s="5"/>
      <c r="C57" s="5"/>
      <c r="D57" s="11" t="s">
        <v>454</v>
      </c>
      <c r="E57" s="24"/>
      <c r="F57" s="24"/>
      <c r="G57" s="24"/>
      <c r="H57" s="24"/>
      <c r="I57" s="24"/>
      <c r="J57" s="24"/>
      <c r="K57" s="24"/>
      <c r="L57" s="24"/>
      <c r="M57" s="24"/>
      <c r="N57" s="24">
        <v>6.4</v>
      </c>
      <c r="O57" s="24">
        <v>1.6</v>
      </c>
      <c r="P57" s="24">
        <v>0.8</v>
      </c>
      <c r="Q57" s="24">
        <v>1.6</v>
      </c>
      <c r="R57" s="24">
        <v>1.6</v>
      </c>
      <c r="S57" s="21"/>
    </row>
    <row r="58" spans="1:19" ht="18.75" customHeight="1" x14ac:dyDescent="0.15">
      <c r="A58" s="5">
        <v>48</v>
      </c>
      <c r="B58" s="5"/>
      <c r="C58" s="5"/>
      <c r="D58" s="5" t="s">
        <v>455</v>
      </c>
      <c r="E58" s="24">
        <v>38.4</v>
      </c>
      <c r="F58" s="24">
        <v>1.6</v>
      </c>
      <c r="G58" s="24"/>
      <c r="H58" s="24">
        <v>12.8</v>
      </c>
      <c r="I58" s="24"/>
      <c r="J58" s="24">
        <v>6.4</v>
      </c>
      <c r="K58" s="24">
        <v>3.2</v>
      </c>
      <c r="L58" s="24">
        <v>16</v>
      </c>
      <c r="M58" s="24">
        <v>0.8</v>
      </c>
      <c r="N58" s="24">
        <v>147.19999999999999</v>
      </c>
      <c r="O58" s="24">
        <v>0.8</v>
      </c>
      <c r="P58" s="24">
        <v>1.6</v>
      </c>
      <c r="Q58" s="24">
        <v>0.8</v>
      </c>
      <c r="R58" s="24">
        <v>9.6</v>
      </c>
      <c r="S58" s="21"/>
    </row>
    <row r="59" spans="1:19" ht="18.75" customHeight="1" x14ac:dyDescent="0.15">
      <c r="A59" s="5">
        <v>49</v>
      </c>
      <c r="B59" s="5" t="s">
        <v>69</v>
      </c>
      <c r="C59" s="5" t="s">
        <v>70</v>
      </c>
      <c r="D59" s="5" t="s">
        <v>71</v>
      </c>
      <c r="E59" s="24">
        <v>12.8</v>
      </c>
      <c r="F59" s="24"/>
      <c r="G59" s="24"/>
      <c r="H59" s="24">
        <v>3.2</v>
      </c>
      <c r="I59" s="24">
        <v>1.6</v>
      </c>
      <c r="J59" s="24">
        <v>19.2</v>
      </c>
      <c r="K59" s="24"/>
      <c r="L59" s="24"/>
      <c r="M59" s="24"/>
      <c r="N59" s="24"/>
      <c r="O59" s="24"/>
      <c r="P59" s="24"/>
      <c r="Q59" s="24"/>
      <c r="R59" s="24"/>
      <c r="S59" s="21"/>
    </row>
    <row r="60" spans="1:19" ht="18.75" customHeight="1" x14ac:dyDescent="0.15">
      <c r="A60" s="5">
        <v>50</v>
      </c>
      <c r="B60" s="5" t="s">
        <v>72</v>
      </c>
      <c r="C60" s="5" t="s">
        <v>73</v>
      </c>
      <c r="D60" s="5" t="s">
        <v>74</v>
      </c>
      <c r="E60" s="24"/>
      <c r="F60" s="24"/>
      <c r="G60" s="24"/>
      <c r="H60" s="24">
        <v>6.4</v>
      </c>
      <c r="I60" s="24"/>
      <c r="J60" s="24"/>
      <c r="K60" s="24">
        <v>3.2</v>
      </c>
      <c r="L60" s="24"/>
      <c r="M60" s="24"/>
      <c r="N60" s="24"/>
      <c r="O60" s="24"/>
      <c r="P60" s="24">
        <v>1.6</v>
      </c>
      <c r="Q60" s="24"/>
      <c r="R60" s="24"/>
      <c r="S60" s="21"/>
    </row>
    <row r="61" spans="1:19" ht="18.75" customHeight="1" x14ac:dyDescent="0.15">
      <c r="A61" s="5">
        <v>51</v>
      </c>
      <c r="B61" s="5" t="s">
        <v>75</v>
      </c>
      <c r="C61" s="5" t="s">
        <v>76</v>
      </c>
      <c r="D61" s="5" t="s">
        <v>77</v>
      </c>
      <c r="E61" s="24">
        <v>16</v>
      </c>
      <c r="F61" s="24">
        <v>76.8</v>
      </c>
      <c r="G61" s="24">
        <v>64</v>
      </c>
      <c r="H61" s="24">
        <v>102.4</v>
      </c>
      <c r="I61" s="24">
        <v>76.8</v>
      </c>
      <c r="J61" s="24">
        <v>96</v>
      </c>
      <c r="K61" s="24">
        <v>121.6</v>
      </c>
      <c r="L61" s="24">
        <v>22.4</v>
      </c>
      <c r="M61" s="24">
        <v>41.6</v>
      </c>
      <c r="N61" s="24">
        <v>70.400000000000006</v>
      </c>
      <c r="O61" s="24">
        <v>41.6</v>
      </c>
      <c r="P61" s="24">
        <v>14.4</v>
      </c>
      <c r="Q61" s="24">
        <v>4.8</v>
      </c>
      <c r="R61" s="24">
        <v>48</v>
      </c>
      <c r="S61" s="21"/>
    </row>
    <row r="62" spans="1:19" ht="18.75" customHeight="1" x14ac:dyDescent="0.15">
      <c r="A62" s="5">
        <v>52</v>
      </c>
      <c r="B62" s="5" t="s">
        <v>78</v>
      </c>
      <c r="C62" s="5" t="s">
        <v>79</v>
      </c>
      <c r="D62" s="11" t="s">
        <v>80</v>
      </c>
      <c r="E62" s="24">
        <v>3.2</v>
      </c>
      <c r="F62" s="24">
        <v>3.2</v>
      </c>
      <c r="G62" s="24">
        <v>0.8</v>
      </c>
      <c r="H62" s="24">
        <v>12.8</v>
      </c>
      <c r="I62" s="24"/>
      <c r="J62" s="24">
        <v>3.2</v>
      </c>
      <c r="K62" s="24"/>
      <c r="L62" s="24"/>
      <c r="M62" s="24"/>
      <c r="N62" s="24"/>
      <c r="O62" s="24">
        <v>3.2</v>
      </c>
      <c r="P62" s="24">
        <v>0.8</v>
      </c>
      <c r="Q62" s="24">
        <v>6.4</v>
      </c>
      <c r="R62" s="24">
        <v>0.8</v>
      </c>
      <c r="S62" s="21"/>
    </row>
    <row r="63" spans="1:19" ht="18.75" customHeight="1" x14ac:dyDescent="0.15">
      <c r="A63" s="5">
        <v>53</v>
      </c>
      <c r="B63" s="5"/>
      <c r="C63" s="5"/>
      <c r="D63" s="11" t="s">
        <v>456</v>
      </c>
      <c r="E63" s="24"/>
      <c r="F63" s="24"/>
      <c r="G63" s="24"/>
      <c r="H63" s="24"/>
      <c r="I63" s="24">
        <v>1.6</v>
      </c>
      <c r="J63" s="24">
        <v>3.2</v>
      </c>
      <c r="K63" s="24"/>
      <c r="L63" s="24"/>
      <c r="M63" s="24"/>
      <c r="N63" s="24"/>
      <c r="O63" s="24"/>
      <c r="P63" s="24">
        <v>1.6</v>
      </c>
      <c r="Q63" s="24"/>
      <c r="R63" s="24"/>
      <c r="S63" s="21"/>
    </row>
    <row r="64" spans="1:19" ht="18.75" customHeight="1" x14ac:dyDescent="0.15">
      <c r="A64" s="5">
        <v>54</v>
      </c>
      <c r="B64" s="5"/>
      <c r="C64" s="5" t="s">
        <v>81</v>
      </c>
      <c r="D64" s="5" t="s">
        <v>457</v>
      </c>
      <c r="E64" s="24"/>
      <c r="F64" s="24"/>
      <c r="G64" s="24">
        <v>1.6</v>
      </c>
      <c r="H64" s="24"/>
      <c r="I64" s="24"/>
      <c r="J64" s="24"/>
      <c r="K64" s="24"/>
      <c r="L64" s="24"/>
      <c r="M64" s="24"/>
      <c r="N64" s="24"/>
      <c r="O64" s="24"/>
      <c r="P64" s="24"/>
      <c r="Q64" s="24">
        <v>0.8</v>
      </c>
      <c r="R64" s="24"/>
      <c r="S64" s="21"/>
    </row>
    <row r="65" spans="1:19" ht="18.75" customHeight="1" x14ac:dyDescent="0.15">
      <c r="A65" s="5">
        <v>55</v>
      </c>
      <c r="B65" s="5"/>
      <c r="C65" s="5"/>
      <c r="D65" s="11" t="s">
        <v>401</v>
      </c>
      <c r="E65" s="24"/>
      <c r="F65" s="24"/>
      <c r="G65" s="24"/>
      <c r="H65" s="24"/>
      <c r="I65" s="24"/>
      <c r="J65" s="24">
        <v>0.8</v>
      </c>
      <c r="K65" s="24"/>
      <c r="L65" s="24">
        <v>0.8</v>
      </c>
      <c r="M65" s="24"/>
      <c r="N65" s="24"/>
      <c r="O65" s="24"/>
      <c r="P65" s="24"/>
      <c r="Q65" s="24"/>
      <c r="R65" s="24"/>
      <c r="S65" s="21"/>
    </row>
    <row r="66" spans="1:19" ht="18.75" customHeight="1" x14ac:dyDescent="0.15">
      <c r="A66" s="5">
        <v>56</v>
      </c>
      <c r="B66" s="5"/>
      <c r="C66" s="5"/>
      <c r="D66" s="5" t="s">
        <v>82</v>
      </c>
      <c r="E66" s="24">
        <v>1.6</v>
      </c>
      <c r="F66" s="24">
        <v>19.2</v>
      </c>
      <c r="G66" s="24">
        <v>25.6</v>
      </c>
      <c r="H66" s="24">
        <v>3.2</v>
      </c>
      <c r="I66" s="24">
        <v>19.2</v>
      </c>
      <c r="J66" s="24">
        <v>57.6</v>
      </c>
      <c r="K66" s="24">
        <v>12.8</v>
      </c>
      <c r="L66" s="24">
        <v>3.2</v>
      </c>
      <c r="M66" s="24">
        <v>9.6</v>
      </c>
      <c r="N66" s="24">
        <v>6.4</v>
      </c>
      <c r="O66" s="24">
        <v>0.8</v>
      </c>
      <c r="P66" s="24">
        <v>0.4</v>
      </c>
      <c r="Q66" s="24"/>
      <c r="R66" s="24">
        <v>1.6</v>
      </c>
      <c r="S66" s="21"/>
    </row>
    <row r="67" spans="1:19" ht="18.75" customHeight="1" x14ac:dyDescent="0.15">
      <c r="A67" s="5">
        <v>57</v>
      </c>
      <c r="B67" s="5"/>
      <c r="C67" s="5" t="s">
        <v>83</v>
      </c>
      <c r="D67" s="5" t="s">
        <v>84</v>
      </c>
      <c r="E67" s="24">
        <v>0.8</v>
      </c>
      <c r="F67" s="24">
        <v>3.2</v>
      </c>
      <c r="G67" s="24">
        <v>9.6</v>
      </c>
      <c r="H67" s="24">
        <v>1.6</v>
      </c>
      <c r="I67" s="24"/>
      <c r="J67" s="24">
        <v>12.8</v>
      </c>
      <c r="K67" s="24">
        <v>0.8</v>
      </c>
      <c r="L67" s="24">
        <v>9.6</v>
      </c>
      <c r="M67" s="24"/>
      <c r="N67" s="24"/>
      <c r="O67" s="24">
        <v>0.8</v>
      </c>
      <c r="P67" s="24">
        <v>0.4</v>
      </c>
      <c r="Q67" s="24">
        <v>0.8</v>
      </c>
      <c r="R67" s="24">
        <v>0.4</v>
      </c>
      <c r="S67" s="21"/>
    </row>
    <row r="68" spans="1:19" ht="18.75" customHeight="1" x14ac:dyDescent="0.15">
      <c r="A68" s="5">
        <v>58</v>
      </c>
      <c r="B68" s="5" t="s">
        <v>262</v>
      </c>
      <c r="C68" s="5" t="s">
        <v>263</v>
      </c>
      <c r="D68" s="5" t="s">
        <v>361</v>
      </c>
      <c r="E68" s="24"/>
      <c r="F68" s="24"/>
      <c r="G68" s="24">
        <v>0.4</v>
      </c>
      <c r="H68" s="24"/>
      <c r="I68" s="24"/>
      <c r="J68" s="24"/>
      <c r="K68" s="24">
        <v>0.8</v>
      </c>
      <c r="L68" s="24"/>
      <c r="M68" s="24">
        <v>0.8</v>
      </c>
      <c r="N68" s="24"/>
      <c r="O68" s="24"/>
      <c r="P68" s="24"/>
      <c r="Q68" s="24"/>
      <c r="R68" s="24"/>
      <c r="S68" s="21"/>
    </row>
    <row r="69" spans="1:19" ht="18.75" customHeight="1" x14ac:dyDescent="0.15">
      <c r="A69" s="5">
        <v>59</v>
      </c>
      <c r="B69" s="5" t="s">
        <v>88</v>
      </c>
      <c r="C69" s="5" t="s">
        <v>89</v>
      </c>
      <c r="D69" s="5" t="s">
        <v>90</v>
      </c>
      <c r="E69" s="24"/>
      <c r="F69" s="24"/>
      <c r="G69" s="24"/>
      <c r="H69" s="24">
        <v>0.8</v>
      </c>
      <c r="I69" s="24">
        <v>3.2</v>
      </c>
      <c r="J69" s="24">
        <v>0.8</v>
      </c>
      <c r="K69" s="24"/>
      <c r="L69" s="24">
        <v>0.8</v>
      </c>
      <c r="M69" s="24">
        <v>0.8</v>
      </c>
      <c r="N69" s="24"/>
      <c r="O69" s="24">
        <v>0.8</v>
      </c>
      <c r="P69" s="24"/>
      <c r="Q69" s="24"/>
      <c r="R69" s="24"/>
      <c r="S69" s="21"/>
    </row>
    <row r="70" spans="1:19" ht="18.75" customHeight="1" thickBot="1" x14ac:dyDescent="0.2">
      <c r="A70" s="5">
        <v>60</v>
      </c>
      <c r="B70" s="5" t="s">
        <v>206</v>
      </c>
      <c r="C70" s="5" t="s">
        <v>207</v>
      </c>
      <c r="D70" s="5" t="s">
        <v>458</v>
      </c>
      <c r="E70" s="60"/>
      <c r="F70" s="60"/>
      <c r="G70" s="60"/>
      <c r="H70" s="60"/>
      <c r="I70" s="60">
        <v>1.6</v>
      </c>
      <c r="J70" s="60"/>
      <c r="K70" s="60"/>
      <c r="L70" s="60"/>
      <c r="M70" s="60"/>
      <c r="N70" s="60"/>
      <c r="O70" s="60"/>
      <c r="P70" s="60"/>
      <c r="Q70" s="60"/>
      <c r="R70" s="60"/>
      <c r="S70" s="21"/>
    </row>
    <row r="71" spans="1:19" ht="18.75" customHeight="1" thickTop="1" x14ac:dyDescent="0.15">
      <c r="A71" s="37" t="s">
        <v>91</v>
      </c>
      <c r="B71" s="37"/>
      <c r="C71" s="37"/>
      <c r="D71" s="37"/>
      <c r="E71" s="61">
        <f t="shared" ref="E71:R71" si="0">SUM(E11:E70)</f>
        <v>1087.1999999999998</v>
      </c>
      <c r="F71" s="61">
        <f t="shared" si="0"/>
        <v>2212.8000000000002</v>
      </c>
      <c r="G71" s="61">
        <f t="shared" si="0"/>
        <v>1693.1999999999994</v>
      </c>
      <c r="H71" s="61">
        <f t="shared" si="0"/>
        <v>8783.2000000000007</v>
      </c>
      <c r="I71" s="61">
        <f t="shared" si="0"/>
        <v>2594.3999999999992</v>
      </c>
      <c r="J71" s="61">
        <f t="shared" si="0"/>
        <v>7312.0000000000009</v>
      </c>
      <c r="K71" s="61">
        <f t="shared" si="0"/>
        <v>1863.1999999999998</v>
      </c>
      <c r="L71" s="61">
        <f t="shared" si="0"/>
        <v>628.79999999999995</v>
      </c>
      <c r="M71" s="61">
        <f t="shared" si="0"/>
        <v>524.79999999999995</v>
      </c>
      <c r="N71" s="61">
        <f t="shared" si="0"/>
        <v>3189.5999999999995</v>
      </c>
      <c r="O71" s="61">
        <f t="shared" si="0"/>
        <v>173.6</v>
      </c>
      <c r="P71" s="61">
        <f t="shared" si="0"/>
        <v>74.8</v>
      </c>
      <c r="Q71" s="61">
        <f t="shared" si="0"/>
        <v>187.20000000000007</v>
      </c>
      <c r="R71" s="61">
        <f t="shared" si="0"/>
        <v>315.20000000000005</v>
      </c>
    </row>
    <row r="72" spans="1:19" ht="18.75" customHeight="1" x14ac:dyDescent="0.15">
      <c r="A72" s="44" t="s">
        <v>127</v>
      </c>
      <c r="B72" s="45"/>
      <c r="C72" s="6" t="s">
        <v>23</v>
      </c>
      <c r="D72" s="9"/>
      <c r="E72" s="24">
        <f t="shared" ref="E72:R72" si="1">E11</f>
        <v>486.4</v>
      </c>
      <c r="F72" s="24">
        <f t="shared" si="1"/>
        <v>1382.4</v>
      </c>
      <c r="G72" s="24">
        <f t="shared" si="1"/>
        <v>1216</v>
      </c>
      <c r="H72" s="24">
        <f t="shared" si="1"/>
        <v>8140.8</v>
      </c>
      <c r="I72" s="24">
        <f t="shared" si="1"/>
        <v>1843.2</v>
      </c>
      <c r="J72" s="24">
        <f t="shared" si="1"/>
        <v>6105.6</v>
      </c>
      <c r="K72" s="24">
        <f t="shared" si="1"/>
        <v>1164.8</v>
      </c>
      <c r="L72" s="24">
        <f t="shared" si="1"/>
        <v>140.80000000000001</v>
      </c>
      <c r="M72" s="24">
        <f t="shared" si="1"/>
        <v>339.2</v>
      </c>
      <c r="N72" s="24">
        <f t="shared" si="1"/>
        <v>128</v>
      </c>
      <c r="O72" s="24">
        <f t="shared" si="1"/>
        <v>80</v>
      </c>
      <c r="P72" s="24">
        <f t="shared" si="1"/>
        <v>40</v>
      </c>
      <c r="Q72" s="24">
        <f t="shared" si="1"/>
        <v>160</v>
      </c>
      <c r="R72" s="24">
        <f t="shared" si="1"/>
        <v>236.8</v>
      </c>
      <c r="S72" s="21"/>
    </row>
    <row r="73" spans="1:19" ht="18.75" customHeight="1" x14ac:dyDescent="0.15">
      <c r="A73" s="44"/>
      <c r="B73" s="45"/>
      <c r="C73" s="6" t="s">
        <v>26</v>
      </c>
      <c r="D73" s="9"/>
      <c r="E73" s="24">
        <f t="shared" ref="E73:R73" si="2">SUM(E12:E27)</f>
        <v>74.399999999999991</v>
      </c>
      <c r="F73" s="24">
        <f t="shared" si="2"/>
        <v>408</v>
      </c>
      <c r="G73" s="24">
        <f t="shared" si="2"/>
        <v>100.79999999999998</v>
      </c>
      <c r="H73" s="24">
        <f t="shared" si="2"/>
        <v>143.19999999999999</v>
      </c>
      <c r="I73" s="24">
        <f t="shared" si="2"/>
        <v>463.2</v>
      </c>
      <c r="J73" s="24">
        <f t="shared" si="2"/>
        <v>924.80000000000007</v>
      </c>
      <c r="K73" s="24">
        <f t="shared" si="2"/>
        <v>512</v>
      </c>
      <c r="L73" s="24">
        <f t="shared" si="2"/>
        <v>278.39999999999998</v>
      </c>
      <c r="M73" s="24">
        <f t="shared" si="2"/>
        <v>79.2</v>
      </c>
      <c r="N73" s="24">
        <f t="shared" si="2"/>
        <v>12</v>
      </c>
      <c r="O73" s="24">
        <f t="shared" si="2"/>
        <v>8.8000000000000007</v>
      </c>
      <c r="P73" s="24">
        <f t="shared" si="2"/>
        <v>2.8000000000000003</v>
      </c>
      <c r="Q73" s="24">
        <f t="shared" si="2"/>
        <v>7.2</v>
      </c>
      <c r="R73" s="24">
        <f t="shared" si="2"/>
        <v>8</v>
      </c>
      <c r="S73" s="21"/>
    </row>
    <row r="74" spans="1:19" ht="18.75" customHeight="1" x14ac:dyDescent="0.15">
      <c r="A74" s="44"/>
      <c r="B74" s="45"/>
      <c r="C74" s="6" t="s">
        <v>92</v>
      </c>
      <c r="D74" s="9"/>
      <c r="E74" s="24">
        <f t="shared" ref="E74:R75" si="3">SUM(E28:E28)</f>
        <v>0</v>
      </c>
      <c r="F74" s="24">
        <f t="shared" si="3"/>
        <v>0</v>
      </c>
      <c r="G74" s="24">
        <f t="shared" si="3"/>
        <v>0</v>
      </c>
      <c r="H74" s="24">
        <f t="shared" si="3"/>
        <v>0</v>
      </c>
      <c r="I74" s="24">
        <f t="shared" si="3"/>
        <v>0</v>
      </c>
      <c r="J74" s="24">
        <f t="shared" si="3"/>
        <v>0</v>
      </c>
      <c r="K74" s="24">
        <f t="shared" si="3"/>
        <v>0</v>
      </c>
      <c r="L74" s="24">
        <f t="shared" si="3"/>
        <v>0</v>
      </c>
      <c r="M74" s="24">
        <f t="shared" si="3"/>
        <v>0</v>
      </c>
      <c r="N74" s="24">
        <f t="shared" si="3"/>
        <v>1.6</v>
      </c>
      <c r="O74" s="24">
        <f t="shared" si="3"/>
        <v>0</v>
      </c>
      <c r="P74" s="24">
        <f t="shared" si="3"/>
        <v>0</v>
      </c>
      <c r="Q74" s="24">
        <f t="shared" si="3"/>
        <v>0</v>
      </c>
      <c r="R74" s="24">
        <f t="shared" si="3"/>
        <v>0</v>
      </c>
      <c r="S74" s="21"/>
    </row>
    <row r="75" spans="1:19" ht="18.75" customHeight="1" x14ac:dyDescent="0.15">
      <c r="A75" s="44"/>
      <c r="B75" s="45"/>
      <c r="C75" s="6" t="s">
        <v>43</v>
      </c>
      <c r="D75" s="9"/>
      <c r="E75" s="24">
        <f t="shared" si="3"/>
        <v>0</v>
      </c>
      <c r="F75" s="24">
        <f t="shared" si="3"/>
        <v>12.8</v>
      </c>
      <c r="G75" s="24">
        <f t="shared" si="3"/>
        <v>0</v>
      </c>
      <c r="H75" s="24">
        <f t="shared" si="3"/>
        <v>3.2</v>
      </c>
      <c r="I75" s="24">
        <f t="shared" si="3"/>
        <v>12.8</v>
      </c>
      <c r="J75" s="24">
        <f t="shared" si="3"/>
        <v>0</v>
      </c>
      <c r="K75" s="24">
        <f t="shared" si="3"/>
        <v>0</v>
      </c>
      <c r="L75" s="24">
        <f t="shared" si="3"/>
        <v>0</v>
      </c>
      <c r="M75" s="24">
        <f t="shared" si="3"/>
        <v>0</v>
      </c>
      <c r="N75" s="24">
        <f t="shared" si="3"/>
        <v>0</v>
      </c>
      <c r="O75" s="24">
        <f t="shared" si="3"/>
        <v>0</v>
      </c>
      <c r="P75" s="24">
        <f t="shared" si="3"/>
        <v>0</v>
      </c>
      <c r="Q75" s="24">
        <f t="shared" si="3"/>
        <v>0.8</v>
      </c>
      <c r="R75" s="24">
        <f t="shared" si="3"/>
        <v>0.8</v>
      </c>
      <c r="S75" s="21"/>
    </row>
    <row r="76" spans="1:19" ht="18.75" customHeight="1" x14ac:dyDescent="0.15">
      <c r="A76" s="44"/>
      <c r="B76" s="45"/>
      <c r="C76" s="6" t="s">
        <v>45</v>
      </c>
      <c r="D76" s="9"/>
      <c r="E76" s="24">
        <f t="shared" ref="E76:R76" si="4">SUM(E30:E58)</f>
        <v>491.99999999999989</v>
      </c>
      <c r="F76" s="24">
        <f t="shared" si="4"/>
        <v>307.2000000000001</v>
      </c>
      <c r="G76" s="24">
        <f t="shared" si="4"/>
        <v>274.40000000000003</v>
      </c>
      <c r="H76" s="24">
        <f t="shared" si="4"/>
        <v>365.60000000000008</v>
      </c>
      <c r="I76" s="24">
        <f t="shared" si="4"/>
        <v>171.19999999999996</v>
      </c>
      <c r="J76" s="24">
        <f t="shared" si="4"/>
        <v>88.000000000000014</v>
      </c>
      <c r="K76" s="24">
        <f t="shared" si="4"/>
        <v>47.20000000000001</v>
      </c>
      <c r="L76" s="24">
        <f t="shared" si="4"/>
        <v>172.79999999999998</v>
      </c>
      <c r="M76" s="24">
        <f t="shared" si="4"/>
        <v>53.599999999999994</v>
      </c>
      <c r="N76" s="24">
        <f t="shared" si="4"/>
        <v>2971.1999999999994</v>
      </c>
      <c r="O76" s="24">
        <f t="shared" si="4"/>
        <v>37.6</v>
      </c>
      <c r="P76" s="24">
        <f t="shared" si="4"/>
        <v>12.8</v>
      </c>
      <c r="Q76" s="24">
        <f t="shared" si="4"/>
        <v>6.3999999999999995</v>
      </c>
      <c r="R76" s="24">
        <f t="shared" si="4"/>
        <v>18.799999999999997</v>
      </c>
      <c r="S76" s="21"/>
    </row>
    <row r="77" spans="1:19" ht="18.75" customHeight="1" x14ac:dyDescent="0.15">
      <c r="A77" s="44"/>
      <c r="B77" s="45"/>
      <c r="C77" s="6" t="s">
        <v>93</v>
      </c>
      <c r="D77" s="9"/>
      <c r="E77" s="24">
        <f>SUM(E59)</f>
        <v>12.8</v>
      </c>
      <c r="F77" s="24">
        <f t="shared" ref="F77:R79" si="5">SUM(F59)</f>
        <v>0</v>
      </c>
      <c r="G77" s="24">
        <f t="shared" si="5"/>
        <v>0</v>
      </c>
      <c r="H77" s="24">
        <f t="shared" si="5"/>
        <v>3.2</v>
      </c>
      <c r="I77" s="24">
        <f t="shared" si="5"/>
        <v>1.6</v>
      </c>
      <c r="J77" s="24">
        <f t="shared" si="5"/>
        <v>19.2</v>
      </c>
      <c r="K77" s="24">
        <f t="shared" si="5"/>
        <v>0</v>
      </c>
      <c r="L77" s="24">
        <f t="shared" si="5"/>
        <v>0</v>
      </c>
      <c r="M77" s="24">
        <f t="shared" si="5"/>
        <v>0</v>
      </c>
      <c r="N77" s="24">
        <f t="shared" si="5"/>
        <v>0</v>
      </c>
      <c r="O77" s="24">
        <f t="shared" si="5"/>
        <v>0</v>
      </c>
      <c r="P77" s="24">
        <f t="shared" si="5"/>
        <v>0</v>
      </c>
      <c r="Q77" s="24">
        <f t="shared" si="5"/>
        <v>0</v>
      </c>
      <c r="R77" s="24">
        <f t="shared" si="5"/>
        <v>0</v>
      </c>
      <c r="S77" s="21"/>
    </row>
    <row r="78" spans="1:19" ht="18.75" customHeight="1" x14ac:dyDescent="0.15">
      <c r="A78" s="44"/>
      <c r="B78" s="45"/>
      <c r="C78" s="6" t="s">
        <v>73</v>
      </c>
      <c r="D78" s="9"/>
      <c r="E78" s="24">
        <f>SUM(E60)</f>
        <v>0</v>
      </c>
      <c r="F78" s="24">
        <f t="shared" si="5"/>
        <v>0</v>
      </c>
      <c r="G78" s="24">
        <f t="shared" si="5"/>
        <v>0</v>
      </c>
      <c r="H78" s="24">
        <f t="shared" si="5"/>
        <v>6.4</v>
      </c>
      <c r="I78" s="24">
        <f t="shared" si="5"/>
        <v>0</v>
      </c>
      <c r="J78" s="24">
        <f t="shared" si="5"/>
        <v>0</v>
      </c>
      <c r="K78" s="24">
        <f t="shared" si="5"/>
        <v>3.2</v>
      </c>
      <c r="L78" s="24">
        <f t="shared" si="5"/>
        <v>0</v>
      </c>
      <c r="M78" s="24">
        <f t="shared" si="5"/>
        <v>0</v>
      </c>
      <c r="N78" s="24">
        <f t="shared" si="5"/>
        <v>0</v>
      </c>
      <c r="O78" s="24">
        <f t="shared" si="5"/>
        <v>0</v>
      </c>
      <c r="P78" s="24">
        <f t="shared" si="5"/>
        <v>1.6</v>
      </c>
      <c r="Q78" s="24">
        <f t="shared" si="5"/>
        <v>0</v>
      </c>
      <c r="R78" s="24">
        <f t="shared" si="5"/>
        <v>0</v>
      </c>
      <c r="S78" s="21"/>
    </row>
    <row r="79" spans="1:19" ht="18.75" customHeight="1" x14ac:dyDescent="0.15">
      <c r="A79" s="44"/>
      <c r="B79" s="45"/>
      <c r="C79" s="6" t="s">
        <v>94</v>
      </c>
      <c r="D79" s="9"/>
      <c r="E79" s="24">
        <f>SUM(E61)</f>
        <v>16</v>
      </c>
      <c r="F79" s="24">
        <f t="shared" si="5"/>
        <v>76.8</v>
      </c>
      <c r="G79" s="24">
        <f t="shared" si="5"/>
        <v>64</v>
      </c>
      <c r="H79" s="24">
        <f t="shared" si="5"/>
        <v>102.4</v>
      </c>
      <c r="I79" s="24">
        <f t="shared" si="5"/>
        <v>76.8</v>
      </c>
      <c r="J79" s="24">
        <f t="shared" si="5"/>
        <v>96</v>
      </c>
      <c r="K79" s="24">
        <f t="shared" si="5"/>
        <v>121.6</v>
      </c>
      <c r="L79" s="24">
        <f t="shared" si="5"/>
        <v>22.4</v>
      </c>
      <c r="M79" s="24">
        <f t="shared" si="5"/>
        <v>41.6</v>
      </c>
      <c r="N79" s="24">
        <f t="shared" si="5"/>
        <v>70.400000000000006</v>
      </c>
      <c r="O79" s="24">
        <f t="shared" si="5"/>
        <v>41.6</v>
      </c>
      <c r="P79" s="24">
        <f t="shared" si="5"/>
        <v>14.4</v>
      </c>
      <c r="Q79" s="24">
        <f t="shared" si="5"/>
        <v>4.8</v>
      </c>
      <c r="R79" s="24">
        <f t="shared" si="5"/>
        <v>48</v>
      </c>
      <c r="S79" s="21"/>
    </row>
    <row r="80" spans="1:19" ht="18.75" customHeight="1" x14ac:dyDescent="0.15">
      <c r="A80" s="44"/>
      <c r="B80" s="45"/>
      <c r="C80" s="6" t="s">
        <v>79</v>
      </c>
      <c r="D80" s="9"/>
      <c r="E80" s="24">
        <f t="shared" ref="E80:R80" si="6">SUM(E62:E63)</f>
        <v>3.2</v>
      </c>
      <c r="F80" s="24">
        <f t="shared" si="6"/>
        <v>3.2</v>
      </c>
      <c r="G80" s="24">
        <f t="shared" si="6"/>
        <v>0.8</v>
      </c>
      <c r="H80" s="24">
        <f t="shared" si="6"/>
        <v>12.8</v>
      </c>
      <c r="I80" s="24">
        <f t="shared" si="6"/>
        <v>1.6</v>
      </c>
      <c r="J80" s="24">
        <f t="shared" si="6"/>
        <v>6.4</v>
      </c>
      <c r="K80" s="24">
        <f t="shared" si="6"/>
        <v>0</v>
      </c>
      <c r="L80" s="24">
        <f t="shared" si="6"/>
        <v>0</v>
      </c>
      <c r="M80" s="24">
        <f t="shared" si="6"/>
        <v>0</v>
      </c>
      <c r="N80" s="24">
        <f t="shared" si="6"/>
        <v>0</v>
      </c>
      <c r="O80" s="24">
        <f t="shared" si="6"/>
        <v>3.2</v>
      </c>
      <c r="P80" s="24">
        <f t="shared" si="6"/>
        <v>2.4000000000000004</v>
      </c>
      <c r="Q80" s="24">
        <f t="shared" si="6"/>
        <v>6.4</v>
      </c>
      <c r="R80" s="24">
        <f t="shared" si="6"/>
        <v>0.8</v>
      </c>
      <c r="S80" s="21"/>
    </row>
    <row r="81" spans="1:19" ht="18.75" customHeight="1" x14ac:dyDescent="0.15">
      <c r="A81" s="44"/>
      <c r="B81" s="45"/>
      <c r="C81" s="6" t="s">
        <v>81</v>
      </c>
      <c r="D81" s="9"/>
      <c r="E81" s="24">
        <f t="shared" ref="E81:R81" si="7">SUM(E64:E66)</f>
        <v>1.6</v>
      </c>
      <c r="F81" s="24">
        <f t="shared" si="7"/>
        <v>19.2</v>
      </c>
      <c r="G81" s="24">
        <f t="shared" si="7"/>
        <v>27.200000000000003</v>
      </c>
      <c r="H81" s="24">
        <f t="shared" si="7"/>
        <v>3.2</v>
      </c>
      <c r="I81" s="24">
        <f t="shared" si="7"/>
        <v>19.2</v>
      </c>
      <c r="J81" s="24">
        <f t="shared" si="7"/>
        <v>58.4</v>
      </c>
      <c r="K81" s="24">
        <f t="shared" si="7"/>
        <v>12.8</v>
      </c>
      <c r="L81" s="24">
        <f t="shared" si="7"/>
        <v>4</v>
      </c>
      <c r="M81" s="24">
        <f t="shared" si="7"/>
        <v>9.6</v>
      </c>
      <c r="N81" s="24">
        <f t="shared" si="7"/>
        <v>6.4</v>
      </c>
      <c r="O81" s="24">
        <f t="shared" si="7"/>
        <v>0.8</v>
      </c>
      <c r="P81" s="24">
        <f t="shared" si="7"/>
        <v>0.4</v>
      </c>
      <c r="Q81" s="24">
        <f t="shared" si="7"/>
        <v>0.8</v>
      </c>
      <c r="R81" s="24">
        <f t="shared" si="7"/>
        <v>1.6</v>
      </c>
      <c r="S81" s="21"/>
    </row>
    <row r="82" spans="1:19" ht="18.75" customHeight="1" x14ac:dyDescent="0.15">
      <c r="A82" s="44"/>
      <c r="B82" s="45"/>
      <c r="C82" s="6" t="s">
        <v>83</v>
      </c>
      <c r="D82" s="9"/>
      <c r="E82" s="24">
        <f t="shared" ref="E82:R82" si="8">SUM(E67)</f>
        <v>0.8</v>
      </c>
      <c r="F82" s="24">
        <f t="shared" si="8"/>
        <v>3.2</v>
      </c>
      <c r="G82" s="24">
        <f t="shared" si="8"/>
        <v>9.6</v>
      </c>
      <c r="H82" s="24">
        <f t="shared" si="8"/>
        <v>1.6</v>
      </c>
      <c r="I82" s="24">
        <f t="shared" si="8"/>
        <v>0</v>
      </c>
      <c r="J82" s="24">
        <f t="shared" si="8"/>
        <v>12.8</v>
      </c>
      <c r="K82" s="24">
        <f t="shared" si="8"/>
        <v>0.8</v>
      </c>
      <c r="L82" s="24">
        <f t="shared" si="8"/>
        <v>9.6</v>
      </c>
      <c r="M82" s="24">
        <f t="shared" si="8"/>
        <v>0</v>
      </c>
      <c r="N82" s="24">
        <f t="shared" si="8"/>
        <v>0</v>
      </c>
      <c r="O82" s="24">
        <f t="shared" si="8"/>
        <v>0.8</v>
      </c>
      <c r="P82" s="24">
        <f t="shared" si="8"/>
        <v>0.4</v>
      </c>
      <c r="Q82" s="24">
        <f t="shared" si="8"/>
        <v>0.8</v>
      </c>
      <c r="R82" s="24">
        <f t="shared" si="8"/>
        <v>0.4</v>
      </c>
      <c r="S82" s="21"/>
    </row>
    <row r="83" spans="1:19" ht="18.75" customHeight="1" x14ac:dyDescent="0.15">
      <c r="A83" s="44"/>
      <c r="B83" s="45"/>
      <c r="C83" s="6" t="s">
        <v>263</v>
      </c>
      <c r="D83" s="9"/>
      <c r="E83" s="24">
        <f t="shared" ref="E83:R84" si="9">SUM(E68:E68)</f>
        <v>0</v>
      </c>
      <c r="F83" s="24">
        <f t="shared" si="9"/>
        <v>0</v>
      </c>
      <c r="G83" s="24">
        <f t="shared" si="9"/>
        <v>0.4</v>
      </c>
      <c r="H83" s="24">
        <f t="shared" si="9"/>
        <v>0</v>
      </c>
      <c r="I83" s="24">
        <f t="shared" si="9"/>
        <v>0</v>
      </c>
      <c r="J83" s="24">
        <f t="shared" si="9"/>
        <v>0</v>
      </c>
      <c r="K83" s="24">
        <f t="shared" si="9"/>
        <v>0.8</v>
      </c>
      <c r="L83" s="24">
        <f t="shared" si="9"/>
        <v>0</v>
      </c>
      <c r="M83" s="24">
        <f t="shared" si="9"/>
        <v>0.8</v>
      </c>
      <c r="N83" s="24">
        <f t="shared" si="9"/>
        <v>0</v>
      </c>
      <c r="O83" s="24">
        <f t="shared" si="9"/>
        <v>0</v>
      </c>
      <c r="P83" s="24">
        <f t="shared" si="9"/>
        <v>0</v>
      </c>
      <c r="Q83" s="24">
        <f t="shared" si="9"/>
        <v>0</v>
      </c>
      <c r="R83" s="24">
        <f t="shared" si="9"/>
        <v>0</v>
      </c>
      <c r="S83" s="21"/>
    </row>
    <row r="84" spans="1:19" ht="18.75" customHeight="1" x14ac:dyDescent="0.15">
      <c r="A84" s="44"/>
      <c r="B84" s="45"/>
      <c r="C84" s="6" t="s">
        <v>89</v>
      </c>
      <c r="D84" s="7"/>
      <c r="E84" s="24">
        <f t="shared" si="9"/>
        <v>0</v>
      </c>
      <c r="F84" s="24">
        <f t="shared" si="9"/>
        <v>0</v>
      </c>
      <c r="G84" s="24">
        <f t="shared" si="9"/>
        <v>0</v>
      </c>
      <c r="H84" s="24">
        <f t="shared" si="9"/>
        <v>0.8</v>
      </c>
      <c r="I84" s="24">
        <f t="shared" si="9"/>
        <v>3.2</v>
      </c>
      <c r="J84" s="24">
        <f t="shared" si="9"/>
        <v>0.8</v>
      </c>
      <c r="K84" s="24">
        <f t="shared" si="9"/>
        <v>0</v>
      </c>
      <c r="L84" s="24">
        <f t="shared" si="9"/>
        <v>0.8</v>
      </c>
      <c r="M84" s="24">
        <f t="shared" si="9"/>
        <v>0.8</v>
      </c>
      <c r="N84" s="24">
        <f t="shared" si="9"/>
        <v>0</v>
      </c>
      <c r="O84" s="24">
        <f t="shared" si="9"/>
        <v>0.8</v>
      </c>
      <c r="P84" s="24">
        <f t="shared" si="9"/>
        <v>0</v>
      </c>
      <c r="Q84" s="24">
        <f t="shared" si="9"/>
        <v>0</v>
      </c>
      <c r="R84" s="24">
        <f t="shared" si="9"/>
        <v>0</v>
      </c>
      <c r="S84" s="21"/>
    </row>
    <row r="85" spans="1:19" ht="18.75" customHeight="1" x14ac:dyDescent="0.15">
      <c r="A85" s="62"/>
      <c r="B85" s="63"/>
      <c r="C85" s="6" t="s">
        <v>207</v>
      </c>
      <c r="D85" s="7"/>
      <c r="E85" s="24">
        <f t="shared" ref="E85:R85" si="10">SUM(E70)</f>
        <v>0</v>
      </c>
      <c r="F85" s="24">
        <f t="shared" si="10"/>
        <v>0</v>
      </c>
      <c r="G85" s="24">
        <f t="shared" si="10"/>
        <v>0</v>
      </c>
      <c r="H85" s="24">
        <f t="shared" si="10"/>
        <v>0</v>
      </c>
      <c r="I85" s="24">
        <f t="shared" si="10"/>
        <v>1.6</v>
      </c>
      <c r="J85" s="24">
        <f t="shared" si="10"/>
        <v>0</v>
      </c>
      <c r="K85" s="24">
        <f t="shared" si="10"/>
        <v>0</v>
      </c>
      <c r="L85" s="24">
        <f t="shared" si="10"/>
        <v>0</v>
      </c>
      <c r="M85" s="24">
        <f t="shared" si="10"/>
        <v>0</v>
      </c>
      <c r="N85" s="24">
        <f t="shared" si="10"/>
        <v>0</v>
      </c>
      <c r="O85" s="24">
        <f t="shared" si="10"/>
        <v>0</v>
      </c>
      <c r="P85" s="24">
        <f t="shared" si="10"/>
        <v>0</v>
      </c>
      <c r="Q85" s="24">
        <f t="shared" si="10"/>
        <v>0</v>
      </c>
      <c r="R85" s="24">
        <f t="shared" si="10"/>
        <v>0</v>
      </c>
      <c r="S85" s="21"/>
    </row>
    <row r="86" spans="1:19" ht="18.75" customHeight="1" x14ac:dyDescent="0.15">
      <c r="A86" s="42" t="s">
        <v>95</v>
      </c>
      <c r="B86" s="42"/>
      <c r="C86" s="41" t="s">
        <v>96</v>
      </c>
      <c r="D86" s="41"/>
      <c r="E86" s="64" t="s">
        <v>97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6"/>
    </row>
    <row r="87" spans="1:19" ht="18.75" customHeight="1" x14ac:dyDescent="0.15">
      <c r="A87" s="43"/>
      <c r="B87" s="43"/>
      <c r="C87" s="41" t="s">
        <v>98</v>
      </c>
      <c r="D87" s="41"/>
      <c r="E87" s="64" t="s">
        <v>99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</row>
    <row r="88" spans="1:19" ht="18.75" customHeight="1" x14ac:dyDescent="0.15">
      <c r="A88" s="43"/>
      <c r="B88" s="43"/>
      <c r="C88" s="41" t="s">
        <v>100</v>
      </c>
      <c r="D88" s="41"/>
      <c r="E88" s="64" t="s">
        <v>459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6"/>
    </row>
    <row r="89" spans="1:19" ht="18.75" customHeight="1" x14ac:dyDescent="0.15">
      <c r="A89" s="46" t="s">
        <v>101</v>
      </c>
      <c r="B89" s="47"/>
      <c r="C89" s="47"/>
      <c r="D89" s="47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9"/>
    </row>
    <row r="90" spans="1:19" ht="18.75" customHeight="1" x14ac:dyDescent="0.15">
      <c r="A90" s="48"/>
      <c r="B90" s="49"/>
      <c r="C90" s="49"/>
      <c r="D90" s="49"/>
      <c r="E90" s="70">
        <f t="shared" ref="E90" si="11">E89*500</f>
        <v>0</v>
      </c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2"/>
    </row>
    <row r="91" spans="1:19" ht="18.75" customHeight="1" x14ac:dyDescent="0.15">
      <c r="A91" s="50"/>
      <c r="B91" s="51"/>
      <c r="C91" s="51"/>
      <c r="D91" s="51"/>
      <c r="E91" s="7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5"/>
    </row>
    <row r="92" spans="1:19" x14ac:dyDescent="0.15">
      <c r="A92" s="10" t="s">
        <v>102</v>
      </c>
      <c r="B92" s="10"/>
      <c r="C92" s="10"/>
    </row>
    <row r="93" spans="1:19" x14ac:dyDescent="0.15"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1:19" x14ac:dyDescent="0.15"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1:19" x14ac:dyDescent="0.15">
      <c r="E95" s="76"/>
    </row>
  </sheetData>
  <mergeCells count="24">
    <mergeCell ref="A89:D89"/>
    <mergeCell ref="A90:D90"/>
    <mergeCell ref="A91:D91"/>
    <mergeCell ref="A88:B88"/>
    <mergeCell ref="C88:D88"/>
    <mergeCell ref="E88:R88"/>
    <mergeCell ref="A86:B86"/>
    <mergeCell ref="C86:D86"/>
    <mergeCell ref="E86:R86"/>
    <mergeCell ref="A87:B87"/>
    <mergeCell ref="C87:D87"/>
    <mergeCell ref="E87:R87"/>
    <mergeCell ref="A7:D7"/>
    <mergeCell ref="A8:D8"/>
    <mergeCell ref="A9:D9"/>
    <mergeCell ref="E10:R10"/>
    <mergeCell ref="A71:D71"/>
    <mergeCell ref="A72:B85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6" firstPageNumber="1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showZeros="0" zoomScale="70" zoomScaleNormal="70" zoomScaleSheetLayoutView="70" workbookViewId="0">
      <pane xSplit="18" topLeftCell="S1" activePane="topRight" state="frozen"/>
      <selection pane="topRight" sqref="A1:D1"/>
    </sheetView>
  </sheetViews>
  <sheetFormatPr defaultRowHeight="14.25" x14ac:dyDescent="0.15"/>
  <cols>
    <col min="1" max="1" width="5" style="1" customWidth="1"/>
    <col min="2" max="2" width="15.875" style="1" bestFit="1" customWidth="1"/>
    <col min="3" max="3" width="17.125" style="1" bestFit="1" customWidth="1"/>
    <col min="4" max="4" width="43.5" style="1" bestFit="1" customWidth="1"/>
    <col min="5" max="18" width="10.625" style="10" customWidth="1"/>
    <col min="19" max="16384" width="9" style="1"/>
  </cols>
  <sheetData>
    <row r="1" spans="1:19" ht="18.75" customHeight="1" x14ac:dyDescent="0.15">
      <c r="A1" s="32" t="s">
        <v>0</v>
      </c>
      <c r="B1" s="32"/>
      <c r="C1" s="32"/>
      <c r="D1" s="32"/>
    </row>
    <row r="2" spans="1:19" ht="18.75" customHeight="1" x14ac:dyDescent="0.15">
      <c r="A2" s="33" t="s">
        <v>460</v>
      </c>
      <c r="B2" s="33"/>
      <c r="C2" s="33"/>
      <c r="D2" s="3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</row>
    <row r="3" spans="1:19" ht="18.75" customHeight="1" x14ac:dyDescent="0.15">
      <c r="A3" s="30" t="s">
        <v>1</v>
      </c>
      <c r="B3" s="30"/>
      <c r="C3" s="30"/>
      <c r="D3" s="30"/>
      <c r="E3" s="55" t="s">
        <v>210</v>
      </c>
      <c r="F3" s="55" t="s">
        <v>211</v>
      </c>
      <c r="G3" s="55" t="s">
        <v>212</v>
      </c>
      <c r="H3" s="55" t="s">
        <v>213</v>
      </c>
      <c r="I3" s="55" t="s">
        <v>214</v>
      </c>
      <c r="J3" s="55" t="s">
        <v>215</v>
      </c>
      <c r="K3" s="55" t="s">
        <v>216</v>
      </c>
      <c r="L3" s="55" t="s">
        <v>217</v>
      </c>
      <c r="M3" s="55" t="s">
        <v>218</v>
      </c>
      <c r="N3" s="55" t="s">
        <v>219</v>
      </c>
      <c r="O3" s="55" t="s">
        <v>314</v>
      </c>
      <c r="P3" s="55" t="s">
        <v>221</v>
      </c>
      <c r="Q3" s="55" t="s">
        <v>317</v>
      </c>
      <c r="R3" s="55" t="s">
        <v>223</v>
      </c>
    </row>
    <row r="4" spans="1:19" ht="18.75" customHeight="1" x14ac:dyDescent="0.15">
      <c r="A4" s="30" t="s">
        <v>12</v>
      </c>
      <c r="B4" s="30"/>
      <c r="C4" s="30"/>
      <c r="D4" s="30"/>
      <c r="E4" s="3">
        <v>43438</v>
      </c>
      <c r="F4" s="3">
        <v>43438</v>
      </c>
      <c r="G4" s="3">
        <v>43438</v>
      </c>
      <c r="H4" s="3">
        <v>43438</v>
      </c>
      <c r="I4" s="3">
        <v>43438</v>
      </c>
      <c r="J4" s="3">
        <v>43438</v>
      </c>
      <c r="K4" s="3">
        <v>43438</v>
      </c>
      <c r="L4" s="3">
        <v>43439</v>
      </c>
      <c r="M4" s="3">
        <v>43439</v>
      </c>
      <c r="N4" s="3">
        <v>43446</v>
      </c>
      <c r="O4" s="3">
        <v>43446</v>
      </c>
      <c r="P4" s="3">
        <v>43446</v>
      </c>
      <c r="Q4" s="3">
        <v>43446</v>
      </c>
      <c r="R4" s="3">
        <v>43446</v>
      </c>
    </row>
    <row r="5" spans="1:19" ht="18.75" customHeight="1" x14ac:dyDescent="0.15">
      <c r="A5" s="30" t="s">
        <v>13</v>
      </c>
      <c r="B5" s="30"/>
      <c r="C5" s="30"/>
      <c r="D5" s="30"/>
      <c r="E5" s="55" t="s">
        <v>137</v>
      </c>
      <c r="F5" s="55" t="s">
        <v>461</v>
      </c>
      <c r="G5" s="55" t="s">
        <v>462</v>
      </c>
      <c r="H5" s="55" t="s">
        <v>463</v>
      </c>
      <c r="I5" s="55" t="s">
        <v>464</v>
      </c>
      <c r="J5" s="55" t="s">
        <v>465</v>
      </c>
      <c r="K5" s="55" t="s">
        <v>466</v>
      </c>
      <c r="L5" s="55" t="s">
        <v>467</v>
      </c>
      <c r="M5" s="55" t="s">
        <v>468</v>
      </c>
      <c r="N5" s="55" t="s">
        <v>232</v>
      </c>
      <c r="O5" s="55" t="s">
        <v>373</v>
      </c>
      <c r="P5" s="55" t="s">
        <v>466</v>
      </c>
      <c r="Q5" s="55" t="s">
        <v>469</v>
      </c>
      <c r="R5" s="55" t="s">
        <v>132</v>
      </c>
    </row>
    <row r="6" spans="1:19" ht="18.75" customHeight="1" x14ac:dyDescent="0.15">
      <c r="A6" s="30" t="s">
        <v>14</v>
      </c>
      <c r="B6" s="30"/>
      <c r="C6" s="30"/>
      <c r="D6" s="30"/>
      <c r="E6" s="55" t="s">
        <v>442</v>
      </c>
      <c r="F6" s="55" t="s">
        <v>470</v>
      </c>
      <c r="G6" s="55" t="s">
        <v>471</v>
      </c>
      <c r="H6" s="55" t="s">
        <v>472</v>
      </c>
      <c r="I6" s="55" t="s">
        <v>473</v>
      </c>
      <c r="J6" s="55" t="s">
        <v>474</v>
      </c>
      <c r="K6" s="55" t="s">
        <v>419</v>
      </c>
      <c r="L6" s="55" t="s">
        <v>335</v>
      </c>
      <c r="M6" s="55" t="s">
        <v>179</v>
      </c>
      <c r="N6" s="55" t="s">
        <v>284</v>
      </c>
      <c r="O6" s="55" t="s">
        <v>150</v>
      </c>
      <c r="P6" s="55" t="s">
        <v>475</v>
      </c>
      <c r="Q6" s="55" t="s">
        <v>476</v>
      </c>
      <c r="R6" s="55" t="s">
        <v>153</v>
      </c>
    </row>
    <row r="7" spans="1:19" ht="18.75" customHeight="1" x14ac:dyDescent="0.15">
      <c r="A7" s="30" t="s">
        <v>15</v>
      </c>
      <c r="B7" s="30"/>
      <c r="C7" s="30"/>
      <c r="D7" s="30"/>
      <c r="E7" s="55">
        <v>0.5</v>
      </c>
      <c r="F7" s="55">
        <v>0.5</v>
      </c>
      <c r="G7" s="55">
        <v>0.5</v>
      </c>
      <c r="H7" s="55">
        <v>0.5</v>
      </c>
      <c r="I7" s="55">
        <v>0.5</v>
      </c>
      <c r="J7" s="55">
        <v>0.5</v>
      </c>
      <c r="K7" s="55">
        <v>0.5</v>
      </c>
      <c r="L7" s="55">
        <v>0.5</v>
      </c>
      <c r="M7" s="55">
        <v>0.5</v>
      </c>
      <c r="N7" s="55">
        <v>0.5</v>
      </c>
      <c r="O7" s="55">
        <v>0.5</v>
      </c>
      <c r="P7" s="55">
        <v>0.5</v>
      </c>
      <c r="Q7" s="55">
        <v>0.5</v>
      </c>
      <c r="R7" s="55">
        <v>0.5</v>
      </c>
    </row>
    <row r="8" spans="1:19" ht="18.75" customHeight="1" x14ac:dyDescent="0.15">
      <c r="A8" s="31" t="s">
        <v>16</v>
      </c>
      <c r="B8" s="31"/>
      <c r="C8" s="31"/>
      <c r="D8" s="31"/>
      <c r="E8" s="56">
        <v>2000</v>
      </c>
      <c r="F8" s="56">
        <v>2000</v>
      </c>
      <c r="G8" s="56">
        <v>2000</v>
      </c>
      <c r="H8" s="56">
        <v>2000</v>
      </c>
      <c r="I8" s="56">
        <v>2000</v>
      </c>
      <c r="J8" s="56">
        <v>2000</v>
      </c>
      <c r="K8" s="56">
        <v>2000</v>
      </c>
      <c r="L8" s="56">
        <v>2000</v>
      </c>
      <c r="M8" s="56">
        <v>2000</v>
      </c>
      <c r="N8" s="56">
        <v>2000</v>
      </c>
      <c r="O8" s="56">
        <v>2000</v>
      </c>
      <c r="P8" s="56">
        <v>2000</v>
      </c>
      <c r="Q8" s="56">
        <v>2000</v>
      </c>
      <c r="R8" s="56">
        <v>2000</v>
      </c>
    </row>
    <row r="9" spans="1:19" ht="18.75" customHeight="1" thickBot="1" x14ac:dyDescent="0.2">
      <c r="A9" s="31" t="s">
        <v>17</v>
      </c>
      <c r="B9" s="31"/>
      <c r="C9" s="31"/>
      <c r="D9" s="31"/>
      <c r="E9" s="56">
        <v>50</v>
      </c>
      <c r="F9" s="56">
        <v>50</v>
      </c>
      <c r="G9" s="56">
        <v>50</v>
      </c>
      <c r="H9" s="56">
        <v>50</v>
      </c>
      <c r="I9" s="56">
        <v>50</v>
      </c>
      <c r="J9" s="56">
        <v>50</v>
      </c>
      <c r="K9" s="56">
        <v>50</v>
      </c>
      <c r="L9" s="56">
        <v>50</v>
      </c>
      <c r="M9" s="56">
        <v>50</v>
      </c>
      <c r="N9" s="56">
        <v>50</v>
      </c>
      <c r="O9" s="56">
        <v>50</v>
      </c>
      <c r="P9" s="56">
        <v>50</v>
      </c>
      <c r="Q9" s="56">
        <v>50</v>
      </c>
      <c r="R9" s="56">
        <v>50</v>
      </c>
    </row>
    <row r="10" spans="1:19" ht="18.75" customHeight="1" thickTop="1" x14ac:dyDescent="0.15">
      <c r="A10" s="29" t="s">
        <v>477</v>
      </c>
      <c r="B10" s="29" t="s">
        <v>19</v>
      </c>
      <c r="C10" s="29" t="s">
        <v>20</v>
      </c>
      <c r="D10" s="29" t="s">
        <v>21</v>
      </c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9" ht="18.75" customHeight="1" x14ac:dyDescent="0.15">
      <c r="A11" s="5">
        <v>1</v>
      </c>
      <c r="B11" s="5" t="s">
        <v>22</v>
      </c>
      <c r="C11" s="5" t="s">
        <v>23</v>
      </c>
      <c r="D11" s="5" t="s">
        <v>24</v>
      </c>
      <c r="E11" s="24">
        <v>1574.4</v>
      </c>
      <c r="F11" s="24">
        <v>1024</v>
      </c>
      <c r="G11" s="24">
        <v>377.6</v>
      </c>
      <c r="H11" s="24">
        <v>1062.4000000000001</v>
      </c>
      <c r="I11" s="24">
        <v>524.79999999999995</v>
      </c>
      <c r="J11" s="24">
        <v>230.4</v>
      </c>
      <c r="K11" s="24">
        <v>326.39999999999998</v>
      </c>
      <c r="L11" s="24">
        <v>460.8</v>
      </c>
      <c r="M11" s="24">
        <v>352</v>
      </c>
      <c r="N11" s="24">
        <v>569.6</v>
      </c>
      <c r="O11" s="24">
        <v>60.8</v>
      </c>
      <c r="P11" s="24">
        <v>70.400000000000006</v>
      </c>
      <c r="Q11" s="24">
        <v>33.6</v>
      </c>
      <c r="R11" s="24">
        <v>22.4</v>
      </c>
      <c r="S11" s="21"/>
    </row>
    <row r="12" spans="1:19" ht="18.75" customHeight="1" x14ac:dyDescent="0.15">
      <c r="A12" s="5">
        <v>2</v>
      </c>
      <c r="B12" s="5" t="s">
        <v>25</v>
      </c>
      <c r="C12" s="5" t="s">
        <v>26</v>
      </c>
      <c r="D12" s="11" t="s">
        <v>27</v>
      </c>
      <c r="E12" s="24">
        <v>230.4</v>
      </c>
      <c r="F12" s="24">
        <v>83.2</v>
      </c>
      <c r="G12" s="24">
        <v>73.599999999999994</v>
      </c>
      <c r="H12" s="24">
        <v>294.39999999999998</v>
      </c>
      <c r="I12" s="24">
        <v>76.8</v>
      </c>
      <c r="J12" s="24">
        <v>236.8</v>
      </c>
      <c r="K12" s="24">
        <v>224</v>
      </c>
      <c r="L12" s="24">
        <v>307.2</v>
      </c>
      <c r="M12" s="24">
        <v>35.200000000000003</v>
      </c>
      <c r="N12" s="24">
        <v>44.8</v>
      </c>
      <c r="O12" s="24">
        <v>0.8</v>
      </c>
      <c r="P12" s="24">
        <v>0.8</v>
      </c>
      <c r="Q12" s="24" t="s">
        <v>76</v>
      </c>
      <c r="R12" s="24" t="s">
        <v>76</v>
      </c>
      <c r="S12" s="21"/>
    </row>
    <row r="13" spans="1:19" ht="18.75" customHeight="1" x14ac:dyDescent="0.15">
      <c r="A13" s="5">
        <v>3</v>
      </c>
      <c r="B13" s="5"/>
      <c r="C13" s="5"/>
      <c r="D13" s="11" t="s">
        <v>29</v>
      </c>
      <c r="E13" s="24">
        <v>6.4</v>
      </c>
      <c r="F13" s="24" t="s">
        <v>76</v>
      </c>
      <c r="G13" s="24">
        <v>6.4</v>
      </c>
      <c r="H13" s="24">
        <v>12.8</v>
      </c>
      <c r="I13" s="24">
        <v>1.6</v>
      </c>
      <c r="J13" s="24">
        <v>3.2</v>
      </c>
      <c r="K13" s="24">
        <v>1.6</v>
      </c>
      <c r="L13" s="24">
        <v>0.8</v>
      </c>
      <c r="M13" s="24" t="s">
        <v>76</v>
      </c>
      <c r="N13" s="24">
        <v>1.6</v>
      </c>
      <c r="O13" s="24" t="s">
        <v>76</v>
      </c>
      <c r="P13" s="24" t="s">
        <v>76</v>
      </c>
      <c r="Q13" s="24" t="s">
        <v>76</v>
      </c>
      <c r="R13" s="24" t="s">
        <v>76</v>
      </c>
      <c r="S13" s="21"/>
    </row>
    <row r="14" spans="1:19" ht="18.75" customHeight="1" x14ac:dyDescent="0.15">
      <c r="A14" s="5">
        <v>4</v>
      </c>
      <c r="B14" s="5"/>
      <c r="C14" s="5"/>
      <c r="D14" s="11" t="s">
        <v>30</v>
      </c>
      <c r="E14" s="24">
        <v>6.4</v>
      </c>
      <c r="F14" s="24">
        <v>1.6</v>
      </c>
      <c r="G14" s="24">
        <v>12.8</v>
      </c>
      <c r="H14" s="24">
        <v>1.6</v>
      </c>
      <c r="I14" s="24">
        <v>3.2</v>
      </c>
      <c r="J14" s="24">
        <v>3.2</v>
      </c>
      <c r="K14" s="24">
        <v>6.4</v>
      </c>
      <c r="L14" s="24">
        <v>16</v>
      </c>
      <c r="M14" s="24" t="s">
        <v>76</v>
      </c>
      <c r="N14" s="24">
        <v>1.6</v>
      </c>
      <c r="O14" s="24">
        <v>1.6</v>
      </c>
      <c r="P14" s="24" t="s">
        <v>76</v>
      </c>
      <c r="Q14" s="24" t="s">
        <v>76</v>
      </c>
      <c r="R14" s="24" t="s">
        <v>76</v>
      </c>
      <c r="S14" s="21"/>
    </row>
    <row r="15" spans="1:19" ht="18.75" customHeight="1" x14ac:dyDescent="0.15">
      <c r="A15" s="5">
        <v>5</v>
      </c>
      <c r="B15" s="5"/>
      <c r="C15" s="5"/>
      <c r="D15" s="11" t="s">
        <v>31</v>
      </c>
      <c r="E15" s="24">
        <v>1.6</v>
      </c>
      <c r="F15" s="24" t="s">
        <v>76</v>
      </c>
      <c r="G15" s="24">
        <v>1.6</v>
      </c>
      <c r="H15" s="24">
        <v>1.6</v>
      </c>
      <c r="I15" s="24" t="s">
        <v>76</v>
      </c>
      <c r="J15" s="24" t="s">
        <v>76</v>
      </c>
      <c r="K15" s="24" t="s">
        <v>76</v>
      </c>
      <c r="L15" s="24">
        <v>0.8</v>
      </c>
      <c r="M15" s="24" t="s">
        <v>76</v>
      </c>
      <c r="N15" s="24">
        <v>1.6</v>
      </c>
      <c r="O15" s="24" t="s">
        <v>76</v>
      </c>
      <c r="P15" s="24" t="s">
        <v>76</v>
      </c>
      <c r="Q15" s="24" t="s">
        <v>76</v>
      </c>
      <c r="R15" s="24" t="s">
        <v>76</v>
      </c>
      <c r="S15" s="21"/>
    </row>
    <row r="16" spans="1:19" ht="18.75" customHeight="1" x14ac:dyDescent="0.15">
      <c r="A16" s="5">
        <v>6</v>
      </c>
      <c r="B16" s="5"/>
      <c r="C16" s="5"/>
      <c r="D16" s="11" t="s">
        <v>248</v>
      </c>
      <c r="E16" s="24">
        <v>6.4</v>
      </c>
      <c r="F16" s="24">
        <v>3.2</v>
      </c>
      <c r="G16" s="24">
        <v>3.2</v>
      </c>
      <c r="H16" s="24">
        <v>3.2</v>
      </c>
      <c r="I16" s="24">
        <v>1.6</v>
      </c>
      <c r="J16" s="24" t="s">
        <v>76</v>
      </c>
      <c r="K16" s="24" t="s">
        <v>76</v>
      </c>
      <c r="L16" s="24">
        <v>9.6</v>
      </c>
      <c r="M16" s="24" t="s">
        <v>76</v>
      </c>
      <c r="N16" s="24" t="s">
        <v>76</v>
      </c>
      <c r="O16" s="24" t="s">
        <v>76</v>
      </c>
      <c r="P16" s="24" t="s">
        <v>76</v>
      </c>
      <c r="Q16" s="24" t="s">
        <v>76</v>
      </c>
      <c r="R16" s="24" t="s">
        <v>76</v>
      </c>
      <c r="S16" s="21"/>
    </row>
    <row r="17" spans="1:19" ht="18.75" customHeight="1" x14ac:dyDescent="0.15">
      <c r="A17" s="5">
        <v>7</v>
      </c>
      <c r="B17" s="5"/>
      <c r="C17" s="5"/>
      <c r="D17" s="5" t="s">
        <v>478</v>
      </c>
      <c r="E17" s="24" t="s">
        <v>76</v>
      </c>
      <c r="F17" s="24" t="s">
        <v>76</v>
      </c>
      <c r="G17" s="24" t="s">
        <v>76</v>
      </c>
      <c r="H17" s="24" t="s">
        <v>76</v>
      </c>
      <c r="I17" s="24" t="s">
        <v>76</v>
      </c>
      <c r="J17" s="24" t="s">
        <v>76</v>
      </c>
      <c r="K17" s="24" t="s">
        <v>76</v>
      </c>
      <c r="L17" s="24" t="s">
        <v>76</v>
      </c>
      <c r="M17" s="24" t="s">
        <v>76</v>
      </c>
      <c r="N17" s="24" t="s">
        <v>76</v>
      </c>
      <c r="O17" s="24" t="s">
        <v>76</v>
      </c>
      <c r="P17" s="24" t="s">
        <v>76</v>
      </c>
      <c r="Q17" s="24" t="s">
        <v>76</v>
      </c>
      <c r="R17" s="24">
        <v>1.6</v>
      </c>
      <c r="S17" s="21"/>
    </row>
    <row r="18" spans="1:19" ht="18.75" customHeight="1" x14ac:dyDescent="0.15">
      <c r="A18" s="5">
        <v>8</v>
      </c>
      <c r="B18" s="5"/>
      <c r="C18" s="5"/>
      <c r="D18" s="5" t="s">
        <v>184</v>
      </c>
      <c r="E18" s="24">
        <v>22.4</v>
      </c>
      <c r="F18" s="24">
        <v>9.6</v>
      </c>
      <c r="G18" s="24">
        <v>19.2</v>
      </c>
      <c r="H18" s="24">
        <v>19.2</v>
      </c>
      <c r="I18" s="24">
        <v>12.8</v>
      </c>
      <c r="J18" s="24">
        <v>6.4</v>
      </c>
      <c r="K18" s="24">
        <v>1.6</v>
      </c>
      <c r="L18" s="24">
        <v>9.6</v>
      </c>
      <c r="M18" s="24">
        <v>6.4</v>
      </c>
      <c r="N18" s="24" t="s">
        <v>76</v>
      </c>
      <c r="O18" s="24">
        <v>6.4</v>
      </c>
      <c r="P18" s="24">
        <v>1.6</v>
      </c>
      <c r="Q18" s="24">
        <v>1.6</v>
      </c>
      <c r="R18" s="24" t="s">
        <v>76</v>
      </c>
      <c r="S18" s="21"/>
    </row>
    <row r="19" spans="1:19" ht="18.75" customHeight="1" x14ac:dyDescent="0.15">
      <c r="A19" s="5">
        <v>9</v>
      </c>
      <c r="B19" s="5"/>
      <c r="C19" s="5"/>
      <c r="D19" s="5" t="s">
        <v>295</v>
      </c>
      <c r="E19" s="24" t="s">
        <v>76</v>
      </c>
      <c r="F19" s="24">
        <v>3.2</v>
      </c>
      <c r="G19" s="24" t="s">
        <v>76</v>
      </c>
      <c r="H19" s="24">
        <v>1.6</v>
      </c>
      <c r="I19" s="24" t="s">
        <v>76</v>
      </c>
      <c r="J19" s="24" t="s">
        <v>76</v>
      </c>
      <c r="K19" s="24" t="s">
        <v>76</v>
      </c>
      <c r="L19" s="24" t="s">
        <v>76</v>
      </c>
      <c r="M19" s="24" t="s">
        <v>76</v>
      </c>
      <c r="N19" s="24" t="s">
        <v>76</v>
      </c>
      <c r="O19" s="24">
        <v>1.6</v>
      </c>
      <c r="P19" s="24" t="s">
        <v>76</v>
      </c>
      <c r="Q19" s="24" t="s">
        <v>76</v>
      </c>
      <c r="R19" s="24" t="s">
        <v>76</v>
      </c>
      <c r="S19" s="21"/>
    </row>
    <row r="20" spans="1:19" ht="18.75" customHeight="1" x14ac:dyDescent="0.15">
      <c r="A20" s="5">
        <v>10</v>
      </c>
      <c r="B20" s="5"/>
      <c r="C20" s="5"/>
      <c r="D20" s="5" t="s">
        <v>104</v>
      </c>
      <c r="E20" s="24" t="s">
        <v>76</v>
      </c>
      <c r="F20" s="24" t="s">
        <v>76</v>
      </c>
      <c r="G20" s="24" t="s">
        <v>76</v>
      </c>
      <c r="H20" s="24" t="s">
        <v>76</v>
      </c>
      <c r="I20" s="24" t="s">
        <v>76</v>
      </c>
      <c r="J20" s="24" t="s">
        <v>76</v>
      </c>
      <c r="K20" s="24" t="s">
        <v>76</v>
      </c>
      <c r="L20" s="24" t="s">
        <v>76</v>
      </c>
      <c r="M20" s="24" t="s">
        <v>76</v>
      </c>
      <c r="N20" s="24" t="s">
        <v>76</v>
      </c>
      <c r="O20" s="24">
        <v>0.8</v>
      </c>
      <c r="P20" s="24" t="s">
        <v>76</v>
      </c>
      <c r="Q20" s="24" t="s">
        <v>76</v>
      </c>
      <c r="R20" s="24" t="s">
        <v>76</v>
      </c>
      <c r="S20" s="21"/>
    </row>
    <row r="21" spans="1:19" ht="18.75" customHeight="1" x14ac:dyDescent="0.15">
      <c r="A21" s="5">
        <v>11</v>
      </c>
      <c r="B21" s="5"/>
      <c r="C21" s="5"/>
      <c r="D21" s="5" t="s">
        <v>105</v>
      </c>
      <c r="E21" s="24">
        <v>16</v>
      </c>
      <c r="F21" s="24">
        <v>22.4</v>
      </c>
      <c r="G21" s="24">
        <v>3.2</v>
      </c>
      <c r="H21" s="24">
        <v>19.2</v>
      </c>
      <c r="I21" s="24" t="s">
        <v>76</v>
      </c>
      <c r="J21" s="24" t="s">
        <v>76</v>
      </c>
      <c r="K21" s="24">
        <v>9.6</v>
      </c>
      <c r="L21" s="24">
        <v>9.6</v>
      </c>
      <c r="M21" s="24">
        <v>6.4</v>
      </c>
      <c r="N21" s="24">
        <v>19.2</v>
      </c>
      <c r="O21" s="24">
        <v>6.4</v>
      </c>
      <c r="P21" s="24">
        <v>1.6</v>
      </c>
      <c r="Q21" s="24">
        <v>0.8</v>
      </c>
      <c r="R21" s="24" t="s">
        <v>76</v>
      </c>
      <c r="S21" s="21"/>
    </row>
    <row r="22" spans="1:19" ht="18.75" customHeight="1" x14ac:dyDescent="0.15">
      <c r="A22" s="5">
        <v>12</v>
      </c>
      <c r="B22" s="5"/>
      <c r="C22" s="5"/>
      <c r="D22" s="11" t="s">
        <v>34</v>
      </c>
      <c r="E22" s="24" t="s">
        <v>76</v>
      </c>
      <c r="F22" s="24" t="s">
        <v>76</v>
      </c>
      <c r="G22" s="24">
        <v>1.6</v>
      </c>
      <c r="H22" s="24" t="s">
        <v>76</v>
      </c>
      <c r="I22" s="24" t="s">
        <v>76</v>
      </c>
      <c r="J22" s="24" t="s">
        <v>76</v>
      </c>
      <c r="K22" s="24">
        <v>0.8</v>
      </c>
      <c r="L22" s="24" t="s">
        <v>76</v>
      </c>
      <c r="M22" s="24" t="s">
        <v>76</v>
      </c>
      <c r="N22" s="24" t="s">
        <v>76</v>
      </c>
      <c r="O22" s="24" t="s">
        <v>76</v>
      </c>
      <c r="P22" s="24" t="s">
        <v>76</v>
      </c>
      <c r="Q22" s="24" t="s">
        <v>76</v>
      </c>
      <c r="R22" s="24" t="s">
        <v>76</v>
      </c>
      <c r="S22" s="21"/>
    </row>
    <row r="23" spans="1:19" ht="18.75" customHeight="1" x14ac:dyDescent="0.15">
      <c r="A23" s="5">
        <v>13</v>
      </c>
      <c r="B23" s="5"/>
      <c r="C23" s="5"/>
      <c r="D23" s="5" t="s">
        <v>106</v>
      </c>
      <c r="E23" s="24">
        <v>0.8</v>
      </c>
      <c r="F23" s="24">
        <v>0.4</v>
      </c>
      <c r="G23" s="24">
        <v>1.6</v>
      </c>
      <c r="H23" s="24">
        <v>6.4</v>
      </c>
      <c r="I23" s="24">
        <v>3.2</v>
      </c>
      <c r="J23" s="24">
        <v>3.2</v>
      </c>
      <c r="K23" s="24">
        <v>1.6</v>
      </c>
      <c r="L23" s="24">
        <v>9.6</v>
      </c>
      <c r="M23" s="24" t="s">
        <v>76</v>
      </c>
      <c r="N23" s="24">
        <v>1.6</v>
      </c>
      <c r="O23" s="24" t="s">
        <v>76</v>
      </c>
      <c r="P23" s="24">
        <v>0.8</v>
      </c>
      <c r="Q23" s="24" t="s">
        <v>76</v>
      </c>
      <c r="R23" s="24" t="s">
        <v>76</v>
      </c>
      <c r="S23" s="21"/>
    </row>
    <row r="24" spans="1:19" ht="18.75" customHeight="1" x14ac:dyDescent="0.15">
      <c r="A24" s="5">
        <v>14</v>
      </c>
      <c r="B24" s="5"/>
      <c r="C24" s="5"/>
      <c r="D24" s="11" t="s">
        <v>479</v>
      </c>
      <c r="E24" s="24" t="s">
        <v>76</v>
      </c>
      <c r="F24" s="24" t="s">
        <v>76</v>
      </c>
      <c r="G24" s="24" t="s">
        <v>76</v>
      </c>
      <c r="H24" s="24" t="s">
        <v>76</v>
      </c>
      <c r="I24" s="24" t="s">
        <v>76</v>
      </c>
      <c r="J24" s="24" t="s">
        <v>76</v>
      </c>
      <c r="K24" s="24">
        <v>6.4</v>
      </c>
      <c r="L24" s="24" t="s">
        <v>76</v>
      </c>
      <c r="M24" s="24" t="s">
        <v>76</v>
      </c>
      <c r="N24" s="24">
        <v>3.2</v>
      </c>
      <c r="O24" s="24" t="s">
        <v>76</v>
      </c>
      <c r="P24" s="24" t="s">
        <v>76</v>
      </c>
      <c r="Q24" s="24" t="s">
        <v>76</v>
      </c>
      <c r="R24" s="24" t="s">
        <v>76</v>
      </c>
      <c r="S24" s="21"/>
    </row>
    <row r="25" spans="1:19" ht="18.75" customHeight="1" x14ac:dyDescent="0.15">
      <c r="A25" s="5">
        <v>15</v>
      </c>
      <c r="B25" s="5"/>
      <c r="C25" s="5"/>
      <c r="D25" s="5" t="s">
        <v>480</v>
      </c>
      <c r="E25" s="24" t="s">
        <v>76</v>
      </c>
      <c r="F25" s="24" t="s">
        <v>76</v>
      </c>
      <c r="G25" s="24" t="s">
        <v>76</v>
      </c>
      <c r="H25" s="24" t="s">
        <v>76</v>
      </c>
      <c r="I25" s="24">
        <v>1.6</v>
      </c>
      <c r="J25" s="24" t="s">
        <v>76</v>
      </c>
      <c r="K25" s="24" t="s">
        <v>76</v>
      </c>
      <c r="L25" s="24" t="s">
        <v>76</v>
      </c>
      <c r="M25" s="24" t="s">
        <v>76</v>
      </c>
      <c r="N25" s="24" t="s">
        <v>76</v>
      </c>
      <c r="O25" s="24" t="s">
        <v>76</v>
      </c>
      <c r="P25" s="24" t="s">
        <v>76</v>
      </c>
      <c r="Q25" s="24" t="s">
        <v>76</v>
      </c>
      <c r="R25" s="24" t="s">
        <v>76</v>
      </c>
      <c r="S25" s="21"/>
    </row>
    <row r="26" spans="1:19" ht="18.75" customHeight="1" x14ac:dyDescent="0.15">
      <c r="A26" s="5">
        <v>16</v>
      </c>
      <c r="B26" s="5"/>
      <c r="C26" s="5"/>
      <c r="D26" s="11" t="s">
        <v>253</v>
      </c>
      <c r="E26" s="24">
        <v>9.6</v>
      </c>
      <c r="F26" s="24">
        <v>1.6</v>
      </c>
      <c r="G26" s="24" t="s">
        <v>76</v>
      </c>
      <c r="H26" s="24" t="s">
        <v>76</v>
      </c>
      <c r="I26" s="24" t="s">
        <v>76</v>
      </c>
      <c r="J26" s="24" t="s">
        <v>76</v>
      </c>
      <c r="K26" s="24" t="s">
        <v>76</v>
      </c>
      <c r="L26" s="24">
        <v>9.6</v>
      </c>
      <c r="M26" s="24">
        <v>3.2</v>
      </c>
      <c r="N26" s="24">
        <v>1.6</v>
      </c>
      <c r="O26" s="24" t="s">
        <v>76</v>
      </c>
      <c r="P26" s="24" t="s">
        <v>76</v>
      </c>
      <c r="Q26" s="24" t="s">
        <v>76</v>
      </c>
      <c r="R26" s="24" t="s">
        <v>76</v>
      </c>
      <c r="S26" s="21"/>
    </row>
    <row r="27" spans="1:19" ht="18.75" customHeight="1" x14ac:dyDescent="0.15">
      <c r="A27" s="5">
        <v>17</v>
      </c>
      <c r="B27" s="5"/>
      <c r="C27" s="5"/>
      <c r="D27" s="5" t="s">
        <v>481</v>
      </c>
      <c r="E27" s="24" t="s">
        <v>76</v>
      </c>
      <c r="F27" s="24" t="s">
        <v>76</v>
      </c>
      <c r="G27" s="24" t="s">
        <v>76</v>
      </c>
      <c r="H27" s="24" t="s">
        <v>76</v>
      </c>
      <c r="I27" s="24" t="s">
        <v>76</v>
      </c>
      <c r="J27" s="24">
        <v>6.4</v>
      </c>
      <c r="K27" s="24" t="s">
        <v>76</v>
      </c>
      <c r="L27" s="24" t="s">
        <v>76</v>
      </c>
      <c r="M27" s="24" t="s">
        <v>76</v>
      </c>
      <c r="N27" s="24" t="s">
        <v>76</v>
      </c>
      <c r="O27" s="24" t="s">
        <v>76</v>
      </c>
      <c r="P27" s="24" t="s">
        <v>76</v>
      </c>
      <c r="Q27" s="24" t="s">
        <v>76</v>
      </c>
      <c r="R27" s="24" t="s">
        <v>76</v>
      </c>
      <c r="S27" s="21"/>
    </row>
    <row r="28" spans="1:19" ht="18.75" customHeight="1" x14ac:dyDescent="0.15">
      <c r="A28" s="5">
        <v>18</v>
      </c>
      <c r="B28" s="5" t="s">
        <v>37</v>
      </c>
      <c r="C28" s="5" t="s">
        <v>38</v>
      </c>
      <c r="D28" s="11" t="s">
        <v>39</v>
      </c>
      <c r="E28" s="24" t="s">
        <v>76</v>
      </c>
      <c r="F28" s="24" t="s">
        <v>76</v>
      </c>
      <c r="G28" s="24" t="s">
        <v>76</v>
      </c>
      <c r="H28" s="24" t="s">
        <v>76</v>
      </c>
      <c r="I28" s="24" t="s">
        <v>76</v>
      </c>
      <c r="J28" s="24" t="s">
        <v>76</v>
      </c>
      <c r="K28" s="24" t="s">
        <v>76</v>
      </c>
      <c r="L28" s="24" t="s">
        <v>76</v>
      </c>
      <c r="M28" s="24">
        <v>1.6</v>
      </c>
      <c r="N28" s="24" t="s">
        <v>76</v>
      </c>
      <c r="O28" s="24" t="s">
        <v>76</v>
      </c>
      <c r="P28" s="24" t="s">
        <v>76</v>
      </c>
      <c r="Q28" s="24" t="s">
        <v>76</v>
      </c>
      <c r="R28" s="24" t="s">
        <v>76</v>
      </c>
      <c r="S28" s="21"/>
    </row>
    <row r="29" spans="1:19" ht="18.75" customHeight="1" x14ac:dyDescent="0.15">
      <c r="A29" s="5">
        <v>19</v>
      </c>
      <c r="B29" s="5"/>
      <c r="C29" s="5" t="s">
        <v>40</v>
      </c>
      <c r="D29" s="11" t="s">
        <v>42</v>
      </c>
      <c r="E29" s="24" t="s">
        <v>76</v>
      </c>
      <c r="F29" s="24">
        <v>1.6</v>
      </c>
      <c r="G29" s="24" t="s">
        <v>76</v>
      </c>
      <c r="H29" s="24" t="s">
        <v>76</v>
      </c>
      <c r="I29" s="24" t="s">
        <v>76</v>
      </c>
      <c r="J29" s="24" t="s">
        <v>76</v>
      </c>
      <c r="K29" s="24" t="s">
        <v>76</v>
      </c>
      <c r="L29" s="24" t="s">
        <v>76</v>
      </c>
      <c r="M29" s="24" t="s">
        <v>76</v>
      </c>
      <c r="N29" s="24" t="s">
        <v>76</v>
      </c>
      <c r="O29" s="24" t="s">
        <v>76</v>
      </c>
      <c r="P29" s="24" t="s">
        <v>76</v>
      </c>
      <c r="Q29" s="24" t="s">
        <v>76</v>
      </c>
      <c r="R29" s="24" t="s">
        <v>76</v>
      </c>
      <c r="S29" s="21"/>
    </row>
    <row r="30" spans="1:19" ht="18.75" customHeight="1" x14ac:dyDescent="0.15">
      <c r="A30" s="5">
        <v>20</v>
      </c>
      <c r="B30" s="5"/>
      <c r="C30" s="5" t="s">
        <v>43</v>
      </c>
      <c r="D30" s="11" t="s">
        <v>44</v>
      </c>
      <c r="E30" s="24">
        <v>6.4</v>
      </c>
      <c r="F30" s="24">
        <v>6.4</v>
      </c>
      <c r="G30" s="24">
        <v>3.2</v>
      </c>
      <c r="H30" s="24">
        <v>12.8</v>
      </c>
      <c r="I30" s="24" t="s">
        <v>76</v>
      </c>
      <c r="J30" s="24">
        <v>3.2</v>
      </c>
      <c r="K30" s="24" t="s">
        <v>76</v>
      </c>
      <c r="L30" s="24" t="s">
        <v>76</v>
      </c>
      <c r="M30" s="24" t="s">
        <v>76</v>
      </c>
      <c r="N30" s="24" t="s">
        <v>76</v>
      </c>
      <c r="O30" s="24" t="s">
        <v>76</v>
      </c>
      <c r="P30" s="24" t="s">
        <v>76</v>
      </c>
      <c r="Q30" s="24">
        <v>0.8</v>
      </c>
      <c r="R30" s="24" t="s">
        <v>76</v>
      </c>
      <c r="S30" s="21"/>
    </row>
    <row r="31" spans="1:19" ht="18.75" customHeight="1" x14ac:dyDescent="0.15">
      <c r="A31" s="5">
        <v>21</v>
      </c>
      <c r="B31" s="5"/>
      <c r="C31" s="5" t="s">
        <v>45</v>
      </c>
      <c r="D31" s="11" t="s">
        <v>46</v>
      </c>
      <c r="E31" s="24" t="s">
        <v>76</v>
      </c>
      <c r="F31" s="24">
        <v>6.4</v>
      </c>
      <c r="G31" s="24" t="s">
        <v>76</v>
      </c>
      <c r="H31" s="24" t="s">
        <v>76</v>
      </c>
      <c r="I31" s="24">
        <v>38.4</v>
      </c>
      <c r="J31" s="24" t="s">
        <v>76</v>
      </c>
      <c r="K31" s="24" t="s">
        <v>76</v>
      </c>
      <c r="L31" s="24" t="s">
        <v>76</v>
      </c>
      <c r="M31" s="24" t="s">
        <v>76</v>
      </c>
      <c r="N31" s="24" t="s">
        <v>76</v>
      </c>
      <c r="O31" s="24" t="s">
        <v>76</v>
      </c>
      <c r="P31" s="24" t="s">
        <v>76</v>
      </c>
      <c r="Q31" s="24" t="s">
        <v>76</v>
      </c>
      <c r="R31" s="24" t="s">
        <v>76</v>
      </c>
      <c r="S31" s="21"/>
    </row>
    <row r="32" spans="1:19" ht="18.75" customHeight="1" x14ac:dyDescent="0.15">
      <c r="A32" s="5">
        <v>22</v>
      </c>
      <c r="B32" s="5"/>
      <c r="C32" s="5"/>
      <c r="D32" s="11" t="s">
        <v>48</v>
      </c>
      <c r="E32" s="24">
        <v>131.19999999999999</v>
      </c>
      <c r="F32" s="24" t="s">
        <v>76</v>
      </c>
      <c r="G32" s="24" t="s">
        <v>76</v>
      </c>
      <c r="H32" s="24">
        <v>25.6</v>
      </c>
      <c r="I32" s="24">
        <v>76.8</v>
      </c>
      <c r="J32" s="24">
        <v>38.4</v>
      </c>
      <c r="K32" s="24" t="s">
        <v>76</v>
      </c>
      <c r="L32" s="24">
        <v>6.4</v>
      </c>
      <c r="M32" s="24">
        <v>25.6</v>
      </c>
      <c r="N32" s="24">
        <v>6.4</v>
      </c>
      <c r="O32" s="24">
        <v>19.2</v>
      </c>
      <c r="P32" s="24">
        <v>3.2</v>
      </c>
      <c r="Q32" s="24">
        <v>11.2</v>
      </c>
      <c r="R32" s="24" t="s">
        <v>76</v>
      </c>
      <c r="S32" s="21"/>
    </row>
    <row r="33" spans="1:19" ht="18.75" customHeight="1" x14ac:dyDescent="0.15">
      <c r="A33" s="5">
        <v>23</v>
      </c>
      <c r="B33" s="5"/>
      <c r="C33" s="5"/>
      <c r="D33" s="11" t="s">
        <v>255</v>
      </c>
      <c r="E33" s="24" t="s">
        <v>76</v>
      </c>
      <c r="F33" s="24" t="s">
        <v>76</v>
      </c>
      <c r="G33" s="24" t="s">
        <v>76</v>
      </c>
      <c r="H33" s="24" t="s">
        <v>76</v>
      </c>
      <c r="I33" s="24">
        <v>25.6</v>
      </c>
      <c r="J33" s="24" t="s">
        <v>76</v>
      </c>
      <c r="K33" s="24" t="s">
        <v>76</v>
      </c>
      <c r="L33" s="24" t="s">
        <v>76</v>
      </c>
      <c r="M33" s="24" t="s">
        <v>76</v>
      </c>
      <c r="N33" s="24" t="s">
        <v>76</v>
      </c>
      <c r="O33" s="24" t="s">
        <v>76</v>
      </c>
      <c r="P33" s="24" t="s">
        <v>76</v>
      </c>
      <c r="Q33" s="24" t="s">
        <v>76</v>
      </c>
      <c r="R33" s="24" t="s">
        <v>76</v>
      </c>
      <c r="S33" s="21"/>
    </row>
    <row r="34" spans="1:19" ht="18.75" customHeight="1" x14ac:dyDescent="0.15">
      <c r="A34" s="5">
        <v>24</v>
      </c>
      <c r="B34" s="5"/>
      <c r="C34" s="5"/>
      <c r="D34" s="5" t="s">
        <v>192</v>
      </c>
      <c r="E34" s="24">
        <v>6.4</v>
      </c>
      <c r="F34" s="24">
        <v>1.6</v>
      </c>
      <c r="G34" s="24">
        <v>12.8</v>
      </c>
      <c r="H34" s="24">
        <v>3.2</v>
      </c>
      <c r="I34" s="24">
        <v>19.2</v>
      </c>
      <c r="J34" s="24" t="s">
        <v>76</v>
      </c>
      <c r="K34" s="24">
        <v>6.4</v>
      </c>
      <c r="L34" s="24">
        <v>1.6</v>
      </c>
      <c r="M34" s="24">
        <v>3.2</v>
      </c>
      <c r="N34" s="24">
        <v>1.6</v>
      </c>
      <c r="O34" s="24">
        <v>1.6</v>
      </c>
      <c r="P34" s="24">
        <v>1.6</v>
      </c>
      <c r="Q34" s="24">
        <v>0.8</v>
      </c>
      <c r="R34" s="24">
        <v>0.8</v>
      </c>
      <c r="S34" s="21"/>
    </row>
    <row r="35" spans="1:19" ht="18.75" customHeight="1" x14ac:dyDescent="0.15">
      <c r="A35" s="5">
        <v>25</v>
      </c>
      <c r="B35" s="5"/>
      <c r="C35" s="5"/>
      <c r="D35" s="5" t="s">
        <v>50</v>
      </c>
      <c r="E35" s="24">
        <v>1.6</v>
      </c>
      <c r="F35" s="24">
        <v>3.2</v>
      </c>
      <c r="G35" s="24" t="s">
        <v>76</v>
      </c>
      <c r="H35" s="24">
        <v>12.8</v>
      </c>
      <c r="I35" s="24">
        <v>3.2</v>
      </c>
      <c r="J35" s="24">
        <v>12.8</v>
      </c>
      <c r="K35" s="24" t="s">
        <v>76</v>
      </c>
      <c r="L35" s="24" t="s">
        <v>76</v>
      </c>
      <c r="M35" s="24" t="s">
        <v>76</v>
      </c>
      <c r="N35" s="24" t="s">
        <v>76</v>
      </c>
      <c r="O35" s="24">
        <v>0.8</v>
      </c>
      <c r="P35" s="24" t="s">
        <v>76</v>
      </c>
      <c r="Q35" s="24">
        <v>1.6</v>
      </c>
      <c r="R35" s="24" t="s">
        <v>76</v>
      </c>
      <c r="S35" s="21"/>
    </row>
    <row r="36" spans="1:19" ht="18.75" customHeight="1" x14ac:dyDescent="0.15">
      <c r="A36" s="5">
        <v>26</v>
      </c>
      <c r="B36" s="5"/>
      <c r="C36" s="5"/>
      <c r="D36" s="11" t="s">
        <v>51</v>
      </c>
      <c r="E36" s="24">
        <v>1.6</v>
      </c>
      <c r="F36" s="24" t="s">
        <v>76</v>
      </c>
      <c r="G36" s="24" t="s">
        <v>76</v>
      </c>
      <c r="H36" s="24">
        <v>6.4</v>
      </c>
      <c r="I36" s="24" t="s">
        <v>76</v>
      </c>
      <c r="J36" s="24" t="s">
        <v>76</v>
      </c>
      <c r="K36" s="24">
        <v>1.6</v>
      </c>
      <c r="L36" s="24" t="s">
        <v>76</v>
      </c>
      <c r="M36" s="24" t="s">
        <v>76</v>
      </c>
      <c r="N36" s="24" t="s">
        <v>76</v>
      </c>
      <c r="O36" s="24" t="s">
        <v>76</v>
      </c>
      <c r="P36" s="24">
        <v>3.2</v>
      </c>
      <c r="Q36" s="24" t="s">
        <v>76</v>
      </c>
      <c r="R36" s="24" t="s">
        <v>76</v>
      </c>
      <c r="S36" s="21"/>
    </row>
    <row r="37" spans="1:19" ht="18.75" customHeight="1" x14ac:dyDescent="0.15">
      <c r="A37" s="5">
        <v>27</v>
      </c>
      <c r="B37" s="5"/>
      <c r="C37" s="5"/>
      <c r="D37" s="5" t="s">
        <v>482</v>
      </c>
      <c r="E37" s="24" t="s">
        <v>76</v>
      </c>
      <c r="F37" s="24" t="s">
        <v>76</v>
      </c>
      <c r="G37" s="24">
        <v>0.8</v>
      </c>
      <c r="H37" s="24" t="s">
        <v>76</v>
      </c>
      <c r="I37" s="24">
        <v>1.6</v>
      </c>
      <c r="J37" s="24">
        <v>1.6</v>
      </c>
      <c r="K37" s="24">
        <v>0.8</v>
      </c>
      <c r="L37" s="24" t="s">
        <v>76</v>
      </c>
      <c r="M37" s="24" t="s">
        <v>76</v>
      </c>
      <c r="N37" s="24" t="s">
        <v>76</v>
      </c>
      <c r="O37" s="24" t="s">
        <v>76</v>
      </c>
      <c r="P37" s="24" t="s">
        <v>76</v>
      </c>
      <c r="Q37" s="24" t="s">
        <v>76</v>
      </c>
      <c r="R37" s="24" t="s">
        <v>76</v>
      </c>
      <c r="S37" s="21"/>
    </row>
    <row r="38" spans="1:19" ht="18.75" customHeight="1" x14ac:dyDescent="0.15">
      <c r="A38" s="5">
        <v>28</v>
      </c>
      <c r="B38" s="5"/>
      <c r="C38" s="5"/>
      <c r="D38" s="11" t="s">
        <v>351</v>
      </c>
      <c r="E38" s="24" t="s">
        <v>76</v>
      </c>
      <c r="F38" s="24" t="s">
        <v>76</v>
      </c>
      <c r="G38" s="24" t="s">
        <v>76</v>
      </c>
      <c r="H38" s="24" t="s">
        <v>76</v>
      </c>
      <c r="I38" s="24" t="s">
        <v>76</v>
      </c>
      <c r="J38" s="24" t="s">
        <v>76</v>
      </c>
      <c r="K38" s="24" t="s">
        <v>76</v>
      </c>
      <c r="L38" s="24" t="s">
        <v>76</v>
      </c>
      <c r="M38" s="24">
        <v>1.6</v>
      </c>
      <c r="N38" s="24">
        <v>1.6</v>
      </c>
      <c r="O38" s="24" t="s">
        <v>76</v>
      </c>
      <c r="P38" s="24" t="s">
        <v>76</v>
      </c>
      <c r="Q38" s="24" t="s">
        <v>76</v>
      </c>
      <c r="R38" s="24" t="s">
        <v>76</v>
      </c>
      <c r="S38" s="21"/>
    </row>
    <row r="39" spans="1:19" ht="18.75" customHeight="1" x14ac:dyDescent="0.15">
      <c r="A39" s="5">
        <v>29</v>
      </c>
      <c r="B39" s="5"/>
      <c r="C39" s="5"/>
      <c r="D39" s="11" t="s">
        <v>257</v>
      </c>
      <c r="E39" s="24">
        <v>0.8</v>
      </c>
      <c r="F39" s="24" t="s">
        <v>76</v>
      </c>
      <c r="G39" s="24" t="s">
        <v>76</v>
      </c>
      <c r="H39" s="24" t="s">
        <v>76</v>
      </c>
      <c r="I39" s="24" t="s">
        <v>76</v>
      </c>
      <c r="J39" s="24" t="s">
        <v>76</v>
      </c>
      <c r="K39" s="24" t="s">
        <v>76</v>
      </c>
      <c r="L39" s="24" t="s">
        <v>76</v>
      </c>
      <c r="M39" s="24" t="s">
        <v>76</v>
      </c>
      <c r="N39" s="24" t="s">
        <v>76</v>
      </c>
      <c r="O39" s="24" t="s">
        <v>76</v>
      </c>
      <c r="P39" s="24" t="s">
        <v>76</v>
      </c>
      <c r="Q39" s="24" t="s">
        <v>76</v>
      </c>
      <c r="R39" s="24" t="s">
        <v>76</v>
      </c>
      <c r="S39" s="21"/>
    </row>
    <row r="40" spans="1:19" ht="18.75" customHeight="1" x14ac:dyDescent="0.15">
      <c r="A40" s="5">
        <v>30</v>
      </c>
      <c r="B40" s="5"/>
      <c r="C40" s="5"/>
      <c r="D40" s="11" t="s">
        <v>56</v>
      </c>
      <c r="E40" s="24" t="s">
        <v>76</v>
      </c>
      <c r="F40" s="24" t="s">
        <v>76</v>
      </c>
      <c r="G40" s="24" t="s">
        <v>76</v>
      </c>
      <c r="H40" s="24">
        <v>6.4</v>
      </c>
      <c r="I40" s="24">
        <v>3.2</v>
      </c>
      <c r="J40" s="24" t="s">
        <v>76</v>
      </c>
      <c r="K40" s="24" t="s">
        <v>76</v>
      </c>
      <c r="L40" s="24" t="s">
        <v>76</v>
      </c>
      <c r="M40" s="24" t="s">
        <v>76</v>
      </c>
      <c r="N40" s="24" t="s">
        <v>76</v>
      </c>
      <c r="O40" s="24" t="s">
        <v>76</v>
      </c>
      <c r="P40" s="24" t="s">
        <v>76</v>
      </c>
      <c r="Q40" s="24" t="s">
        <v>76</v>
      </c>
      <c r="R40" s="24" t="s">
        <v>76</v>
      </c>
      <c r="S40" s="21"/>
    </row>
    <row r="41" spans="1:19" ht="18.75" customHeight="1" x14ac:dyDescent="0.15">
      <c r="A41" s="5">
        <v>31</v>
      </c>
      <c r="B41" s="5"/>
      <c r="C41" s="5"/>
      <c r="D41" s="11" t="s">
        <v>58</v>
      </c>
      <c r="E41" s="24" t="s">
        <v>76</v>
      </c>
      <c r="F41" s="24">
        <v>1.6</v>
      </c>
      <c r="G41" s="24" t="s">
        <v>76</v>
      </c>
      <c r="H41" s="24">
        <v>3.2</v>
      </c>
      <c r="I41" s="24">
        <v>6.4</v>
      </c>
      <c r="J41" s="24" t="s">
        <v>76</v>
      </c>
      <c r="K41" s="24" t="s">
        <v>76</v>
      </c>
      <c r="L41" s="24" t="s">
        <v>76</v>
      </c>
      <c r="M41" s="24" t="s">
        <v>76</v>
      </c>
      <c r="N41" s="24" t="s">
        <v>76</v>
      </c>
      <c r="O41" s="24" t="s">
        <v>76</v>
      </c>
      <c r="P41" s="24">
        <v>0.8</v>
      </c>
      <c r="Q41" s="24" t="s">
        <v>76</v>
      </c>
      <c r="R41" s="24" t="s">
        <v>76</v>
      </c>
      <c r="S41" s="21"/>
    </row>
    <row r="42" spans="1:19" ht="18.75" customHeight="1" x14ac:dyDescent="0.15">
      <c r="A42" s="5">
        <v>32</v>
      </c>
      <c r="B42" s="5"/>
      <c r="C42" s="5"/>
      <c r="D42" s="11" t="s">
        <v>193</v>
      </c>
      <c r="E42" s="24" t="s">
        <v>76</v>
      </c>
      <c r="F42" s="24" t="s">
        <v>76</v>
      </c>
      <c r="G42" s="24" t="s">
        <v>76</v>
      </c>
      <c r="H42" s="24" t="s">
        <v>76</v>
      </c>
      <c r="I42" s="24" t="s">
        <v>76</v>
      </c>
      <c r="J42" s="24" t="s">
        <v>76</v>
      </c>
      <c r="K42" s="24" t="s">
        <v>76</v>
      </c>
      <c r="L42" s="24" t="s">
        <v>76</v>
      </c>
      <c r="M42" s="24" t="s">
        <v>76</v>
      </c>
      <c r="N42" s="24" t="s">
        <v>76</v>
      </c>
      <c r="O42" s="24">
        <v>0.8</v>
      </c>
      <c r="P42" s="24">
        <v>0.8</v>
      </c>
      <c r="Q42" s="24" t="s">
        <v>76</v>
      </c>
      <c r="R42" s="24" t="s">
        <v>76</v>
      </c>
      <c r="S42" s="21"/>
    </row>
    <row r="43" spans="1:19" ht="18.75" customHeight="1" x14ac:dyDescent="0.15">
      <c r="A43" s="5">
        <v>33</v>
      </c>
      <c r="B43" s="5"/>
      <c r="C43" s="5"/>
      <c r="D43" s="11" t="s">
        <v>60</v>
      </c>
      <c r="E43" s="24" t="s">
        <v>76</v>
      </c>
      <c r="F43" s="24" t="s">
        <v>76</v>
      </c>
      <c r="G43" s="24" t="s">
        <v>76</v>
      </c>
      <c r="H43" s="24" t="s">
        <v>76</v>
      </c>
      <c r="I43" s="24" t="s">
        <v>76</v>
      </c>
      <c r="J43" s="24" t="s">
        <v>76</v>
      </c>
      <c r="K43" s="24" t="s">
        <v>76</v>
      </c>
      <c r="L43" s="24">
        <v>19.2</v>
      </c>
      <c r="M43" s="24" t="s">
        <v>76</v>
      </c>
      <c r="N43" s="24" t="s">
        <v>76</v>
      </c>
      <c r="O43" s="24" t="s">
        <v>76</v>
      </c>
      <c r="P43" s="24" t="s">
        <v>76</v>
      </c>
      <c r="Q43" s="24" t="s">
        <v>76</v>
      </c>
      <c r="R43" s="24" t="s">
        <v>76</v>
      </c>
      <c r="S43" s="21"/>
    </row>
    <row r="44" spans="1:19" ht="18.75" customHeight="1" x14ac:dyDescent="0.15">
      <c r="A44" s="5">
        <v>34</v>
      </c>
      <c r="B44" s="5"/>
      <c r="C44" s="5"/>
      <c r="D44" s="11" t="s">
        <v>483</v>
      </c>
      <c r="E44" s="24" t="s">
        <v>76</v>
      </c>
      <c r="F44" s="24" t="s">
        <v>76</v>
      </c>
      <c r="G44" s="24" t="s">
        <v>76</v>
      </c>
      <c r="H44" s="24" t="s">
        <v>76</v>
      </c>
      <c r="I44" s="24" t="s">
        <v>76</v>
      </c>
      <c r="J44" s="24" t="s">
        <v>76</v>
      </c>
      <c r="K44" s="24" t="s">
        <v>76</v>
      </c>
      <c r="L44" s="24" t="s">
        <v>76</v>
      </c>
      <c r="M44" s="24" t="s">
        <v>76</v>
      </c>
      <c r="N44" s="24" t="s">
        <v>76</v>
      </c>
      <c r="O44" s="24">
        <v>12.8</v>
      </c>
      <c r="P44" s="24" t="s">
        <v>76</v>
      </c>
      <c r="Q44" s="24">
        <v>0.4</v>
      </c>
      <c r="R44" s="24" t="s">
        <v>76</v>
      </c>
      <c r="S44" s="21"/>
    </row>
    <row r="45" spans="1:19" ht="18.75" customHeight="1" x14ac:dyDescent="0.15">
      <c r="A45" s="5">
        <v>35</v>
      </c>
      <c r="B45" s="5"/>
      <c r="C45" s="5"/>
      <c r="D45" s="11" t="s">
        <v>197</v>
      </c>
      <c r="E45" s="24" t="s">
        <v>76</v>
      </c>
      <c r="F45" s="24" t="s">
        <v>76</v>
      </c>
      <c r="G45" s="24" t="s">
        <v>76</v>
      </c>
      <c r="H45" s="24" t="s">
        <v>76</v>
      </c>
      <c r="I45" s="24">
        <v>19.2</v>
      </c>
      <c r="J45" s="24" t="s">
        <v>76</v>
      </c>
      <c r="K45" s="24" t="s">
        <v>76</v>
      </c>
      <c r="L45" s="24" t="s">
        <v>76</v>
      </c>
      <c r="M45" s="24" t="s">
        <v>76</v>
      </c>
      <c r="N45" s="24" t="s">
        <v>76</v>
      </c>
      <c r="O45" s="24" t="s">
        <v>76</v>
      </c>
      <c r="P45" s="24" t="s">
        <v>76</v>
      </c>
      <c r="Q45" s="24" t="s">
        <v>76</v>
      </c>
      <c r="R45" s="24" t="s">
        <v>76</v>
      </c>
      <c r="S45" s="21"/>
    </row>
    <row r="46" spans="1:19" ht="18.75" customHeight="1" x14ac:dyDescent="0.15">
      <c r="A46" s="5">
        <v>36</v>
      </c>
      <c r="B46" s="5"/>
      <c r="C46" s="5"/>
      <c r="D46" s="11" t="s">
        <v>62</v>
      </c>
      <c r="E46" s="24" t="s">
        <v>76</v>
      </c>
      <c r="F46" s="24" t="s">
        <v>76</v>
      </c>
      <c r="G46" s="24" t="s">
        <v>76</v>
      </c>
      <c r="H46" s="24" t="s">
        <v>76</v>
      </c>
      <c r="I46" s="24">
        <v>3.2</v>
      </c>
      <c r="J46" s="24" t="s">
        <v>76</v>
      </c>
      <c r="K46" s="24" t="s">
        <v>76</v>
      </c>
      <c r="L46" s="24" t="s">
        <v>76</v>
      </c>
      <c r="M46" s="24" t="s">
        <v>76</v>
      </c>
      <c r="N46" s="24" t="s">
        <v>76</v>
      </c>
      <c r="O46" s="24" t="s">
        <v>76</v>
      </c>
      <c r="P46" s="24" t="s">
        <v>76</v>
      </c>
      <c r="Q46" s="24">
        <v>0.8</v>
      </c>
      <c r="R46" s="24">
        <v>0.8</v>
      </c>
      <c r="S46" s="21"/>
    </row>
    <row r="47" spans="1:19" ht="18.75" customHeight="1" x14ac:dyDescent="0.15">
      <c r="A47" s="5">
        <v>37</v>
      </c>
      <c r="B47" s="5"/>
      <c r="C47" s="5"/>
      <c r="D47" s="11" t="s">
        <v>63</v>
      </c>
      <c r="E47" s="24">
        <v>19.2</v>
      </c>
      <c r="F47" s="24">
        <v>9.6</v>
      </c>
      <c r="G47" s="24">
        <v>4.8</v>
      </c>
      <c r="H47" s="24">
        <v>19.2</v>
      </c>
      <c r="I47" s="24">
        <v>96</v>
      </c>
      <c r="J47" s="24" t="s">
        <v>76</v>
      </c>
      <c r="K47" s="24">
        <v>22.4</v>
      </c>
      <c r="L47" s="24">
        <v>9.6</v>
      </c>
      <c r="M47" s="24">
        <v>9.6</v>
      </c>
      <c r="N47" s="24" t="s">
        <v>76</v>
      </c>
      <c r="O47" s="24" t="s">
        <v>76</v>
      </c>
      <c r="P47" s="24" t="s">
        <v>76</v>
      </c>
      <c r="Q47" s="24" t="s">
        <v>76</v>
      </c>
      <c r="R47" s="24" t="s">
        <v>76</v>
      </c>
      <c r="S47" s="21"/>
    </row>
    <row r="48" spans="1:19" ht="18.75" customHeight="1" x14ac:dyDescent="0.15">
      <c r="A48" s="5">
        <v>38</v>
      </c>
      <c r="B48" s="5"/>
      <c r="C48" s="5"/>
      <c r="D48" s="11" t="s">
        <v>64</v>
      </c>
      <c r="E48" s="24">
        <v>6.4</v>
      </c>
      <c r="F48" s="24">
        <v>6.4</v>
      </c>
      <c r="G48" s="24">
        <v>6.4</v>
      </c>
      <c r="H48" s="24" t="s">
        <v>76</v>
      </c>
      <c r="I48" s="24" t="s">
        <v>76</v>
      </c>
      <c r="J48" s="24" t="s">
        <v>76</v>
      </c>
      <c r="K48" s="24" t="s">
        <v>76</v>
      </c>
      <c r="L48" s="24">
        <v>4.8</v>
      </c>
      <c r="M48" s="24" t="s">
        <v>76</v>
      </c>
      <c r="N48" s="24" t="s">
        <v>76</v>
      </c>
      <c r="O48" s="24" t="s">
        <v>76</v>
      </c>
      <c r="P48" s="24" t="s">
        <v>76</v>
      </c>
      <c r="Q48" s="24" t="s">
        <v>76</v>
      </c>
      <c r="R48" s="24" t="s">
        <v>76</v>
      </c>
      <c r="S48" s="21"/>
    </row>
    <row r="49" spans="1:19" ht="18.75" customHeight="1" x14ac:dyDescent="0.15">
      <c r="A49" s="5">
        <v>39</v>
      </c>
      <c r="B49" s="5"/>
      <c r="C49" s="5"/>
      <c r="D49" s="11" t="s">
        <v>65</v>
      </c>
      <c r="E49" s="24" t="s">
        <v>76</v>
      </c>
      <c r="F49" s="24" t="s">
        <v>76</v>
      </c>
      <c r="G49" s="24">
        <v>9.6</v>
      </c>
      <c r="H49" s="24">
        <v>9.6</v>
      </c>
      <c r="I49" s="24">
        <v>32</v>
      </c>
      <c r="J49" s="24" t="s">
        <v>76</v>
      </c>
      <c r="K49" s="24">
        <v>1.6</v>
      </c>
      <c r="L49" s="24" t="s">
        <v>76</v>
      </c>
      <c r="M49" s="24" t="s">
        <v>76</v>
      </c>
      <c r="N49" s="24" t="s">
        <v>76</v>
      </c>
      <c r="O49" s="24" t="s">
        <v>76</v>
      </c>
      <c r="P49" s="24" t="s">
        <v>76</v>
      </c>
      <c r="Q49" s="24" t="s">
        <v>76</v>
      </c>
      <c r="R49" s="24" t="s">
        <v>76</v>
      </c>
      <c r="S49" s="21"/>
    </row>
    <row r="50" spans="1:19" ht="18.75" customHeight="1" x14ac:dyDescent="0.15">
      <c r="A50" s="5">
        <v>40</v>
      </c>
      <c r="B50" s="5"/>
      <c r="C50" s="5"/>
      <c r="D50" s="11" t="s">
        <v>352</v>
      </c>
      <c r="E50" s="24" t="s">
        <v>76</v>
      </c>
      <c r="F50" s="24" t="s">
        <v>76</v>
      </c>
      <c r="G50" s="24" t="s">
        <v>76</v>
      </c>
      <c r="H50" s="24" t="s">
        <v>76</v>
      </c>
      <c r="I50" s="24">
        <v>19.2</v>
      </c>
      <c r="J50" s="24" t="s">
        <v>76</v>
      </c>
      <c r="K50" s="24" t="s">
        <v>76</v>
      </c>
      <c r="L50" s="24">
        <v>9.6</v>
      </c>
      <c r="M50" s="24" t="s">
        <v>76</v>
      </c>
      <c r="N50" s="24" t="s">
        <v>76</v>
      </c>
      <c r="O50" s="24" t="s">
        <v>76</v>
      </c>
      <c r="P50" s="24" t="s">
        <v>76</v>
      </c>
      <c r="Q50" s="24" t="s">
        <v>76</v>
      </c>
      <c r="R50" s="24" t="s">
        <v>76</v>
      </c>
      <c r="S50" s="21"/>
    </row>
    <row r="51" spans="1:19" ht="18.75" customHeight="1" x14ac:dyDescent="0.15">
      <c r="A51" s="5">
        <v>41</v>
      </c>
      <c r="B51" s="5"/>
      <c r="C51" s="5"/>
      <c r="D51" s="11" t="s">
        <v>66</v>
      </c>
      <c r="E51" s="24" t="s">
        <v>76</v>
      </c>
      <c r="F51" s="24" t="s">
        <v>76</v>
      </c>
      <c r="G51" s="24">
        <v>9.6</v>
      </c>
      <c r="H51" s="24">
        <v>12.8</v>
      </c>
      <c r="I51" s="24">
        <v>25.6</v>
      </c>
      <c r="J51" s="24" t="s">
        <v>76</v>
      </c>
      <c r="K51" s="24">
        <v>25.6</v>
      </c>
      <c r="L51" s="24" t="s">
        <v>76</v>
      </c>
      <c r="M51" s="24">
        <v>6.4</v>
      </c>
      <c r="N51" s="24">
        <v>12.8</v>
      </c>
      <c r="O51" s="24" t="s">
        <v>76</v>
      </c>
      <c r="P51" s="24" t="s">
        <v>76</v>
      </c>
      <c r="Q51" s="24" t="s">
        <v>76</v>
      </c>
      <c r="R51" s="24">
        <v>6.4</v>
      </c>
      <c r="S51" s="21"/>
    </row>
    <row r="52" spans="1:19" ht="18.75" customHeight="1" x14ac:dyDescent="0.15">
      <c r="A52" s="5">
        <v>42</v>
      </c>
      <c r="B52" s="5"/>
      <c r="C52" s="5"/>
      <c r="D52" s="5" t="s">
        <v>111</v>
      </c>
      <c r="E52" s="24" t="s">
        <v>76</v>
      </c>
      <c r="F52" s="24" t="s">
        <v>76</v>
      </c>
      <c r="G52" s="24" t="s">
        <v>76</v>
      </c>
      <c r="H52" s="24" t="s">
        <v>76</v>
      </c>
      <c r="I52" s="24" t="s">
        <v>76</v>
      </c>
      <c r="J52" s="24" t="s">
        <v>76</v>
      </c>
      <c r="K52" s="24" t="s">
        <v>76</v>
      </c>
      <c r="L52" s="24" t="s">
        <v>76</v>
      </c>
      <c r="M52" s="24" t="s">
        <v>76</v>
      </c>
      <c r="N52" s="24" t="s">
        <v>76</v>
      </c>
      <c r="O52" s="24" t="s">
        <v>76</v>
      </c>
      <c r="P52" s="24" t="s">
        <v>76</v>
      </c>
      <c r="Q52" s="24">
        <v>6.4</v>
      </c>
      <c r="R52" s="24" t="s">
        <v>76</v>
      </c>
      <c r="S52" s="21"/>
    </row>
    <row r="53" spans="1:19" ht="18.75" customHeight="1" x14ac:dyDescent="0.15">
      <c r="A53" s="5">
        <v>43</v>
      </c>
      <c r="B53" s="5"/>
      <c r="C53" s="5"/>
      <c r="D53" s="11" t="s">
        <v>67</v>
      </c>
      <c r="E53" s="24" t="s">
        <v>76</v>
      </c>
      <c r="F53" s="24">
        <v>1.6</v>
      </c>
      <c r="G53" s="24" t="s">
        <v>76</v>
      </c>
      <c r="H53" s="24" t="s">
        <v>76</v>
      </c>
      <c r="I53" s="24" t="s">
        <v>76</v>
      </c>
      <c r="J53" s="24" t="s">
        <v>76</v>
      </c>
      <c r="K53" s="24" t="s">
        <v>76</v>
      </c>
      <c r="L53" s="24" t="s">
        <v>76</v>
      </c>
      <c r="M53" s="24" t="s">
        <v>76</v>
      </c>
      <c r="N53" s="24" t="s">
        <v>76</v>
      </c>
      <c r="O53" s="24" t="s">
        <v>76</v>
      </c>
      <c r="P53" s="24" t="s">
        <v>76</v>
      </c>
      <c r="Q53" s="24" t="s">
        <v>76</v>
      </c>
      <c r="R53" s="24" t="s">
        <v>76</v>
      </c>
      <c r="S53" s="21"/>
    </row>
    <row r="54" spans="1:19" ht="18.75" customHeight="1" x14ac:dyDescent="0.15">
      <c r="A54" s="5">
        <v>44</v>
      </c>
      <c r="B54" s="5"/>
      <c r="C54" s="5"/>
      <c r="D54" s="11" t="s">
        <v>353</v>
      </c>
      <c r="E54" s="24" t="s">
        <v>76</v>
      </c>
      <c r="F54" s="24" t="s">
        <v>76</v>
      </c>
      <c r="G54" s="24" t="s">
        <v>76</v>
      </c>
      <c r="H54" s="24" t="s">
        <v>76</v>
      </c>
      <c r="I54" s="24" t="s">
        <v>76</v>
      </c>
      <c r="J54" s="24" t="s">
        <v>76</v>
      </c>
      <c r="K54" s="24" t="s">
        <v>76</v>
      </c>
      <c r="L54" s="24" t="s">
        <v>76</v>
      </c>
      <c r="M54" s="24" t="s">
        <v>76</v>
      </c>
      <c r="N54" s="24">
        <v>3.2</v>
      </c>
      <c r="O54" s="24" t="s">
        <v>76</v>
      </c>
      <c r="P54" s="24" t="s">
        <v>76</v>
      </c>
      <c r="Q54" s="24" t="s">
        <v>76</v>
      </c>
      <c r="R54" s="24" t="s">
        <v>76</v>
      </c>
      <c r="S54" s="21"/>
    </row>
    <row r="55" spans="1:19" ht="18.75" customHeight="1" x14ac:dyDescent="0.15">
      <c r="A55" s="5">
        <v>45</v>
      </c>
      <c r="B55" s="5"/>
      <c r="C55" s="5"/>
      <c r="D55" s="11" t="s">
        <v>68</v>
      </c>
      <c r="E55" s="24">
        <v>1.6</v>
      </c>
      <c r="F55" s="24" t="s">
        <v>76</v>
      </c>
      <c r="G55" s="24" t="s">
        <v>76</v>
      </c>
      <c r="H55" s="24" t="s">
        <v>76</v>
      </c>
      <c r="I55" s="24" t="s">
        <v>76</v>
      </c>
      <c r="J55" s="24" t="s">
        <v>76</v>
      </c>
      <c r="K55" s="24" t="s">
        <v>76</v>
      </c>
      <c r="L55" s="24">
        <v>1.6</v>
      </c>
      <c r="M55" s="24">
        <v>6.4</v>
      </c>
      <c r="N55" s="24">
        <v>16</v>
      </c>
      <c r="O55" s="24">
        <v>1.6</v>
      </c>
      <c r="P55" s="24" t="s">
        <v>76</v>
      </c>
      <c r="Q55" s="24">
        <v>1.6</v>
      </c>
      <c r="R55" s="24">
        <v>1.6</v>
      </c>
      <c r="S55" s="21"/>
    </row>
    <row r="56" spans="1:19" ht="18.75" customHeight="1" x14ac:dyDescent="0.15">
      <c r="A56" s="5">
        <v>46</v>
      </c>
      <c r="B56" s="5"/>
      <c r="C56" s="5"/>
      <c r="D56" s="5" t="s">
        <v>113</v>
      </c>
      <c r="E56" s="24">
        <v>0.4</v>
      </c>
      <c r="F56" s="24" t="s">
        <v>76</v>
      </c>
      <c r="G56" s="24" t="s">
        <v>76</v>
      </c>
      <c r="H56" s="24" t="s">
        <v>76</v>
      </c>
      <c r="I56" s="24" t="s">
        <v>76</v>
      </c>
      <c r="J56" s="24" t="s">
        <v>76</v>
      </c>
      <c r="K56" s="24" t="s">
        <v>76</v>
      </c>
      <c r="L56" s="24" t="s">
        <v>76</v>
      </c>
      <c r="M56" s="24" t="s">
        <v>76</v>
      </c>
      <c r="N56" s="24" t="s">
        <v>76</v>
      </c>
      <c r="O56" s="24" t="s">
        <v>76</v>
      </c>
      <c r="P56" s="24" t="s">
        <v>76</v>
      </c>
      <c r="Q56" s="24" t="s">
        <v>76</v>
      </c>
      <c r="R56" s="24">
        <v>0.8</v>
      </c>
      <c r="S56" s="21"/>
    </row>
    <row r="57" spans="1:19" ht="18.75" customHeight="1" x14ac:dyDescent="0.15">
      <c r="A57" s="5">
        <v>47</v>
      </c>
      <c r="B57" s="5"/>
      <c r="C57" s="5"/>
      <c r="D57" s="11" t="s">
        <v>454</v>
      </c>
      <c r="E57" s="24" t="s">
        <v>76</v>
      </c>
      <c r="F57" s="24" t="s">
        <v>76</v>
      </c>
      <c r="G57" s="24" t="s">
        <v>76</v>
      </c>
      <c r="H57" s="24" t="s">
        <v>76</v>
      </c>
      <c r="I57" s="24" t="s">
        <v>76</v>
      </c>
      <c r="J57" s="24" t="s">
        <v>76</v>
      </c>
      <c r="K57" s="24" t="s">
        <v>76</v>
      </c>
      <c r="L57" s="24" t="s">
        <v>76</v>
      </c>
      <c r="M57" s="24" t="s">
        <v>76</v>
      </c>
      <c r="N57" s="24" t="s">
        <v>76</v>
      </c>
      <c r="O57" s="24" t="s">
        <v>76</v>
      </c>
      <c r="P57" s="24" t="s">
        <v>76</v>
      </c>
      <c r="Q57" s="24">
        <v>1.6</v>
      </c>
      <c r="R57" s="24">
        <v>0.8</v>
      </c>
      <c r="S57" s="21"/>
    </row>
    <row r="58" spans="1:19" ht="18.75" customHeight="1" x14ac:dyDescent="0.15">
      <c r="A58" s="5">
        <v>48</v>
      </c>
      <c r="B58" s="5"/>
      <c r="C58" s="5"/>
      <c r="D58" s="5" t="s">
        <v>115</v>
      </c>
      <c r="E58" s="24">
        <v>19.2</v>
      </c>
      <c r="F58" s="24">
        <v>19.2</v>
      </c>
      <c r="G58" s="24">
        <v>32</v>
      </c>
      <c r="H58" s="24">
        <v>422.4</v>
      </c>
      <c r="I58" s="24">
        <v>268.8</v>
      </c>
      <c r="J58" s="24">
        <v>25.6</v>
      </c>
      <c r="K58" s="24">
        <v>198.4</v>
      </c>
      <c r="L58" s="24">
        <v>22.4</v>
      </c>
      <c r="M58" s="24">
        <v>9.6</v>
      </c>
      <c r="N58" s="24">
        <v>22.4</v>
      </c>
      <c r="O58" s="24">
        <v>9.6</v>
      </c>
      <c r="P58" s="24">
        <v>4.8</v>
      </c>
      <c r="Q58" s="24">
        <v>1.6</v>
      </c>
      <c r="R58" s="24">
        <v>3.2</v>
      </c>
      <c r="S58" s="21"/>
    </row>
    <row r="59" spans="1:19" ht="18.75" customHeight="1" x14ac:dyDescent="0.15">
      <c r="A59" s="5">
        <v>49</v>
      </c>
      <c r="B59" s="5" t="s">
        <v>201</v>
      </c>
      <c r="C59" s="5" t="s">
        <v>202</v>
      </c>
      <c r="D59" s="81" t="s">
        <v>484</v>
      </c>
      <c r="E59" s="24">
        <v>220.8</v>
      </c>
      <c r="F59" s="24">
        <v>38.4</v>
      </c>
      <c r="G59" s="24">
        <v>67.2</v>
      </c>
      <c r="H59" s="24">
        <v>160</v>
      </c>
      <c r="I59" s="24">
        <v>108.8</v>
      </c>
      <c r="J59" s="24">
        <v>729.6</v>
      </c>
      <c r="K59" s="24">
        <v>144</v>
      </c>
      <c r="L59" s="24">
        <v>1209.5999999999999</v>
      </c>
      <c r="M59" s="24">
        <v>92.8</v>
      </c>
      <c r="N59" s="24">
        <v>32</v>
      </c>
      <c r="O59" s="24" t="s">
        <v>76</v>
      </c>
      <c r="P59" s="24" t="s">
        <v>76</v>
      </c>
      <c r="Q59" s="24"/>
      <c r="R59" s="24"/>
      <c r="S59" s="21"/>
    </row>
    <row r="60" spans="1:19" ht="18.75" customHeight="1" x14ac:dyDescent="0.15">
      <c r="A60" s="5">
        <v>50</v>
      </c>
      <c r="B60" s="5" t="s">
        <v>72</v>
      </c>
      <c r="C60" s="5" t="s">
        <v>73</v>
      </c>
      <c r="D60" s="5" t="s">
        <v>74</v>
      </c>
      <c r="E60" s="24">
        <v>3.2</v>
      </c>
      <c r="F60" s="24">
        <v>19.2</v>
      </c>
      <c r="G60" s="24">
        <v>9.6</v>
      </c>
      <c r="H60" s="24">
        <v>12.8</v>
      </c>
      <c r="I60" s="24">
        <v>12.8</v>
      </c>
      <c r="J60" s="24">
        <v>3.2</v>
      </c>
      <c r="K60" s="24" t="s">
        <v>76</v>
      </c>
      <c r="L60" s="24">
        <v>0.8</v>
      </c>
      <c r="M60" s="24" t="s">
        <v>76</v>
      </c>
      <c r="N60" s="24" t="s">
        <v>76</v>
      </c>
      <c r="O60" s="24">
        <v>3.2</v>
      </c>
      <c r="P60" s="24">
        <v>1.6</v>
      </c>
      <c r="Q60" s="24">
        <v>3.2</v>
      </c>
      <c r="R60" s="24">
        <v>3.2</v>
      </c>
      <c r="S60" s="21"/>
    </row>
    <row r="61" spans="1:19" ht="18.75" customHeight="1" x14ac:dyDescent="0.15">
      <c r="A61" s="5">
        <v>51</v>
      </c>
      <c r="B61" s="5" t="s">
        <v>75</v>
      </c>
      <c r="C61" s="5" t="s">
        <v>76</v>
      </c>
      <c r="D61" s="5" t="s">
        <v>77</v>
      </c>
      <c r="E61" s="24">
        <v>22.4</v>
      </c>
      <c r="F61" s="24">
        <v>44.8</v>
      </c>
      <c r="G61" s="24">
        <v>28.8</v>
      </c>
      <c r="H61" s="24">
        <v>224</v>
      </c>
      <c r="I61" s="24">
        <v>96</v>
      </c>
      <c r="J61" s="24">
        <v>64</v>
      </c>
      <c r="K61" s="24">
        <v>16</v>
      </c>
      <c r="L61" s="24">
        <v>19.2</v>
      </c>
      <c r="M61" s="24">
        <v>16</v>
      </c>
      <c r="N61" s="24">
        <v>41.6</v>
      </c>
      <c r="O61" s="24">
        <v>12.8</v>
      </c>
      <c r="P61" s="24">
        <v>9.6</v>
      </c>
      <c r="Q61" s="24" t="s">
        <v>76</v>
      </c>
      <c r="R61" s="24">
        <v>3.2</v>
      </c>
      <c r="S61" s="21"/>
    </row>
    <row r="62" spans="1:19" ht="18.75" customHeight="1" x14ac:dyDescent="0.15">
      <c r="A62" s="5">
        <v>52</v>
      </c>
      <c r="B62" s="5" t="s">
        <v>78</v>
      </c>
      <c r="C62" s="5" t="s">
        <v>79</v>
      </c>
      <c r="D62" s="11" t="s">
        <v>80</v>
      </c>
      <c r="E62" s="24">
        <v>0.8</v>
      </c>
      <c r="F62" s="24">
        <v>6.4</v>
      </c>
      <c r="G62" s="24">
        <v>1.6</v>
      </c>
      <c r="H62" s="24">
        <v>6.4</v>
      </c>
      <c r="I62" s="24">
        <v>3.2</v>
      </c>
      <c r="J62" s="24" t="s">
        <v>76</v>
      </c>
      <c r="K62" s="24" t="s">
        <v>76</v>
      </c>
      <c r="L62" s="24">
        <v>0.8</v>
      </c>
      <c r="M62" s="24">
        <v>1.6</v>
      </c>
      <c r="N62" s="24">
        <v>1.6</v>
      </c>
      <c r="O62" s="24">
        <v>1.6</v>
      </c>
      <c r="P62" s="24" t="s">
        <v>76</v>
      </c>
      <c r="Q62" s="24" t="s">
        <v>76</v>
      </c>
      <c r="R62" s="24">
        <v>1.6</v>
      </c>
      <c r="S62" s="21"/>
    </row>
    <row r="63" spans="1:19" ht="18.75" customHeight="1" x14ac:dyDescent="0.15">
      <c r="A63" s="5">
        <v>53</v>
      </c>
      <c r="B63" s="5"/>
      <c r="C63" s="5"/>
      <c r="D63" s="11" t="s">
        <v>456</v>
      </c>
      <c r="E63" s="24" t="s">
        <v>76</v>
      </c>
      <c r="F63" s="24">
        <v>0.8</v>
      </c>
      <c r="G63" s="24" t="s">
        <v>76</v>
      </c>
      <c r="H63" s="24" t="s">
        <v>76</v>
      </c>
      <c r="I63" s="24">
        <v>1.6</v>
      </c>
      <c r="J63" s="24">
        <v>0.8</v>
      </c>
      <c r="K63" s="24">
        <v>0.8</v>
      </c>
      <c r="L63" s="24">
        <v>1.6</v>
      </c>
      <c r="M63" s="24" t="s">
        <v>76</v>
      </c>
      <c r="N63" s="24" t="s">
        <v>76</v>
      </c>
      <c r="O63" s="24" t="s">
        <v>76</v>
      </c>
      <c r="P63" s="24" t="s">
        <v>76</v>
      </c>
      <c r="Q63" s="24" t="s">
        <v>76</v>
      </c>
      <c r="R63" s="24" t="s">
        <v>76</v>
      </c>
      <c r="S63" s="21"/>
    </row>
    <row r="64" spans="1:19" ht="18.75" customHeight="1" x14ac:dyDescent="0.15">
      <c r="A64" s="5">
        <v>54</v>
      </c>
      <c r="B64" s="5"/>
      <c r="C64" s="5" t="s">
        <v>81</v>
      </c>
      <c r="D64" s="5" t="s">
        <v>116</v>
      </c>
      <c r="E64" s="24" t="s">
        <v>76</v>
      </c>
      <c r="F64" s="24">
        <v>0.8</v>
      </c>
      <c r="G64" s="24" t="s">
        <v>76</v>
      </c>
      <c r="H64" s="24">
        <v>3.2</v>
      </c>
      <c r="I64" s="24" t="s">
        <v>76</v>
      </c>
      <c r="J64" s="24" t="s">
        <v>76</v>
      </c>
      <c r="K64" s="24" t="s">
        <v>76</v>
      </c>
      <c r="L64" s="24" t="s">
        <v>76</v>
      </c>
      <c r="M64" s="24" t="s">
        <v>76</v>
      </c>
      <c r="N64" s="24">
        <v>0.8</v>
      </c>
      <c r="O64" s="24" t="s">
        <v>76</v>
      </c>
      <c r="P64" s="24" t="s">
        <v>76</v>
      </c>
      <c r="Q64" s="24" t="s">
        <v>76</v>
      </c>
      <c r="R64" s="24" t="s">
        <v>76</v>
      </c>
      <c r="S64" s="21"/>
    </row>
    <row r="65" spans="1:19" ht="18.75" customHeight="1" x14ac:dyDescent="0.15">
      <c r="A65" s="5">
        <v>55</v>
      </c>
      <c r="B65" s="5"/>
      <c r="C65" s="5"/>
      <c r="D65" s="11" t="s">
        <v>401</v>
      </c>
      <c r="E65" s="24" t="s">
        <v>76</v>
      </c>
      <c r="F65" s="24" t="s">
        <v>76</v>
      </c>
      <c r="G65" s="24" t="s">
        <v>76</v>
      </c>
      <c r="H65" s="24" t="s">
        <v>76</v>
      </c>
      <c r="I65" s="24" t="s">
        <v>76</v>
      </c>
      <c r="J65" s="24">
        <v>1.6</v>
      </c>
      <c r="K65" s="24" t="s">
        <v>76</v>
      </c>
      <c r="L65" s="24" t="s">
        <v>76</v>
      </c>
      <c r="M65" s="24" t="s">
        <v>76</v>
      </c>
      <c r="N65" s="24" t="s">
        <v>76</v>
      </c>
      <c r="O65" s="24" t="s">
        <v>76</v>
      </c>
      <c r="P65" s="24">
        <v>1.6</v>
      </c>
      <c r="Q65" s="24" t="s">
        <v>76</v>
      </c>
      <c r="R65" s="24">
        <v>0.8</v>
      </c>
      <c r="S65" s="21"/>
    </row>
    <row r="66" spans="1:19" ht="18.75" customHeight="1" x14ac:dyDescent="0.15">
      <c r="A66" s="5">
        <v>56</v>
      </c>
      <c r="B66" s="5"/>
      <c r="C66" s="5"/>
      <c r="D66" s="5" t="s">
        <v>82</v>
      </c>
      <c r="E66" s="24">
        <v>1.6</v>
      </c>
      <c r="F66" s="24" t="s">
        <v>76</v>
      </c>
      <c r="G66" s="24" t="s">
        <v>76</v>
      </c>
      <c r="H66" s="24">
        <v>3.2</v>
      </c>
      <c r="I66" s="24">
        <v>12.8</v>
      </c>
      <c r="J66" s="24">
        <v>12.8</v>
      </c>
      <c r="K66" s="24">
        <v>6.4</v>
      </c>
      <c r="L66" s="24" t="s">
        <v>76</v>
      </c>
      <c r="M66" s="24" t="s">
        <v>76</v>
      </c>
      <c r="N66" s="24">
        <v>0.8</v>
      </c>
      <c r="O66" s="24">
        <v>6.4</v>
      </c>
      <c r="P66" s="24">
        <v>0.8</v>
      </c>
      <c r="Q66" s="24">
        <v>1.6</v>
      </c>
      <c r="R66" s="24">
        <v>6.4</v>
      </c>
      <c r="S66" s="21"/>
    </row>
    <row r="67" spans="1:19" ht="18.75" customHeight="1" x14ac:dyDescent="0.15">
      <c r="A67" s="5">
        <v>57</v>
      </c>
      <c r="B67" s="5"/>
      <c r="C67" s="5" t="s">
        <v>83</v>
      </c>
      <c r="D67" s="5" t="s">
        <v>84</v>
      </c>
      <c r="E67" s="24" t="s">
        <v>76</v>
      </c>
      <c r="F67" s="24">
        <v>1.6</v>
      </c>
      <c r="G67" s="24">
        <v>1.6</v>
      </c>
      <c r="H67" s="24">
        <v>1.6</v>
      </c>
      <c r="I67" s="24">
        <v>19.2</v>
      </c>
      <c r="J67" s="24" t="s">
        <v>76</v>
      </c>
      <c r="K67" s="24" t="s">
        <v>76</v>
      </c>
      <c r="L67" s="24">
        <v>1.6</v>
      </c>
      <c r="M67" s="24">
        <v>3.2</v>
      </c>
      <c r="N67" s="24" t="s">
        <v>76</v>
      </c>
      <c r="O67" s="24" t="s">
        <v>76</v>
      </c>
      <c r="P67" s="24">
        <v>0.4</v>
      </c>
      <c r="Q67" s="24" t="s">
        <v>76</v>
      </c>
      <c r="R67" s="24">
        <v>1.6</v>
      </c>
      <c r="S67" s="21"/>
    </row>
    <row r="68" spans="1:19" ht="18.75" customHeight="1" x14ac:dyDescent="0.15">
      <c r="A68" s="5">
        <v>58</v>
      </c>
      <c r="B68" s="5" t="s">
        <v>262</v>
      </c>
      <c r="C68" s="5" t="s">
        <v>263</v>
      </c>
      <c r="D68" s="5" t="s">
        <v>264</v>
      </c>
      <c r="E68" s="24" t="s">
        <v>76</v>
      </c>
      <c r="F68" s="24" t="s">
        <v>76</v>
      </c>
      <c r="G68" s="24" t="s">
        <v>76</v>
      </c>
      <c r="H68" s="24">
        <v>0.8</v>
      </c>
      <c r="I68" s="24" t="s">
        <v>76</v>
      </c>
      <c r="J68" s="24" t="s">
        <v>76</v>
      </c>
      <c r="K68" s="24" t="s">
        <v>76</v>
      </c>
      <c r="L68" s="24" t="s">
        <v>76</v>
      </c>
      <c r="M68" s="24" t="s">
        <v>76</v>
      </c>
      <c r="N68" s="24" t="s">
        <v>76</v>
      </c>
      <c r="O68" s="24" t="s">
        <v>76</v>
      </c>
      <c r="P68" s="24" t="s">
        <v>76</v>
      </c>
      <c r="Q68" s="24" t="s">
        <v>76</v>
      </c>
      <c r="R68" s="24" t="s">
        <v>76</v>
      </c>
      <c r="S68" s="21"/>
    </row>
    <row r="69" spans="1:19" ht="18.75" customHeight="1" x14ac:dyDescent="0.15">
      <c r="A69" s="5">
        <v>59</v>
      </c>
      <c r="B69" s="5" t="s">
        <v>88</v>
      </c>
      <c r="C69" s="5" t="s">
        <v>89</v>
      </c>
      <c r="D69" s="5" t="s">
        <v>117</v>
      </c>
      <c r="E69" s="24" t="s">
        <v>76</v>
      </c>
      <c r="F69" s="24" t="s">
        <v>76</v>
      </c>
      <c r="G69" s="24">
        <v>0.4</v>
      </c>
      <c r="H69" s="24" t="s">
        <v>76</v>
      </c>
      <c r="I69" s="24" t="s">
        <v>76</v>
      </c>
      <c r="J69" s="24" t="s">
        <v>76</v>
      </c>
      <c r="K69" s="24" t="s">
        <v>76</v>
      </c>
      <c r="L69" s="24" t="s">
        <v>76</v>
      </c>
      <c r="M69" s="24" t="s">
        <v>76</v>
      </c>
      <c r="N69" s="24" t="s">
        <v>76</v>
      </c>
      <c r="O69" s="24" t="s">
        <v>76</v>
      </c>
      <c r="P69" s="24" t="s">
        <v>76</v>
      </c>
      <c r="Q69" s="24" t="s">
        <v>76</v>
      </c>
      <c r="R69" s="24" t="s">
        <v>76</v>
      </c>
      <c r="S69" s="21"/>
    </row>
    <row r="70" spans="1:19" ht="18.75" customHeight="1" thickBot="1" x14ac:dyDescent="0.2">
      <c r="A70" s="5">
        <v>60</v>
      </c>
      <c r="B70" s="5"/>
      <c r="C70" s="5"/>
      <c r="D70" s="5" t="s">
        <v>90</v>
      </c>
      <c r="E70" s="24">
        <v>0.8</v>
      </c>
      <c r="F70" s="24" t="s">
        <v>76</v>
      </c>
      <c r="G70" s="24" t="s">
        <v>76</v>
      </c>
      <c r="H70" s="24" t="s">
        <v>76</v>
      </c>
      <c r="I70" s="24" t="s">
        <v>76</v>
      </c>
      <c r="J70" s="24" t="s">
        <v>76</v>
      </c>
      <c r="K70" s="24" t="s">
        <v>76</v>
      </c>
      <c r="L70" s="24">
        <v>0.8</v>
      </c>
      <c r="M70" s="24" t="s">
        <v>76</v>
      </c>
      <c r="N70" s="24" t="s">
        <v>76</v>
      </c>
      <c r="O70" s="24" t="s">
        <v>76</v>
      </c>
      <c r="P70" s="24" t="s">
        <v>76</v>
      </c>
      <c r="Q70" s="24" t="s">
        <v>76</v>
      </c>
      <c r="R70" s="24" t="s">
        <v>76</v>
      </c>
      <c r="S70" s="21"/>
    </row>
    <row r="71" spans="1:19" ht="18.75" customHeight="1" thickTop="1" x14ac:dyDescent="0.15">
      <c r="A71" s="37" t="s">
        <v>91</v>
      </c>
      <c r="B71" s="37"/>
      <c r="C71" s="37"/>
      <c r="D71" s="37"/>
      <c r="E71" s="61">
        <f t="shared" ref="E71:R71" si="0">SUM(E11:E70)</f>
        <v>2318.8000000000006</v>
      </c>
      <c r="F71" s="61">
        <f t="shared" si="0"/>
        <v>1318.8</v>
      </c>
      <c r="G71" s="61">
        <f t="shared" si="0"/>
        <v>689.2</v>
      </c>
      <c r="H71" s="61">
        <f t="shared" si="0"/>
        <v>2368.8000000000002</v>
      </c>
      <c r="I71" s="61">
        <f t="shared" si="0"/>
        <v>1518.4</v>
      </c>
      <c r="J71" s="61">
        <f t="shared" si="0"/>
        <v>1383.1999999999998</v>
      </c>
      <c r="K71" s="61">
        <f t="shared" si="0"/>
        <v>1002.3999999999999</v>
      </c>
      <c r="L71" s="61">
        <f t="shared" si="0"/>
        <v>2143.2000000000003</v>
      </c>
      <c r="M71" s="61">
        <f t="shared" si="0"/>
        <v>580.80000000000007</v>
      </c>
      <c r="N71" s="61">
        <f t="shared" si="0"/>
        <v>785.60000000000014</v>
      </c>
      <c r="O71" s="61">
        <f t="shared" si="0"/>
        <v>148.79999999999998</v>
      </c>
      <c r="P71" s="61">
        <f t="shared" si="0"/>
        <v>103.59999999999997</v>
      </c>
      <c r="Q71" s="61">
        <f t="shared" si="0"/>
        <v>67.599999999999994</v>
      </c>
      <c r="R71" s="61">
        <f t="shared" si="0"/>
        <v>55.2</v>
      </c>
    </row>
    <row r="72" spans="1:19" ht="18.75" customHeight="1" x14ac:dyDescent="0.15">
      <c r="A72" s="44" t="s">
        <v>485</v>
      </c>
      <c r="B72" s="45"/>
      <c r="C72" s="6" t="s">
        <v>23</v>
      </c>
      <c r="D72" s="9"/>
      <c r="E72" s="24">
        <f t="shared" ref="E72:R72" si="1">E11</f>
        <v>1574.4</v>
      </c>
      <c r="F72" s="24">
        <f t="shared" si="1"/>
        <v>1024</v>
      </c>
      <c r="G72" s="24">
        <f t="shared" si="1"/>
        <v>377.6</v>
      </c>
      <c r="H72" s="24">
        <f t="shared" si="1"/>
        <v>1062.4000000000001</v>
      </c>
      <c r="I72" s="24">
        <f t="shared" si="1"/>
        <v>524.79999999999995</v>
      </c>
      <c r="J72" s="24">
        <f t="shared" si="1"/>
        <v>230.4</v>
      </c>
      <c r="K72" s="24">
        <f t="shared" si="1"/>
        <v>326.39999999999998</v>
      </c>
      <c r="L72" s="24">
        <f t="shared" si="1"/>
        <v>460.8</v>
      </c>
      <c r="M72" s="24">
        <f t="shared" si="1"/>
        <v>352</v>
      </c>
      <c r="N72" s="24">
        <f t="shared" si="1"/>
        <v>569.6</v>
      </c>
      <c r="O72" s="24">
        <f t="shared" si="1"/>
        <v>60.8</v>
      </c>
      <c r="P72" s="24">
        <f t="shared" si="1"/>
        <v>70.400000000000006</v>
      </c>
      <c r="Q72" s="24">
        <f t="shared" si="1"/>
        <v>33.6</v>
      </c>
      <c r="R72" s="24">
        <f t="shared" si="1"/>
        <v>22.4</v>
      </c>
    </row>
    <row r="73" spans="1:19" ht="18.75" customHeight="1" x14ac:dyDescent="0.15">
      <c r="A73" s="44"/>
      <c r="B73" s="45"/>
      <c r="C73" s="6" t="s">
        <v>26</v>
      </c>
      <c r="D73" s="9"/>
      <c r="E73" s="24">
        <f t="shared" ref="E73:R73" si="2">SUM(E12:E27)</f>
        <v>300.00000000000006</v>
      </c>
      <c r="F73" s="24">
        <f t="shared" si="2"/>
        <v>125.19999999999999</v>
      </c>
      <c r="G73" s="24">
        <f t="shared" si="2"/>
        <v>123.19999999999999</v>
      </c>
      <c r="H73" s="24">
        <f t="shared" si="2"/>
        <v>360</v>
      </c>
      <c r="I73" s="24">
        <f t="shared" si="2"/>
        <v>100.79999999999998</v>
      </c>
      <c r="J73" s="24">
        <f t="shared" si="2"/>
        <v>259.2</v>
      </c>
      <c r="K73" s="24">
        <f t="shared" si="2"/>
        <v>252</v>
      </c>
      <c r="L73" s="24">
        <f t="shared" si="2"/>
        <v>372.80000000000013</v>
      </c>
      <c r="M73" s="24">
        <f t="shared" si="2"/>
        <v>51.2</v>
      </c>
      <c r="N73" s="24">
        <f t="shared" si="2"/>
        <v>75.199999999999989</v>
      </c>
      <c r="O73" s="24">
        <f t="shared" si="2"/>
        <v>17.600000000000001</v>
      </c>
      <c r="P73" s="24">
        <f t="shared" si="2"/>
        <v>4.8</v>
      </c>
      <c r="Q73" s="24">
        <f t="shared" si="2"/>
        <v>2.4000000000000004</v>
      </c>
      <c r="R73" s="24">
        <f t="shared" si="2"/>
        <v>1.6</v>
      </c>
    </row>
    <row r="74" spans="1:19" ht="18.75" customHeight="1" x14ac:dyDescent="0.15">
      <c r="A74" s="44"/>
      <c r="B74" s="45"/>
      <c r="C74" s="6" t="s">
        <v>38</v>
      </c>
      <c r="D74" s="9"/>
      <c r="E74" s="24" t="str">
        <f t="shared" ref="E74:R74" si="3">E28</f>
        <v/>
      </c>
      <c r="F74" s="24" t="str">
        <f t="shared" si="3"/>
        <v/>
      </c>
      <c r="G74" s="24" t="str">
        <f t="shared" si="3"/>
        <v/>
      </c>
      <c r="H74" s="24" t="str">
        <f t="shared" si="3"/>
        <v/>
      </c>
      <c r="I74" s="24" t="str">
        <f t="shared" si="3"/>
        <v/>
      </c>
      <c r="J74" s="24" t="str">
        <f t="shared" si="3"/>
        <v/>
      </c>
      <c r="K74" s="24" t="str">
        <f t="shared" si="3"/>
        <v/>
      </c>
      <c r="L74" s="24" t="str">
        <f t="shared" si="3"/>
        <v/>
      </c>
      <c r="M74" s="24">
        <f t="shared" si="3"/>
        <v>1.6</v>
      </c>
      <c r="N74" s="24" t="str">
        <f t="shared" si="3"/>
        <v/>
      </c>
      <c r="O74" s="24" t="str">
        <f t="shared" si="3"/>
        <v/>
      </c>
      <c r="P74" s="24" t="str">
        <f t="shared" si="3"/>
        <v/>
      </c>
      <c r="Q74" s="24" t="str">
        <f t="shared" si="3"/>
        <v/>
      </c>
      <c r="R74" s="24" t="str">
        <f t="shared" si="3"/>
        <v/>
      </c>
    </row>
    <row r="75" spans="1:19" ht="18.75" customHeight="1" x14ac:dyDescent="0.15">
      <c r="A75" s="44"/>
      <c r="B75" s="45"/>
      <c r="C75" s="6" t="s">
        <v>92</v>
      </c>
      <c r="D75" s="9"/>
      <c r="E75" s="24">
        <f t="shared" ref="E75:R76" si="4">SUM(E29:E29)</f>
        <v>0</v>
      </c>
      <c r="F75" s="24">
        <f t="shared" si="4"/>
        <v>1.6</v>
      </c>
      <c r="G75" s="24">
        <f t="shared" si="4"/>
        <v>0</v>
      </c>
      <c r="H75" s="24">
        <f t="shared" si="4"/>
        <v>0</v>
      </c>
      <c r="I75" s="24">
        <f t="shared" si="4"/>
        <v>0</v>
      </c>
      <c r="J75" s="24">
        <f t="shared" si="4"/>
        <v>0</v>
      </c>
      <c r="K75" s="24">
        <f t="shared" si="4"/>
        <v>0</v>
      </c>
      <c r="L75" s="24">
        <f t="shared" si="4"/>
        <v>0</v>
      </c>
      <c r="M75" s="24">
        <f t="shared" si="4"/>
        <v>0</v>
      </c>
      <c r="N75" s="24">
        <f t="shared" si="4"/>
        <v>0</v>
      </c>
      <c r="O75" s="24">
        <f t="shared" si="4"/>
        <v>0</v>
      </c>
      <c r="P75" s="24">
        <f t="shared" si="4"/>
        <v>0</v>
      </c>
      <c r="Q75" s="24">
        <f t="shared" si="4"/>
        <v>0</v>
      </c>
      <c r="R75" s="24">
        <f t="shared" si="4"/>
        <v>0</v>
      </c>
    </row>
    <row r="76" spans="1:19" ht="18.75" customHeight="1" x14ac:dyDescent="0.15">
      <c r="A76" s="44"/>
      <c r="B76" s="45"/>
      <c r="C76" s="6" t="s">
        <v>43</v>
      </c>
      <c r="D76" s="9"/>
      <c r="E76" s="24">
        <f t="shared" si="4"/>
        <v>6.4</v>
      </c>
      <c r="F76" s="24">
        <f t="shared" si="4"/>
        <v>6.4</v>
      </c>
      <c r="G76" s="24">
        <f t="shared" si="4"/>
        <v>3.2</v>
      </c>
      <c r="H76" s="24">
        <f t="shared" si="4"/>
        <v>12.8</v>
      </c>
      <c r="I76" s="24">
        <f t="shared" si="4"/>
        <v>0</v>
      </c>
      <c r="J76" s="24">
        <f t="shared" si="4"/>
        <v>3.2</v>
      </c>
      <c r="K76" s="24">
        <f t="shared" si="4"/>
        <v>0</v>
      </c>
      <c r="L76" s="24">
        <f t="shared" si="4"/>
        <v>0</v>
      </c>
      <c r="M76" s="24">
        <f t="shared" si="4"/>
        <v>0</v>
      </c>
      <c r="N76" s="24">
        <f t="shared" si="4"/>
        <v>0</v>
      </c>
      <c r="O76" s="24">
        <f t="shared" si="4"/>
        <v>0</v>
      </c>
      <c r="P76" s="24">
        <f t="shared" si="4"/>
        <v>0</v>
      </c>
      <c r="Q76" s="24">
        <f t="shared" si="4"/>
        <v>0.8</v>
      </c>
      <c r="R76" s="24">
        <f t="shared" si="4"/>
        <v>0</v>
      </c>
    </row>
    <row r="77" spans="1:19" ht="18.75" customHeight="1" x14ac:dyDescent="0.15">
      <c r="A77" s="44"/>
      <c r="B77" s="45"/>
      <c r="C77" s="6" t="s">
        <v>45</v>
      </c>
      <c r="D77" s="9"/>
      <c r="E77" s="24">
        <f t="shared" ref="E77:R77" si="5">SUM(E31:E58)</f>
        <v>188.39999999999998</v>
      </c>
      <c r="F77" s="24">
        <f t="shared" si="5"/>
        <v>49.599999999999994</v>
      </c>
      <c r="G77" s="24">
        <f t="shared" si="5"/>
        <v>76</v>
      </c>
      <c r="H77" s="24">
        <f t="shared" si="5"/>
        <v>521.59999999999991</v>
      </c>
      <c r="I77" s="24">
        <f t="shared" si="5"/>
        <v>638.4</v>
      </c>
      <c r="J77" s="24">
        <f t="shared" si="5"/>
        <v>78.400000000000006</v>
      </c>
      <c r="K77" s="24">
        <f t="shared" si="5"/>
        <v>256.8</v>
      </c>
      <c r="L77" s="24">
        <f t="shared" si="5"/>
        <v>75.199999999999989</v>
      </c>
      <c r="M77" s="24">
        <f t="shared" si="5"/>
        <v>62.4</v>
      </c>
      <c r="N77" s="24">
        <f t="shared" si="5"/>
        <v>63.999999999999993</v>
      </c>
      <c r="O77" s="24">
        <f t="shared" si="5"/>
        <v>46.400000000000006</v>
      </c>
      <c r="P77" s="24">
        <f t="shared" si="5"/>
        <v>14.400000000000002</v>
      </c>
      <c r="Q77" s="24">
        <f t="shared" si="5"/>
        <v>26.000000000000007</v>
      </c>
      <c r="R77" s="24">
        <f t="shared" si="5"/>
        <v>14.400000000000002</v>
      </c>
    </row>
    <row r="78" spans="1:19" ht="18.75" customHeight="1" x14ac:dyDescent="0.15">
      <c r="A78" s="44"/>
      <c r="B78" s="45"/>
      <c r="C78" s="6" t="s">
        <v>202</v>
      </c>
      <c r="D78" s="9"/>
      <c r="E78" s="24">
        <f t="shared" ref="E78:R78" si="6">SUM(E59:E59)</f>
        <v>220.8</v>
      </c>
      <c r="F78" s="24">
        <f t="shared" si="6"/>
        <v>38.4</v>
      </c>
      <c r="G78" s="24">
        <f t="shared" si="6"/>
        <v>67.2</v>
      </c>
      <c r="H78" s="24">
        <f t="shared" si="6"/>
        <v>160</v>
      </c>
      <c r="I78" s="24">
        <f t="shared" si="6"/>
        <v>108.8</v>
      </c>
      <c r="J78" s="24">
        <f t="shared" si="6"/>
        <v>729.6</v>
      </c>
      <c r="K78" s="24">
        <f t="shared" si="6"/>
        <v>144</v>
      </c>
      <c r="L78" s="24">
        <f t="shared" si="6"/>
        <v>1209.5999999999999</v>
      </c>
      <c r="M78" s="24">
        <f t="shared" si="6"/>
        <v>92.8</v>
      </c>
      <c r="N78" s="24">
        <f t="shared" si="6"/>
        <v>32</v>
      </c>
      <c r="O78" s="24">
        <f t="shared" si="6"/>
        <v>0</v>
      </c>
      <c r="P78" s="24">
        <f t="shared" si="6"/>
        <v>0</v>
      </c>
      <c r="Q78" s="24">
        <f t="shared" si="6"/>
        <v>0</v>
      </c>
      <c r="R78" s="24">
        <f t="shared" si="6"/>
        <v>0</v>
      </c>
    </row>
    <row r="79" spans="1:19" ht="18.75" customHeight="1" x14ac:dyDescent="0.15">
      <c r="A79" s="44"/>
      <c r="B79" s="45"/>
      <c r="C79" s="6" t="s">
        <v>73</v>
      </c>
      <c r="D79" s="9"/>
      <c r="E79" s="24">
        <f t="shared" ref="E79:R79" si="7">SUM(E60)</f>
        <v>3.2</v>
      </c>
      <c r="F79" s="24">
        <f t="shared" si="7"/>
        <v>19.2</v>
      </c>
      <c r="G79" s="24">
        <f t="shared" si="7"/>
        <v>9.6</v>
      </c>
      <c r="H79" s="24">
        <f t="shared" si="7"/>
        <v>12.8</v>
      </c>
      <c r="I79" s="24">
        <f t="shared" si="7"/>
        <v>12.8</v>
      </c>
      <c r="J79" s="24">
        <f t="shared" si="7"/>
        <v>3.2</v>
      </c>
      <c r="K79" s="24">
        <f t="shared" si="7"/>
        <v>0</v>
      </c>
      <c r="L79" s="24">
        <f t="shared" si="7"/>
        <v>0.8</v>
      </c>
      <c r="M79" s="24">
        <f t="shared" si="7"/>
        <v>0</v>
      </c>
      <c r="N79" s="24">
        <f t="shared" si="7"/>
        <v>0</v>
      </c>
      <c r="O79" s="24">
        <f t="shared" si="7"/>
        <v>3.2</v>
      </c>
      <c r="P79" s="24">
        <f t="shared" si="7"/>
        <v>1.6</v>
      </c>
      <c r="Q79" s="24">
        <f t="shared" si="7"/>
        <v>3.2</v>
      </c>
      <c r="R79" s="24">
        <f t="shared" si="7"/>
        <v>3.2</v>
      </c>
    </row>
    <row r="80" spans="1:19" ht="18.75" customHeight="1" x14ac:dyDescent="0.15">
      <c r="A80" s="44"/>
      <c r="B80" s="45"/>
      <c r="C80" s="6" t="s">
        <v>94</v>
      </c>
      <c r="D80" s="9"/>
      <c r="E80" s="24">
        <f t="shared" ref="E80:R80" si="8">SUM(E61)</f>
        <v>22.4</v>
      </c>
      <c r="F80" s="24">
        <f t="shared" si="8"/>
        <v>44.8</v>
      </c>
      <c r="G80" s="24">
        <f t="shared" si="8"/>
        <v>28.8</v>
      </c>
      <c r="H80" s="24">
        <f t="shared" si="8"/>
        <v>224</v>
      </c>
      <c r="I80" s="24">
        <f t="shared" si="8"/>
        <v>96</v>
      </c>
      <c r="J80" s="24">
        <f t="shared" si="8"/>
        <v>64</v>
      </c>
      <c r="K80" s="24">
        <f t="shared" si="8"/>
        <v>16</v>
      </c>
      <c r="L80" s="24">
        <f t="shared" si="8"/>
        <v>19.2</v>
      </c>
      <c r="M80" s="24">
        <f t="shared" si="8"/>
        <v>16</v>
      </c>
      <c r="N80" s="24">
        <f t="shared" si="8"/>
        <v>41.6</v>
      </c>
      <c r="O80" s="24">
        <f t="shared" si="8"/>
        <v>12.8</v>
      </c>
      <c r="P80" s="24">
        <f t="shared" si="8"/>
        <v>9.6</v>
      </c>
      <c r="Q80" s="24">
        <f t="shared" si="8"/>
        <v>0</v>
      </c>
      <c r="R80" s="24">
        <f t="shared" si="8"/>
        <v>3.2</v>
      </c>
    </row>
    <row r="81" spans="1:18" ht="18.75" customHeight="1" x14ac:dyDescent="0.15">
      <c r="A81" s="44"/>
      <c r="B81" s="45"/>
      <c r="C81" s="6" t="s">
        <v>79</v>
      </c>
      <c r="D81" s="9"/>
      <c r="E81" s="24">
        <f t="shared" ref="E81:R81" si="9">SUM(E62:E63)</f>
        <v>0.8</v>
      </c>
      <c r="F81" s="24">
        <f t="shared" si="9"/>
        <v>7.2</v>
      </c>
      <c r="G81" s="24">
        <f t="shared" si="9"/>
        <v>1.6</v>
      </c>
      <c r="H81" s="24">
        <f t="shared" si="9"/>
        <v>6.4</v>
      </c>
      <c r="I81" s="24">
        <f t="shared" si="9"/>
        <v>4.8000000000000007</v>
      </c>
      <c r="J81" s="24">
        <f t="shared" si="9"/>
        <v>0.8</v>
      </c>
      <c r="K81" s="24">
        <f t="shared" si="9"/>
        <v>0.8</v>
      </c>
      <c r="L81" s="24">
        <f t="shared" si="9"/>
        <v>2.4000000000000004</v>
      </c>
      <c r="M81" s="24">
        <f t="shared" si="9"/>
        <v>1.6</v>
      </c>
      <c r="N81" s="24">
        <f t="shared" si="9"/>
        <v>1.6</v>
      </c>
      <c r="O81" s="24">
        <f t="shared" si="9"/>
        <v>1.6</v>
      </c>
      <c r="P81" s="24">
        <f t="shared" si="9"/>
        <v>0</v>
      </c>
      <c r="Q81" s="24">
        <f t="shared" si="9"/>
        <v>0</v>
      </c>
      <c r="R81" s="24">
        <f t="shared" si="9"/>
        <v>1.6</v>
      </c>
    </row>
    <row r="82" spans="1:18" ht="18.75" customHeight="1" x14ac:dyDescent="0.15">
      <c r="A82" s="44"/>
      <c r="B82" s="45"/>
      <c r="C82" s="6" t="s">
        <v>81</v>
      </c>
      <c r="D82" s="9"/>
      <c r="E82" s="24">
        <f t="shared" ref="E82:R82" si="10">SUM(E64:E66)</f>
        <v>1.6</v>
      </c>
      <c r="F82" s="24">
        <f t="shared" si="10"/>
        <v>0.8</v>
      </c>
      <c r="G82" s="24">
        <f t="shared" si="10"/>
        <v>0</v>
      </c>
      <c r="H82" s="24">
        <f t="shared" si="10"/>
        <v>6.4</v>
      </c>
      <c r="I82" s="24">
        <f t="shared" si="10"/>
        <v>12.8</v>
      </c>
      <c r="J82" s="24">
        <f t="shared" si="10"/>
        <v>14.4</v>
      </c>
      <c r="K82" s="24">
        <f t="shared" si="10"/>
        <v>6.4</v>
      </c>
      <c r="L82" s="24">
        <f t="shared" si="10"/>
        <v>0</v>
      </c>
      <c r="M82" s="24">
        <f t="shared" si="10"/>
        <v>0</v>
      </c>
      <c r="N82" s="24">
        <f t="shared" si="10"/>
        <v>1.6</v>
      </c>
      <c r="O82" s="24">
        <f t="shared" si="10"/>
        <v>6.4</v>
      </c>
      <c r="P82" s="24">
        <f t="shared" si="10"/>
        <v>2.4000000000000004</v>
      </c>
      <c r="Q82" s="24">
        <f t="shared" si="10"/>
        <v>1.6</v>
      </c>
      <c r="R82" s="24">
        <f t="shared" si="10"/>
        <v>7.2</v>
      </c>
    </row>
    <row r="83" spans="1:18" ht="18.75" customHeight="1" x14ac:dyDescent="0.15">
      <c r="A83" s="44"/>
      <c r="B83" s="45"/>
      <c r="C83" s="6" t="s">
        <v>83</v>
      </c>
      <c r="D83" s="9"/>
      <c r="E83" s="24">
        <f t="shared" ref="E83:R83" si="11">SUM(E67)</f>
        <v>0</v>
      </c>
      <c r="F83" s="24">
        <f t="shared" si="11"/>
        <v>1.6</v>
      </c>
      <c r="G83" s="24">
        <f t="shared" si="11"/>
        <v>1.6</v>
      </c>
      <c r="H83" s="24">
        <f t="shared" si="11"/>
        <v>1.6</v>
      </c>
      <c r="I83" s="24">
        <f t="shared" si="11"/>
        <v>19.2</v>
      </c>
      <c r="J83" s="24">
        <f t="shared" si="11"/>
        <v>0</v>
      </c>
      <c r="K83" s="24">
        <f t="shared" si="11"/>
        <v>0</v>
      </c>
      <c r="L83" s="24">
        <f t="shared" si="11"/>
        <v>1.6</v>
      </c>
      <c r="M83" s="24">
        <f t="shared" si="11"/>
        <v>3.2</v>
      </c>
      <c r="N83" s="24">
        <f t="shared" si="11"/>
        <v>0</v>
      </c>
      <c r="O83" s="24">
        <f t="shared" si="11"/>
        <v>0</v>
      </c>
      <c r="P83" s="24">
        <f t="shared" si="11"/>
        <v>0.4</v>
      </c>
      <c r="Q83" s="24">
        <f t="shared" si="11"/>
        <v>0</v>
      </c>
      <c r="R83" s="24">
        <f t="shared" si="11"/>
        <v>1.6</v>
      </c>
    </row>
    <row r="84" spans="1:18" ht="18.75" customHeight="1" x14ac:dyDescent="0.15">
      <c r="A84" s="44"/>
      <c r="B84" s="45"/>
      <c r="C84" s="6" t="s">
        <v>263</v>
      </c>
      <c r="D84" s="9"/>
      <c r="E84" s="24">
        <f t="shared" ref="E84:R84" si="12">SUM(E68:E68)</f>
        <v>0</v>
      </c>
      <c r="F84" s="24">
        <f t="shared" si="12"/>
        <v>0</v>
      </c>
      <c r="G84" s="24">
        <f t="shared" si="12"/>
        <v>0</v>
      </c>
      <c r="H84" s="24">
        <f t="shared" si="12"/>
        <v>0.8</v>
      </c>
      <c r="I84" s="24">
        <f t="shared" si="12"/>
        <v>0</v>
      </c>
      <c r="J84" s="24">
        <f t="shared" si="12"/>
        <v>0</v>
      </c>
      <c r="K84" s="24">
        <f t="shared" si="12"/>
        <v>0</v>
      </c>
      <c r="L84" s="24">
        <f t="shared" si="12"/>
        <v>0</v>
      </c>
      <c r="M84" s="24">
        <f t="shared" si="12"/>
        <v>0</v>
      </c>
      <c r="N84" s="24">
        <f t="shared" si="12"/>
        <v>0</v>
      </c>
      <c r="O84" s="24">
        <f t="shared" si="12"/>
        <v>0</v>
      </c>
      <c r="P84" s="24">
        <f t="shared" si="12"/>
        <v>0</v>
      </c>
      <c r="Q84" s="24">
        <f t="shared" si="12"/>
        <v>0</v>
      </c>
      <c r="R84" s="24">
        <f t="shared" si="12"/>
        <v>0</v>
      </c>
    </row>
    <row r="85" spans="1:18" ht="18.75" customHeight="1" x14ac:dyDescent="0.15">
      <c r="A85" s="44"/>
      <c r="B85" s="45"/>
      <c r="C85" s="6" t="s">
        <v>89</v>
      </c>
      <c r="D85" s="7"/>
      <c r="E85" s="24">
        <f t="shared" ref="E85:R85" si="13">SUM(E69:E70)</f>
        <v>0.8</v>
      </c>
      <c r="F85" s="24">
        <f t="shared" si="13"/>
        <v>0</v>
      </c>
      <c r="G85" s="24">
        <f t="shared" si="13"/>
        <v>0.4</v>
      </c>
      <c r="H85" s="24">
        <f t="shared" si="13"/>
        <v>0</v>
      </c>
      <c r="I85" s="24">
        <f t="shared" si="13"/>
        <v>0</v>
      </c>
      <c r="J85" s="24">
        <f t="shared" si="13"/>
        <v>0</v>
      </c>
      <c r="K85" s="24">
        <f t="shared" si="13"/>
        <v>0</v>
      </c>
      <c r="L85" s="24">
        <f t="shared" si="13"/>
        <v>0.8</v>
      </c>
      <c r="M85" s="24">
        <f t="shared" si="13"/>
        <v>0</v>
      </c>
      <c r="N85" s="24">
        <f t="shared" si="13"/>
        <v>0</v>
      </c>
      <c r="O85" s="24">
        <f t="shared" si="13"/>
        <v>0</v>
      </c>
      <c r="P85" s="24">
        <f t="shared" si="13"/>
        <v>0</v>
      </c>
      <c r="Q85" s="24">
        <f t="shared" si="13"/>
        <v>0</v>
      </c>
      <c r="R85" s="24">
        <f t="shared" si="13"/>
        <v>0</v>
      </c>
    </row>
    <row r="86" spans="1:18" ht="18.75" customHeight="1" x14ac:dyDescent="0.15">
      <c r="A86" s="42" t="s">
        <v>95</v>
      </c>
      <c r="B86" s="42"/>
      <c r="C86" s="41" t="s">
        <v>96</v>
      </c>
      <c r="D86" s="41"/>
      <c r="E86" s="64" t="s">
        <v>97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6"/>
    </row>
    <row r="87" spans="1:18" ht="18.75" customHeight="1" x14ac:dyDescent="0.15">
      <c r="A87" s="43"/>
      <c r="B87" s="43"/>
      <c r="C87" s="41" t="s">
        <v>98</v>
      </c>
      <c r="D87" s="41"/>
      <c r="E87" s="64" t="s">
        <v>99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</row>
    <row r="88" spans="1:18" ht="18.75" customHeight="1" x14ac:dyDescent="0.15">
      <c r="A88" s="43"/>
      <c r="B88" s="43"/>
      <c r="C88" s="41" t="s">
        <v>100</v>
      </c>
      <c r="D88" s="41"/>
      <c r="E88" s="64" t="s">
        <v>118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6"/>
    </row>
    <row r="89" spans="1:18" ht="18.75" customHeight="1" x14ac:dyDescent="0.15">
      <c r="A89" s="46" t="s">
        <v>101</v>
      </c>
      <c r="B89" s="47"/>
      <c r="C89" s="47"/>
      <c r="D89" s="47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9"/>
    </row>
    <row r="90" spans="1:18" ht="18.75" customHeight="1" x14ac:dyDescent="0.15">
      <c r="A90" s="48"/>
      <c r="B90" s="49"/>
      <c r="C90" s="49"/>
      <c r="D90" s="49"/>
      <c r="E90" s="70">
        <f t="shared" ref="E90" si="14">E89*500</f>
        <v>0</v>
      </c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2"/>
    </row>
    <row r="91" spans="1:18" ht="18.75" customHeight="1" x14ac:dyDescent="0.15">
      <c r="A91" s="50"/>
      <c r="B91" s="51"/>
      <c r="C91" s="51"/>
      <c r="D91" s="51"/>
      <c r="E91" s="7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5"/>
    </row>
    <row r="92" spans="1:18" x14ac:dyDescent="0.15">
      <c r="A92" s="10" t="s">
        <v>102</v>
      </c>
      <c r="B92" s="10"/>
      <c r="C92" s="10"/>
    </row>
    <row r="93" spans="1:18" x14ac:dyDescent="0.15"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1:18" x14ac:dyDescent="0.15"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</row>
    <row r="95" spans="1:18" x14ac:dyDescent="0.15"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</row>
  </sheetData>
  <mergeCells count="24">
    <mergeCell ref="A89:D89"/>
    <mergeCell ref="A90:D90"/>
    <mergeCell ref="A91:D91"/>
    <mergeCell ref="A88:B88"/>
    <mergeCell ref="C88:D88"/>
    <mergeCell ref="E88:R88"/>
    <mergeCell ref="A86:B86"/>
    <mergeCell ref="C86:D86"/>
    <mergeCell ref="E86:R86"/>
    <mergeCell ref="A87:B87"/>
    <mergeCell ref="C87:D87"/>
    <mergeCell ref="E87:R87"/>
    <mergeCell ref="A7:D7"/>
    <mergeCell ref="A8:D8"/>
    <mergeCell ref="A9:D9"/>
    <mergeCell ref="E10:R10"/>
    <mergeCell ref="A71:D71"/>
    <mergeCell ref="A72:B85"/>
    <mergeCell ref="A1:D1"/>
    <mergeCell ref="A2:D2"/>
    <mergeCell ref="A3:D3"/>
    <mergeCell ref="A4:D4"/>
    <mergeCell ref="A5:D5"/>
    <mergeCell ref="A6:D6"/>
  </mergeCells>
  <phoneticPr fontId="3"/>
  <pageMargins left="0.78740157480314965" right="0.78740157480314965" top="0.98425196850393704" bottom="0.98425196850393704" header="0.51181102362204722" footer="0.51181102362204722"/>
  <pageSetup paperSize="9" scale="36" firstPageNumber="1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BUNSEKI_009</dc:creator>
  <cp:lastModifiedBy>千葉県</cp:lastModifiedBy>
  <cp:lastPrinted>2018-05-22T01:40:37Z</cp:lastPrinted>
  <dcterms:created xsi:type="dcterms:W3CDTF">2015-05-08T08:17:58Z</dcterms:created>
  <dcterms:modified xsi:type="dcterms:W3CDTF">2020-04-02T05:46:44Z</dcterms:modified>
</cp:coreProperties>
</file>