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60" windowWidth="19260" windowHeight="4335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'10月'!$A$1:$N$93</definedName>
    <definedName name="_xlnm.Print_Area" localSheetId="8">'12月'!#REF!</definedName>
    <definedName name="_xlnm.Print_Area" localSheetId="0">'4月'!$A$1:$N$89</definedName>
    <definedName name="_xlnm.Print_Area" localSheetId="1">'5月'!$A$1:$N$77</definedName>
    <definedName name="_xlnm.Print_Area" localSheetId="2">'6月'!$A$1:$N$80</definedName>
    <definedName name="_xlnm.Print_Area" localSheetId="3">'7月'!#REF!</definedName>
    <definedName name="_xlnm.Print_Area" localSheetId="5">'9月'!$A$1:$N$90</definedName>
    <definedName name="_xlnm.Print_Titles" localSheetId="6">'10月'!$A:$D</definedName>
    <definedName name="_xlnm.Print_Titles" localSheetId="7">'11月'!$A:$D</definedName>
    <definedName name="_xlnm.Print_Titles" localSheetId="8">'12月'!$A:$D</definedName>
    <definedName name="_xlnm.Print_Titles" localSheetId="9">'1月'!$A:$D</definedName>
    <definedName name="_xlnm.Print_Titles" localSheetId="10">'2月'!$A:$D</definedName>
    <definedName name="_xlnm.Print_Titles" localSheetId="11">'3月'!$A:$D</definedName>
    <definedName name="_xlnm.Print_Titles" localSheetId="0">'4月'!$A:$D</definedName>
    <definedName name="_xlnm.Print_Titles" localSheetId="1">'5月'!$A:$D</definedName>
    <definedName name="_xlnm.Print_Titles" localSheetId="2">'6月'!$A:$D</definedName>
    <definedName name="_xlnm.Print_Titles" localSheetId="3">'7月'!$A:$D</definedName>
    <definedName name="_xlnm.Print_Titles" localSheetId="4">'8月'!$A:$D</definedName>
    <definedName name="_xlnm.Print_Titles" localSheetId="5">'9月'!$A:$D</definedName>
  </definedNames>
  <calcPr fullCalcOnLoad="1"/>
</workbook>
</file>

<file path=xl/sharedStrings.xml><?xml version="1.0" encoding="utf-8"?>
<sst xmlns="http://schemas.openxmlformats.org/spreadsheetml/2006/main" count="2049" uniqueCount="202">
  <si>
    <t>*沈殿量：海洋観測指針 6.2.3.1 体積測定(沈殿法）による</t>
  </si>
  <si>
    <t>　単位：細胞・個体/ml</t>
  </si>
  <si>
    <t>備　　考</t>
  </si>
  <si>
    <t>オリンパス光学顕微鏡　倍率100、200、400で検鏡</t>
  </si>
  <si>
    <t>検鏡条件</t>
  </si>
  <si>
    <t>なし</t>
  </si>
  <si>
    <t>分離条件</t>
  </si>
  <si>
    <t>ルゴール液　試水2Lに10mL添加(濃度0.5%）</t>
  </si>
  <si>
    <t>固定条件</t>
  </si>
  <si>
    <t>検査条件</t>
  </si>
  <si>
    <t>ｵﾀﾏﾎﾞﾔ</t>
  </si>
  <si>
    <t>甲殻</t>
  </si>
  <si>
    <t>多毛</t>
  </si>
  <si>
    <t>（繊毛虫類）</t>
  </si>
  <si>
    <t>多膜</t>
  </si>
  <si>
    <t>ｷﾈﾄﾌﾗｸﾞﾐﾉﾌｫｰﾗ</t>
  </si>
  <si>
    <t>微細鞭毛藻類</t>
  </si>
  <si>
    <t>ﾌﾟﾗｼﾉ藻</t>
  </si>
  <si>
    <t>ﾕｰｸﾞﾚﾅ藻</t>
  </si>
  <si>
    <t>ﾊﾌﾟﾄ藻</t>
  </si>
  <si>
    <t>珪藻</t>
  </si>
  <si>
    <t>ﾃﾞｨｸﾁｵｶ藻</t>
  </si>
  <si>
    <t>渦鞭毛藻</t>
  </si>
  <si>
    <t>ｸﾘﾌﾟﾄ藻</t>
  </si>
  <si>
    <t>種類組成</t>
  </si>
  <si>
    <t>総　　　　　数</t>
  </si>
  <si>
    <t>Oikopleura sp.</t>
  </si>
  <si>
    <t>ｵﾀﾏﾎﾞﾔ</t>
  </si>
  <si>
    <t>原索動物</t>
  </si>
  <si>
    <t>Nauplius larva of Copepoda</t>
  </si>
  <si>
    <t>Oithona sp.</t>
  </si>
  <si>
    <t>節足動物</t>
  </si>
  <si>
    <t>Polychaeta larva</t>
  </si>
  <si>
    <t>多毛</t>
  </si>
  <si>
    <t>環形動物</t>
  </si>
  <si>
    <t>Ciliophora</t>
  </si>
  <si>
    <t>（繊毛虫類）</t>
  </si>
  <si>
    <t>Eutintinnus sp.</t>
  </si>
  <si>
    <t>Amphorellopsis acuta</t>
  </si>
  <si>
    <t>Tintinnopsis sp.</t>
  </si>
  <si>
    <t>Mesodinium rubrum</t>
  </si>
  <si>
    <t>原生動物</t>
  </si>
  <si>
    <t>Micro-flagellates</t>
  </si>
  <si>
    <t/>
  </si>
  <si>
    <t>微小鞭毛藻類</t>
  </si>
  <si>
    <t>Prasinophyceae</t>
  </si>
  <si>
    <t>緑色植物</t>
  </si>
  <si>
    <t>Euglenophyceae</t>
  </si>
  <si>
    <t>ﾕ-ｸﾞﾚﾅ藻</t>
  </si>
  <si>
    <t>ﾕｰｸﾞﾚﾅ植物</t>
  </si>
  <si>
    <t>Haptophyceae</t>
  </si>
  <si>
    <t>ﾊﾌﾟﾄ藻</t>
  </si>
  <si>
    <t>ﾊﾌﾟﾄ植物</t>
  </si>
  <si>
    <t>Nitzschia sp.</t>
  </si>
  <si>
    <t>Cylindrotheca closterium</t>
  </si>
  <si>
    <t>Thalassiothrix sp.</t>
  </si>
  <si>
    <t>Thalassionema nitzschioides</t>
  </si>
  <si>
    <t>Ditylum brightwellii</t>
  </si>
  <si>
    <t>Chaetoceros subgen.Hyalochaete sp.</t>
  </si>
  <si>
    <t>Chaetoceros didymum</t>
  </si>
  <si>
    <t>Chaetoceros debile</t>
  </si>
  <si>
    <t>Chaetoceros danicum</t>
  </si>
  <si>
    <t>Chaetoceros affine</t>
  </si>
  <si>
    <t>Eucampia zodiacus</t>
  </si>
  <si>
    <t>Cerataulina pelagica</t>
  </si>
  <si>
    <t>Rhizosolenia stolterfothii</t>
  </si>
  <si>
    <t>Rhizosolenia setigera</t>
  </si>
  <si>
    <t>Rhizosolenia fragilissima</t>
  </si>
  <si>
    <t>Guinardia flaccida</t>
  </si>
  <si>
    <t>Actinoptychus senarius</t>
  </si>
  <si>
    <t>Coscinodiscus sp.</t>
  </si>
  <si>
    <t>Stephanopyxis palmeriana</t>
  </si>
  <si>
    <t>Leptocylindrus danicus</t>
  </si>
  <si>
    <t>Thalassiosiraceae</t>
  </si>
  <si>
    <t>Thalassiosira sp.</t>
  </si>
  <si>
    <t>Thalassiosira rotula</t>
  </si>
  <si>
    <t>Skeletonema costatum</t>
  </si>
  <si>
    <t>Lauderia annulata</t>
  </si>
  <si>
    <t>Distephanus speculum</t>
  </si>
  <si>
    <t>ﾃﾞｨｸﾁｵｶ藻</t>
  </si>
  <si>
    <t>不等毛植物</t>
  </si>
  <si>
    <t>PERIDINIALES</t>
  </si>
  <si>
    <t>Ceratium kofoidii</t>
  </si>
  <si>
    <t>Ceratium fusus</t>
  </si>
  <si>
    <t>Ceratium furca</t>
  </si>
  <si>
    <t>Gonyaulax sp.</t>
  </si>
  <si>
    <t>Gonyaulax verior</t>
  </si>
  <si>
    <t>Protoperidinium sp.</t>
  </si>
  <si>
    <t>Protoperidinium pellucidum</t>
  </si>
  <si>
    <t>Heterocapsa sp.</t>
  </si>
  <si>
    <t>Heterocapsa triquetra</t>
  </si>
  <si>
    <t>Gymnodiniales</t>
  </si>
  <si>
    <t>Gyrodinium sp.</t>
  </si>
  <si>
    <t>Amphidinium sp.</t>
  </si>
  <si>
    <t>Oxyphysis oxytoxoides</t>
  </si>
  <si>
    <t>Dinophysis acuminata</t>
  </si>
  <si>
    <t>Prorocentrum minimum</t>
  </si>
  <si>
    <t>渦鞭毛植物</t>
  </si>
  <si>
    <t>Cryptomonadaceae</t>
  </si>
  <si>
    <t>ｸﾘﾌﾟﾄ植物</t>
  </si>
  <si>
    <t>出現種名</t>
  </si>
  <si>
    <t>No</t>
  </si>
  <si>
    <r>
      <t>沈殿量</t>
    </r>
    <r>
      <rPr>
        <vertAlign val="superscript"/>
        <sz val="12"/>
        <rFont val="ＭＳ 明朝"/>
        <family val="1"/>
      </rPr>
      <t>*</t>
    </r>
    <r>
      <rPr>
        <sz val="12"/>
        <rFont val="ＭＳ 明朝"/>
        <family val="1"/>
      </rPr>
      <t>（ｍL／ｍ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)</t>
    </r>
  </si>
  <si>
    <t>採水量（ｍL )</t>
  </si>
  <si>
    <t>0.0</t>
  </si>
  <si>
    <t>採取水深（ｍ）</t>
  </si>
  <si>
    <t>全水深（ｍ）</t>
  </si>
  <si>
    <t>採取時刻</t>
  </si>
  <si>
    <t>採取年月日</t>
  </si>
  <si>
    <t>東京湾２０</t>
  </si>
  <si>
    <t>東京湾１５</t>
  </si>
  <si>
    <t>東京湾１３</t>
  </si>
  <si>
    <t>東京湾９</t>
  </si>
  <si>
    <t>東京湾８</t>
  </si>
  <si>
    <t>東京湾７</t>
  </si>
  <si>
    <t>東京湾５</t>
  </si>
  <si>
    <t>東京湾４</t>
  </si>
  <si>
    <t>東京湾３</t>
  </si>
  <si>
    <t>東京湾１</t>
  </si>
  <si>
    <t>採取地点</t>
  </si>
  <si>
    <t>ｴﾌﾞﾘｱ藻綱</t>
  </si>
  <si>
    <t>Acartia sp.</t>
  </si>
  <si>
    <t>Helicostomella fusiformis</t>
  </si>
  <si>
    <t>Chaetoceros lorenzianum</t>
  </si>
  <si>
    <t>Coscinodiscus granii</t>
  </si>
  <si>
    <t>Skeletonema costatum</t>
  </si>
  <si>
    <t>Detonula pumila</t>
  </si>
  <si>
    <t>Ebria tripartita</t>
  </si>
  <si>
    <t>Polykrikos sp.</t>
  </si>
  <si>
    <t>Gymnodinium sp.</t>
  </si>
  <si>
    <t>0.5</t>
  </si>
  <si>
    <t>Prorocentrum micans</t>
  </si>
  <si>
    <t>Prorocentrum triestinum</t>
  </si>
  <si>
    <t>Dinophysis caudata</t>
  </si>
  <si>
    <t>Noctiluca scintillans</t>
  </si>
  <si>
    <t>Scrippsiella sp.</t>
  </si>
  <si>
    <t>Protoperidinium bipes</t>
  </si>
  <si>
    <t>ﾗﾌｨﾄﾞ藻</t>
  </si>
  <si>
    <t>Heterosigma akashiwo</t>
  </si>
  <si>
    <t>Leptocylindrus mediterraneus</t>
  </si>
  <si>
    <t>Chaetoceros sociale</t>
  </si>
  <si>
    <t>Favella ehrenbergii</t>
  </si>
  <si>
    <t>Oligotrichida</t>
  </si>
  <si>
    <t>袋形動物</t>
  </si>
  <si>
    <t>ﾜﾑｼ</t>
  </si>
  <si>
    <t>Synchaeta sp.</t>
  </si>
  <si>
    <t>ﾗﾌｨﾄﾞ藻</t>
  </si>
  <si>
    <t>ﾌﾟﾗｼﾉ藻</t>
  </si>
  <si>
    <t>ﾜﾑｼ</t>
  </si>
  <si>
    <t>No</t>
  </si>
  <si>
    <t>不等毛植物</t>
  </si>
  <si>
    <t>ﾗﾌｨﾄﾞ藻</t>
  </si>
  <si>
    <t>Heterosigma akashiwo</t>
  </si>
  <si>
    <t>Leptocylindrus minimus</t>
  </si>
  <si>
    <t>Cerataulina dentata</t>
  </si>
  <si>
    <t>Pleurosigma sp.</t>
  </si>
  <si>
    <t>（繊毛虫類）</t>
  </si>
  <si>
    <t>袋形動物</t>
  </si>
  <si>
    <t>ﾜﾑｼ</t>
  </si>
  <si>
    <t>種類組成</t>
  </si>
  <si>
    <t>ﾌﾟﾗｼﾉ藻</t>
  </si>
  <si>
    <t>オリンパス光学顕微鏡　倍率100、200、400で検鏡</t>
  </si>
  <si>
    <t>Cyclotella sp.</t>
  </si>
  <si>
    <t>Chaetoceros curvisetum</t>
  </si>
  <si>
    <t>Neodelphineis pelagica</t>
  </si>
  <si>
    <t>Navicula sp.</t>
  </si>
  <si>
    <t>ﾊﾌﾟﾄ植物</t>
  </si>
  <si>
    <t>ﾊﾌﾟﾄ藻</t>
  </si>
  <si>
    <t>緑藻</t>
  </si>
  <si>
    <t>Scenedesmus sp.</t>
  </si>
  <si>
    <t>Tintinnidium sp.</t>
  </si>
  <si>
    <t>環形動物</t>
  </si>
  <si>
    <t>多毛</t>
  </si>
  <si>
    <t>Dinophysis sp.</t>
  </si>
  <si>
    <t>Protoperidinium depressum</t>
  </si>
  <si>
    <t>緑藻</t>
  </si>
  <si>
    <t>Helicostomella sp.</t>
  </si>
  <si>
    <t>軟体動物</t>
  </si>
  <si>
    <t>ﾆﾏｲｶﾞｲ</t>
  </si>
  <si>
    <t>D larva of Bivalvia</t>
  </si>
  <si>
    <t>ﾆﾏｲｶﾞｲ</t>
  </si>
  <si>
    <t>ｷﾈﾄﾌﾗｸﾞﾐﾉﾌｫｰﾗ</t>
  </si>
  <si>
    <t>Trichocerca marina</t>
  </si>
  <si>
    <t>Pennales</t>
  </si>
  <si>
    <t>Lithodesmium variabile</t>
  </si>
  <si>
    <t>Chaetoceros radicans</t>
  </si>
  <si>
    <t>Chaetoceros compressum</t>
  </si>
  <si>
    <t>Fibrocapsa japonica</t>
  </si>
  <si>
    <t>Prorocentrum dentatum</t>
  </si>
  <si>
    <t>種類組成</t>
  </si>
  <si>
    <t>ｵﾀﾏﾎﾞﾔ</t>
  </si>
  <si>
    <t>原索動物</t>
  </si>
  <si>
    <t>Pennales</t>
  </si>
  <si>
    <t>Thalassiothrix frauenfeldii</t>
  </si>
  <si>
    <t>Dictyocha fibula</t>
  </si>
  <si>
    <t>ﾃﾞｨｸﾁｵｶ藻</t>
  </si>
  <si>
    <t>ｴﾌﾞﾘｱ藻</t>
  </si>
  <si>
    <t>Chaetoceros diadema</t>
  </si>
  <si>
    <t>Chaetoceros constrictum</t>
  </si>
  <si>
    <t>Rhizosolenia delicatula</t>
  </si>
  <si>
    <t>Thalassiosira nordenskioeldii</t>
  </si>
  <si>
    <t>表８－４　東京湾プランクトン同定計数結果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</si>
</sst>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h:mm;@"/>
    <numFmt numFmtId="179" formatCode="[$-411]ge\.m\.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Times New Roman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vertical="center" wrapText="1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 shrinkToFit="1"/>
    </xf>
    <xf numFmtId="178" fontId="2" fillId="0" borderId="18" xfId="0" applyNumberFormat="1" applyFont="1" applyFill="1" applyBorder="1" applyAlignment="1">
      <alignment horizontal="center" vertical="center" shrinkToFit="1"/>
    </xf>
    <xf numFmtId="179" fontId="2" fillId="0" borderId="18" xfId="0" applyNumberFormat="1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 indent="4"/>
    </xf>
    <xf numFmtId="0" fontId="2" fillId="0" borderId="24" xfId="0" applyFont="1" applyBorder="1" applyAlignment="1">
      <alignment horizontal="distributed" vertical="center" indent="4"/>
    </xf>
    <xf numFmtId="0" fontId="2" fillId="0" borderId="25" xfId="0" applyFont="1" applyBorder="1" applyAlignment="1">
      <alignment horizontal="distributed" vertical="center" indent="4"/>
    </xf>
    <xf numFmtId="0" fontId="2" fillId="0" borderId="26" xfId="0" applyFont="1" applyBorder="1" applyAlignment="1">
      <alignment horizontal="distributed" vertical="center" indent="4"/>
    </xf>
    <xf numFmtId="0" fontId="2" fillId="0" borderId="27" xfId="0" applyFont="1" applyBorder="1" applyAlignment="1">
      <alignment horizontal="distributed" vertical="center" indent="4"/>
    </xf>
    <xf numFmtId="0" fontId="2" fillId="0" borderId="11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8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9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Zeros="0" tabSelected="1" view="pageBreakPreview" zoomScale="60" zoomScaleNormal="70" zoomScalePageLayoutView="0" workbookViewId="0" topLeftCell="A1">
      <selection activeCell="A2" sqref="A2:N2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31"/>
      <c r="B1" s="31"/>
      <c r="C1" s="31"/>
      <c r="D1" s="31"/>
    </row>
    <row r="2" spans="1:14" ht="18.75" customHeight="1">
      <c r="A2" s="51" t="s">
        <v>201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.7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41737</v>
      </c>
      <c r="F4" s="29">
        <v>41737</v>
      </c>
      <c r="G4" s="29">
        <v>41737</v>
      </c>
      <c r="H4" s="29">
        <v>41737</v>
      </c>
      <c r="I4" s="29">
        <v>41737</v>
      </c>
      <c r="J4" s="29">
        <v>41737</v>
      </c>
      <c r="K4" s="29">
        <v>41738</v>
      </c>
      <c r="L4" s="29">
        <v>41738</v>
      </c>
      <c r="M4" s="29">
        <v>41738</v>
      </c>
      <c r="N4" s="29">
        <v>41744</v>
      </c>
    </row>
    <row r="5" spans="1:14" ht="18.75" customHeight="1">
      <c r="A5" s="46" t="s">
        <v>107</v>
      </c>
      <c r="B5" s="46"/>
      <c r="C5" s="46"/>
      <c r="D5" s="46"/>
      <c r="E5" s="28">
        <v>0.44236111111111115</v>
      </c>
      <c r="F5" s="28">
        <v>0.4861111111111111</v>
      </c>
      <c r="G5" s="28">
        <v>0.4131944444444444</v>
      </c>
      <c r="H5" s="28">
        <v>0.5</v>
      </c>
      <c r="I5" s="28">
        <v>0.3875</v>
      </c>
      <c r="J5" s="28">
        <v>0.4284722222222222</v>
      </c>
      <c r="K5" s="28">
        <v>0.4</v>
      </c>
      <c r="L5" s="28">
        <v>0.41805555555555557</v>
      </c>
      <c r="M5" s="28">
        <v>0.44097222222222227</v>
      </c>
      <c r="N5" s="28">
        <v>0.5402777777777777</v>
      </c>
    </row>
    <row r="6" spans="1:14" ht="18.75" customHeight="1">
      <c r="A6" s="46" t="s">
        <v>106</v>
      </c>
      <c r="B6" s="46"/>
      <c r="C6" s="46"/>
      <c r="D6" s="46"/>
      <c r="E6" s="27">
        <v>7.5</v>
      </c>
      <c r="F6" s="27">
        <v>5.8</v>
      </c>
      <c r="G6" s="27">
        <v>11.3</v>
      </c>
      <c r="H6" s="27">
        <v>8.9</v>
      </c>
      <c r="I6" s="27">
        <v>9.5</v>
      </c>
      <c r="J6" s="27">
        <v>17.8</v>
      </c>
      <c r="K6" s="27">
        <v>15.6</v>
      </c>
      <c r="L6" s="27">
        <v>20.4</v>
      </c>
      <c r="M6" s="27">
        <v>13.4</v>
      </c>
      <c r="N6" s="27">
        <v>10.2</v>
      </c>
    </row>
    <row r="7" spans="1:14" ht="18.75" customHeight="1">
      <c r="A7" s="46" t="s">
        <v>105</v>
      </c>
      <c r="B7" s="46"/>
      <c r="C7" s="46"/>
      <c r="D7" s="46"/>
      <c r="E7" s="26" t="s">
        <v>104</v>
      </c>
      <c r="F7" s="26" t="s">
        <v>104</v>
      </c>
      <c r="G7" s="26" t="s">
        <v>104</v>
      </c>
      <c r="H7" s="26" t="s">
        <v>104</v>
      </c>
      <c r="I7" s="26" t="s">
        <v>104</v>
      </c>
      <c r="J7" s="26" t="s">
        <v>104</v>
      </c>
      <c r="K7" s="26" t="s">
        <v>104</v>
      </c>
      <c r="L7" s="26" t="s">
        <v>104</v>
      </c>
      <c r="M7" s="26" t="s">
        <v>104</v>
      </c>
      <c r="N7" s="26">
        <v>1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8" t="s">
        <v>102</v>
      </c>
      <c r="B9" s="49"/>
      <c r="C9" s="49"/>
      <c r="D9" s="50"/>
      <c r="E9" s="24">
        <v>350</v>
      </c>
      <c r="F9" s="24">
        <v>500</v>
      </c>
      <c r="G9" s="24">
        <v>400</v>
      </c>
      <c r="H9" s="24">
        <v>350</v>
      </c>
      <c r="I9" s="24">
        <v>350</v>
      </c>
      <c r="J9" s="24">
        <v>350</v>
      </c>
      <c r="K9" s="24">
        <v>400</v>
      </c>
      <c r="L9" s="24">
        <v>150</v>
      </c>
      <c r="M9" s="24">
        <v>200</v>
      </c>
      <c r="N9" s="24">
        <v>100</v>
      </c>
    </row>
    <row r="10" spans="1:14" ht="19.5" customHeight="1" thickTop="1">
      <c r="A10" s="23" t="s">
        <v>101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784.8</v>
      </c>
      <c r="F11" s="18">
        <v>770.4</v>
      </c>
      <c r="G11" s="18">
        <v>799.2</v>
      </c>
      <c r="H11" s="18">
        <v>892.8</v>
      </c>
      <c r="I11" s="18">
        <v>64.8</v>
      </c>
      <c r="J11" s="18">
        <v>129.6</v>
      </c>
      <c r="K11" s="18">
        <v>374.4</v>
      </c>
      <c r="L11" s="18">
        <v>32.4</v>
      </c>
      <c r="M11" s="18">
        <v>172.8</v>
      </c>
      <c r="N11" s="18">
        <v>86.4</v>
      </c>
      <c r="O11" s="3"/>
    </row>
    <row r="12" spans="1:15" ht="19.5" customHeight="1">
      <c r="A12" s="21">
        <v>2</v>
      </c>
      <c r="B12" s="20" t="s">
        <v>97</v>
      </c>
      <c r="C12" s="20" t="s">
        <v>22</v>
      </c>
      <c r="D12" s="19" t="s">
        <v>96</v>
      </c>
      <c r="E12" s="18">
        <v>1209.6</v>
      </c>
      <c r="F12" s="18">
        <v>1684.8</v>
      </c>
      <c r="G12" s="18">
        <v>432</v>
      </c>
      <c r="H12" s="18">
        <v>1360.8</v>
      </c>
      <c r="I12" s="18">
        <v>86.4</v>
      </c>
      <c r="J12" s="18">
        <v>28.8</v>
      </c>
      <c r="K12" s="18">
        <v>169.2</v>
      </c>
      <c r="L12" s="18">
        <v>356.4</v>
      </c>
      <c r="M12" s="18">
        <v>43.2</v>
      </c>
      <c r="N12" s="18">
        <v>64.8</v>
      </c>
      <c r="O12" s="3"/>
    </row>
    <row r="13" spans="1:15" ht="19.5" customHeight="1">
      <c r="A13" s="21">
        <v>3</v>
      </c>
      <c r="B13" s="20"/>
      <c r="C13" s="20"/>
      <c r="D13" s="19" t="s">
        <v>95</v>
      </c>
      <c r="E13" s="18">
        <v>1.8</v>
      </c>
      <c r="F13" s="18">
        <v>7.2</v>
      </c>
      <c r="G13" s="18">
        <v>21.6</v>
      </c>
      <c r="H13" s="18">
        <v>5.4</v>
      </c>
      <c r="I13" s="18"/>
      <c r="J13" s="18"/>
      <c r="K13" s="18"/>
      <c r="L13" s="18">
        <v>8.1</v>
      </c>
      <c r="M13" s="18"/>
      <c r="N13" s="18"/>
      <c r="O13" s="3"/>
    </row>
    <row r="14" spans="1:15" ht="19.5" customHeight="1">
      <c r="A14" s="21">
        <v>4</v>
      </c>
      <c r="B14" s="20"/>
      <c r="C14" s="20"/>
      <c r="D14" s="19" t="s">
        <v>94</v>
      </c>
      <c r="E14" s="18"/>
      <c r="F14" s="18">
        <v>2.7</v>
      </c>
      <c r="G14" s="18">
        <v>7.2</v>
      </c>
      <c r="H14" s="18">
        <v>14.4</v>
      </c>
      <c r="I14" s="18">
        <v>0.9</v>
      </c>
      <c r="J14" s="18">
        <v>0.9</v>
      </c>
      <c r="K14" s="18"/>
      <c r="L14" s="18">
        <v>8.1</v>
      </c>
      <c r="M14" s="18">
        <v>1.8</v>
      </c>
      <c r="N14" s="18">
        <v>0.9</v>
      </c>
      <c r="O14" s="3"/>
    </row>
    <row r="15" spans="1:15" ht="19.5" customHeight="1">
      <c r="A15" s="21">
        <v>5</v>
      </c>
      <c r="B15" s="20"/>
      <c r="C15" s="20"/>
      <c r="D15" s="19" t="s">
        <v>93</v>
      </c>
      <c r="E15" s="18">
        <v>0.9</v>
      </c>
      <c r="F15" s="18"/>
      <c r="G15" s="18"/>
      <c r="H15" s="18"/>
      <c r="I15" s="18"/>
      <c r="J15" s="18"/>
      <c r="K15" s="18"/>
      <c r="L15" s="18"/>
      <c r="M15" s="18"/>
      <c r="N15" s="18"/>
      <c r="O15" s="3"/>
    </row>
    <row r="16" spans="1:15" ht="19.5" customHeight="1">
      <c r="A16" s="21">
        <v>6</v>
      </c>
      <c r="B16" s="20"/>
      <c r="C16" s="20"/>
      <c r="D16" s="19" t="s">
        <v>92</v>
      </c>
      <c r="E16" s="18">
        <v>3.6</v>
      </c>
      <c r="F16" s="18">
        <v>0.9</v>
      </c>
      <c r="G16" s="18">
        <v>0.9</v>
      </c>
      <c r="H16" s="18"/>
      <c r="I16" s="18">
        <v>3.6</v>
      </c>
      <c r="J16" s="18">
        <v>21.6</v>
      </c>
      <c r="K16" s="18"/>
      <c r="L16" s="18"/>
      <c r="M16" s="18"/>
      <c r="N16" s="18"/>
      <c r="O16" s="3"/>
    </row>
    <row r="17" spans="1:15" ht="19.5" customHeight="1">
      <c r="A17" s="21">
        <v>7</v>
      </c>
      <c r="B17" s="20"/>
      <c r="C17" s="20"/>
      <c r="D17" s="19" t="s">
        <v>91</v>
      </c>
      <c r="E17" s="18"/>
      <c r="F17" s="18"/>
      <c r="G17" s="18">
        <v>61.2</v>
      </c>
      <c r="H17" s="18"/>
      <c r="I17" s="18"/>
      <c r="J17" s="18"/>
      <c r="K17" s="18"/>
      <c r="L17" s="18"/>
      <c r="M17" s="18"/>
      <c r="N17" s="18">
        <v>0.9</v>
      </c>
      <c r="O17" s="3"/>
    </row>
    <row r="18" spans="1:15" ht="19.5" customHeight="1">
      <c r="A18" s="21">
        <v>8</v>
      </c>
      <c r="B18" s="20"/>
      <c r="C18" s="20"/>
      <c r="D18" s="19" t="s">
        <v>90</v>
      </c>
      <c r="E18" s="18">
        <v>129.6</v>
      </c>
      <c r="F18" s="18">
        <v>295.2</v>
      </c>
      <c r="G18" s="18">
        <v>151.2</v>
      </c>
      <c r="H18" s="18">
        <v>57.6</v>
      </c>
      <c r="I18" s="18">
        <v>46.8</v>
      </c>
      <c r="J18" s="18">
        <v>18</v>
      </c>
      <c r="K18" s="18">
        <v>57.6</v>
      </c>
      <c r="L18" s="18">
        <v>64.8</v>
      </c>
      <c r="M18" s="18">
        <v>3.6</v>
      </c>
      <c r="N18" s="18">
        <v>0.9</v>
      </c>
      <c r="O18" s="3"/>
    </row>
    <row r="19" spans="1:15" ht="19.5" customHeight="1">
      <c r="A19" s="21">
        <v>9</v>
      </c>
      <c r="B19" s="20"/>
      <c r="C19" s="20"/>
      <c r="D19" s="19" t="s">
        <v>89</v>
      </c>
      <c r="E19" s="18">
        <v>7.2</v>
      </c>
      <c r="F19" s="18">
        <v>21.6</v>
      </c>
      <c r="G19" s="18">
        <v>21.6</v>
      </c>
      <c r="H19" s="18"/>
      <c r="I19" s="18">
        <v>21.6</v>
      </c>
      <c r="J19" s="18">
        <v>3.6</v>
      </c>
      <c r="K19" s="18">
        <v>86.4</v>
      </c>
      <c r="L19" s="18"/>
      <c r="M19" s="18">
        <v>7.2</v>
      </c>
      <c r="N19" s="18"/>
      <c r="O19" s="3"/>
    </row>
    <row r="20" spans="1:15" ht="19.5" customHeight="1">
      <c r="A20" s="21">
        <v>10</v>
      </c>
      <c r="B20" s="20"/>
      <c r="C20" s="20"/>
      <c r="D20" s="19" t="s">
        <v>88</v>
      </c>
      <c r="E20" s="18"/>
      <c r="F20" s="18">
        <v>1.8</v>
      </c>
      <c r="G20" s="18"/>
      <c r="H20" s="18">
        <v>3.6</v>
      </c>
      <c r="I20" s="18"/>
      <c r="J20" s="18"/>
      <c r="K20" s="18"/>
      <c r="L20" s="18"/>
      <c r="M20" s="18">
        <v>0.9</v>
      </c>
      <c r="N20" s="18"/>
      <c r="O20" s="3"/>
    </row>
    <row r="21" spans="1:15" ht="19.5" customHeight="1">
      <c r="A21" s="21">
        <v>11</v>
      </c>
      <c r="B21" s="20"/>
      <c r="C21" s="20"/>
      <c r="D21" s="19" t="s">
        <v>87</v>
      </c>
      <c r="E21" s="18">
        <v>0.9</v>
      </c>
      <c r="F21" s="18">
        <v>10.8</v>
      </c>
      <c r="G21" s="18">
        <v>3.6</v>
      </c>
      <c r="H21" s="18">
        <v>6.3</v>
      </c>
      <c r="I21" s="18"/>
      <c r="J21" s="18"/>
      <c r="K21" s="18">
        <v>3.6</v>
      </c>
      <c r="L21" s="18">
        <v>1.8</v>
      </c>
      <c r="M21" s="18"/>
      <c r="N21" s="18">
        <v>0.9</v>
      </c>
      <c r="O21" s="3"/>
    </row>
    <row r="22" spans="1:15" ht="19.5" customHeight="1">
      <c r="A22" s="21">
        <v>12</v>
      </c>
      <c r="B22" s="20"/>
      <c r="C22" s="20"/>
      <c r="D22" s="19" t="s">
        <v>86</v>
      </c>
      <c r="E22" s="18"/>
      <c r="F22" s="18">
        <v>0.9</v>
      </c>
      <c r="G22" s="18"/>
      <c r="H22" s="18">
        <v>0.9</v>
      </c>
      <c r="I22" s="18"/>
      <c r="J22" s="18"/>
      <c r="K22" s="18"/>
      <c r="L22" s="18"/>
      <c r="M22" s="18"/>
      <c r="N22" s="18"/>
      <c r="O22" s="3"/>
    </row>
    <row r="23" spans="1:15" ht="19.5" customHeight="1">
      <c r="A23" s="21">
        <v>13</v>
      </c>
      <c r="B23" s="20"/>
      <c r="C23" s="20"/>
      <c r="D23" s="19" t="s">
        <v>85</v>
      </c>
      <c r="E23" s="18">
        <v>3.6</v>
      </c>
      <c r="F23" s="18">
        <v>3.6</v>
      </c>
      <c r="G23" s="18"/>
      <c r="H23" s="18">
        <v>1.8</v>
      </c>
      <c r="I23" s="18"/>
      <c r="J23" s="18"/>
      <c r="K23" s="18"/>
      <c r="L23" s="18"/>
      <c r="M23" s="18"/>
      <c r="N23" s="18"/>
      <c r="O23" s="3"/>
    </row>
    <row r="24" spans="1:15" ht="19.5" customHeight="1">
      <c r="A24" s="21">
        <v>14</v>
      </c>
      <c r="B24" s="20"/>
      <c r="C24" s="20"/>
      <c r="D24" s="19" t="s">
        <v>84</v>
      </c>
      <c r="E24" s="18">
        <v>25.2</v>
      </c>
      <c r="F24" s="18">
        <v>100.8</v>
      </c>
      <c r="G24" s="18">
        <v>64.8</v>
      </c>
      <c r="H24" s="18">
        <v>32.4</v>
      </c>
      <c r="I24" s="18">
        <v>14.4</v>
      </c>
      <c r="J24" s="18">
        <v>1.8</v>
      </c>
      <c r="K24" s="18">
        <v>3.6</v>
      </c>
      <c r="L24" s="18">
        <v>56.7</v>
      </c>
      <c r="M24" s="18">
        <v>0.9</v>
      </c>
      <c r="N24" s="18">
        <v>7.2</v>
      </c>
      <c r="O24" s="3"/>
    </row>
    <row r="25" spans="1:15" ht="19.5" customHeight="1">
      <c r="A25" s="21">
        <v>15</v>
      </c>
      <c r="B25" s="20"/>
      <c r="C25" s="20"/>
      <c r="D25" s="19" t="s">
        <v>83</v>
      </c>
      <c r="E25" s="18">
        <v>0.9</v>
      </c>
      <c r="F25" s="18">
        <v>21.6</v>
      </c>
      <c r="G25" s="18">
        <v>10.8</v>
      </c>
      <c r="H25" s="18">
        <v>10.8</v>
      </c>
      <c r="I25" s="18"/>
      <c r="J25" s="18"/>
      <c r="K25" s="18"/>
      <c r="L25" s="18">
        <v>10.8</v>
      </c>
      <c r="M25" s="18">
        <v>3.6</v>
      </c>
      <c r="N25" s="18">
        <v>0.9</v>
      </c>
      <c r="O25" s="3"/>
    </row>
    <row r="26" spans="1:15" ht="19.5" customHeight="1">
      <c r="A26" s="21">
        <v>16</v>
      </c>
      <c r="B26" s="20"/>
      <c r="C26" s="20"/>
      <c r="D26" s="19" t="s">
        <v>82</v>
      </c>
      <c r="E26" s="18"/>
      <c r="F26" s="18"/>
      <c r="G26" s="18"/>
      <c r="H26" s="18"/>
      <c r="I26" s="18"/>
      <c r="J26" s="18"/>
      <c r="K26" s="18"/>
      <c r="L26" s="18"/>
      <c r="M26" s="18">
        <v>0.9</v>
      </c>
      <c r="N26" s="18"/>
      <c r="O26" s="3"/>
    </row>
    <row r="27" spans="1:15" ht="19.5" customHeight="1">
      <c r="A27" s="21">
        <v>17</v>
      </c>
      <c r="B27" s="20"/>
      <c r="C27" s="20"/>
      <c r="D27" s="19" t="s">
        <v>81</v>
      </c>
      <c r="E27" s="18">
        <v>3.6</v>
      </c>
      <c r="F27" s="18"/>
      <c r="G27" s="18">
        <v>21.6</v>
      </c>
      <c r="H27" s="18">
        <v>10.8</v>
      </c>
      <c r="I27" s="18">
        <v>7.2</v>
      </c>
      <c r="J27" s="18"/>
      <c r="K27" s="18">
        <v>57.6</v>
      </c>
      <c r="L27" s="18">
        <v>2.7</v>
      </c>
      <c r="M27" s="18"/>
      <c r="N27" s="18"/>
      <c r="O27" s="3"/>
    </row>
    <row r="28" spans="1:15" ht="19.5" customHeight="1">
      <c r="A28" s="21">
        <v>18</v>
      </c>
      <c r="B28" s="20" t="s">
        <v>80</v>
      </c>
      <c r="C28" s="20" t="s">
        <v>79</v>
      </c>
      <c r="D28" s="19" t="s">
        <v>78</v>
      </c>
      <c r="E28" s="18"/>
      <c r="F28" s="18"/>
      <c r="G28" s="18"/>
      <c r="H28" s="18">
        <v>0.9</v>
      </c>
      <c r="I28" s="18"/>
      <c r="J28" s="18"/>
      <c r="K28" s="18"/>
      <c r="L28" s="18"/>
      <c r="M28" s="18"/>
      <c r="N28" s="18"/>
      <c r="O28" s="3"/>
    </row>
    <row r="29" spans="1:15" ht="19.5" customHeight="1">
      <c r="A29" s="21">
        <v>19</v>
      </c>
      <c r="B29" s="20"/>
      <c r="C29" s="20" t="s">
        <v>20</v>
      </c>
      <c r="D29" s="19" t="s">
        <v>77</v>
      </c>
      <c r="E29" s="18"/>
      <c r="F29" s="18"/>
      <c r="G29" s="18"/>
      <c r="H29" s="18"/>
      <c r="I29" s="18"/>
      <c r="J29" s="18">
        <v>3.6</v>
      </c>
      <c r="K29" s="18">
        <v>1.8</v>
      </c>
      <c r="L29" s="18"/>
      <c r="M29" s="18">
        <v>2.7</v>
      </c>
      <c r="N29" s="18"/>
      <c r="O29" s="3"/>
    </row>
    <row r="30" spans="1:15" ht="19.5" customHeight="1">
      <c r="A30" s="21">
        <v>20</v>
      </c>
      <c r="B30" s="20"/>
      <c r="C30" s="20"/>
      <c r="D30" s="19" t="s">
        <v>76</v>
      </c>
      <c r="E30" s="18">
        <v>33242.4</v>
      </c>
      <c r="F30" s="18">
        <v>15681.6</v>
      </c>
      <c r="G30" s="18">
        <v>20757.6</v>
      </c>
      <c r="H30" s="18">
        <v>5572.8</v>
      </c>
      <c r="I30" s="18">
        <v>9072</v>
      </c>
      <c r="J30" s="18">
        <v>12247.2</v>
      </c>
      <c r="K30" s="18">
        <v>16243.2</v>
      </c>
      <c r="L30" s="18">
        <v>8967.6</v>
      </c>
      <c r="M30" s="18">
        <v>1468.8</v>
      </c>
      <c r="N30" s="18">
        <v>259.2</v>
      </c>
      <c r="O30" s="3"/>
    </row>
    <row r="31" spans="1:15" ht="19.5" customHeight="1">
      <c r="A31" s="21">
        <v>21</v>
      </c>
      <c r="B31" s="20"/>
      <c r="C31" s="20"/>
      <c r="D31" s="19" t="s">
        <v>75</v>
      </c>
      <c r="E31" s="18"/>
      <c r="F31" s="18"/>
      <c r="G31" s="18">
        <v>3.6</v>
      </c>
      <c r="H31" s="18"/>
      <c r="I31" s="18"/>
      <c r="J31" s="18"/>
      <c r="K31" s="18"/>
      <c r="L31" s="18"/>
      <c r="M31" s="18"/>
      <c r="N31" s="18"/>
      <c r="O31" s="3"/>
    </row>
    <row r="32" spans="1:15" ht="19.5" customHeight="1">
      <c r="A32" s="21">
        <v>22</v>
      </c>
      <c r="B32" s="20"/>
      <c r="C32" s="20"/>
      <c r="D32" s="19" t="s">
        <v>74</v>
      </c>
      <c r="E32" s="18">
        <v>0.9</v>
      </c>
      <c r="F32" s="18">
        <v>4.5</v>
      </c>
      <c r="G32" s="18">
        <v>7.2</v>
      </c>
      <c r="H32" s="18">
        <v>2.7</v>
      </c>
      <c r="I32" s="18">
        <v>21.6</v>
      </c>
      <c r="J32" s="18">
        <v>0.9</v>
      </c>
      <c r="K32" s="18">
        <v>7.2</v>
      </c>
      <c r="L32" s="18"/>
      <c r="M32" s="18"/>
      <c r="N32" s="18">
        <v>0.9</v>
      </c>
      <c r="O32" s="3"/>
    </row>
    <row r="33" spans="1:15" ht="19.5" customHeight="1">
      <c r="A33" s="21">
        <v>23</v>
      </c>
      <c r="B33" s="20"/>
      <c r="C33" s="20"/>
      <c r="D33" s="19" t="s">
        <v>73</v>
      </c>
      <c r="E33" s="18">
        <v>324</v>
      </c>
      <c r="F33" s="18">
        <v>234</v>
      </c>
      <c r="G33" s="18">
        <v>151.2</v>
      </c>
      <c r="H33" s="18">
        <v>151.2</v>
      </c>
      <c r="I33" s="18">
        <v>108</v>
      </c>
      <c r="J33" s="18">
        <v>86.4</v>
      </c>
      <c r="K33" s="18">
        <v>144</v>
      </c>
      <c r="L33" s="18">
        <v>32.4</v>
      </c>
      <c r="M33" s="18">
        <v>151.2</v>
      </c>
      <c r="N33" s="18">
        <v>64.8</v>
      </c>
      <c r="O33" s="3"/>
    </row>
    <row r="34" spans="1:15" ht="19.5" customHeight="1">
      <c r="A34" s="21">
        <v>24</v>
      </c>
      <c r="B34" s="20"/>
      <c r="C34" s="20"/>
      <c r="D34" s="19" t="s">
        <v>72</v>
      </c>
      <c r="E34" s="18">
        <v>1166.4</v>
      </c>
      <c r="F34" s="18">
        <v>5832</v>
      </c>
      <c r="G34" s="18">
        <v>1922.4</v>
      </c>
      <c r="H34" s="18">
        <v>5767.2</v>
      </c>
      <c r="I34" s="18">
        <v>3520.8</v>
      </c>
      <c r="J34" s="18">
        <v>2073.6</v>
      </c>
      <c r="K34" s="18">
        <v>3283.2</v>
      </c>
      <c r="L34" s="18">
        <v>4096.8</v>
      </c>
      <c r="M34" s="18">
        <v>4127.4</v>
      </c>
      <c r="N34" s="18">
        <v>4082.4</v>
      </c>
      <c r="O34" s="3"/>
    </row>
    <row r="35" spans="1:15" ht="19.5" customHeight="1">
      <c r="A35" s="21">
        <v>25</v>
      </c>
      <c r="B35" s="20"/>
      <c r="C35" s="20"/>
      <c r="D35" s="19" t="s">
        <v>71</v>
      </c>
      <c r="E35" s="18">
        <v>5.4</v>
      </c>
      <c r="F35" s="18">
        <v>1.8</v>
      </c>
      <c r="G35" s="18">
        <v>2.7</v>
      </c>
      <c r="H35" s="18"/>
      <c r="I35" s="18">
        <v>5.4</v>
      </c>
      <c r="J35" s="18"/>
      <c r="K35" s="18"/>
      <c r="L35" s="18"/>
      <c r="M35" s="18">
        <v>2.7</v>
      </c>
      <c r="N35" s="18"/>
      <c r="O35" s="3"/>
    </row>
    <row r="36" spans="1:15" ht="19.5" customHeight="1">
      <c r="A36" s="21">
        <v>26</v>
      </c>
      <c r="B36" s="20"/>
      <c r="C36" s="20"/>
      <c r="D36" s="19" t="s">
        <v>70</v>
      </c>
      <c r="E36" s="18">
        <v>0.9</v>
      </c>
      <c r="F36" s="18">
        <v>1.8</v>
      </c>
      <c r="G36" s="18"/>
      <c r="H36" s="18">
        <v>1.8</v>
      </c>
      <c r="I36" s="18"/>
      <c r="J36" s="18"/>
      <c r="K36" s="18"/>
      <c r="L36" s="18"/>
      <c r="M36" s="18">
        <v>0.9</v>
      </c>
      <c r="N36" s="18"/>
      <c r="O36" s="3"/>
    </row>
    <row r="37" spans="1:15" ht="19.5" customHeight="1">
      <c r="A37" s="21">
        <v>27</v>
      </c>
      <c r="B37" s="20"/>
      <c r="C37" s="20"/>
      <c r="D37" s="19" t="s">
        <v>69</v>
      </c>
      <c r="E37" s="18">
        <v>1.8</v>
      </c>
      <c r="F37" s="18"/>
      <c r="G37" s="18">
        <v>2.7</v>
      </c>
      <c r="H37" s="18">
        <v>0.9</v>
      </c>
      <c r="I37" s="18">
        <v>1.8</v>
      </c>
      <c r="J37" s="18"/>
      <c r="K37" s="18"/>
      <c r="L37" s="18"/>
      <c r="M37" s="18"/>
      <c r="N37" s="18"/>
      <c r="O37" s="3"/>
    </row>
    <row r="38" spans="1:15" ht="19.5" customHeight="1">
      <c r="A38" s="21">
        <v>28</v>
      </c>
      <c r="B38" s="20"/>
      <c r="C38" s="20"/>
      <c r="D38" s="19" t="s">
        <v>68</v>
      </c>
      <c r="E38" s="18"/>
      <c r="F38" s="18"/>
      <c r="G38" s="18"/>
      <c r="H38" s="18">
        <v>0.9</v>
      </c>
      <c r="I38" s="18"/>
      <c r="J38" s="18"/>
      <c r="K38" s="18"/>
      <c r="L38" s="18"/>
      <c r="M38" s="18"/>
      <c r="N38" s="18"/>
      <c r="O38" s="3"/>
    </row>
    <row r="39" spans="1:15" ht="19.5" customHeight="1">
      <c r="A39" s="21">
        <v>29</v>
      </c>
      <c r="B39" s="20"/>
      <c r="C39" s="20"/>
      <c r="D39" s="19" t="s">
        <v>67</v>
      </c>
      <c r="E39" s="18"/>
      <c r="F39" s="18">
        <v>14.4</v>
      </c>
      <c r="G39" s="18">
        <v>1.8</v>
      </c>
      <c r="H39" s="18">
        <v>7.2</v>
      </c>
      <c r="I39" s="18">
        <v>3.6</v>
      </c>
      <c r="J39" s="18"/>
      <c r="K39" s="18">
        <v>7.2</v>
      </c>
      <c r="L39" s="18"/>
      <c r="M39" s="18">
        <v>7.2</v>
      </c>
      <c r="N39" s="18">
        <v>64.8</v>
      </c>
      <c r="O39" s="3"/>
    </row>
    <row r="40" spans="1:15" ht="19.5" customHeight="1">
      <c r="A40" s="21">
        <v>30</v>
      </c>
      <c r="B40" s="20"/>
      <c r="C40" s="20"/>
      <c r="D40" s="19" t="s">
        <v>66</v>
      </c>
      <c r="E40" s="18">
        <v>14.4</v>
      </c>
      <c r="F40" s="18">
        <v>18</v>
      </c>
      <c r="G40" s="18">
        <v>7.2</v>
      </c>
      <c r="H40" s="18">
        <v>10.8</v>
      </c>
      <c r="I40" s="18">
        <v>14.4</v>
      </c>
      <c r="J40" s="18">
        <v>21.6</v>
      </c>
      <c r="K40" s="18">
        <v>21.6</v>
      </c>
      <c r="L40" s="18">
        <v>0.9</v>
      </c>
      <c r="M40" s="18">
        <v>10.8</v>
      </c>
      <c r="N40" s="18">
        <v>0.9</v>
      </c>
      <c r="O40" s="3"/>
    </row>
    <row r="41" spans="1:15" ht="19.5" customHeight="1">
      <c r="A41" s="21">
        <v>31</v>
      </c>
      <c r="B41" s="20"/>
      <c r="C41" s="20"/>
      <c r="D41" s="19" t="s">
        <v>65</v>
      </c>
      <c r="E41" s="18"/>
      <c r="F41" s="18"/>
      <c r="G41" s="18"/>
      <c r="H41" s="18"/>
      <c r="I41" s="18"/>
      <c r="J41" s="18"/>
      <c r="K41" s="18"/>
      <c r="L41" s="18"/>
      <c r="M41" s="18"/>
      <c r="N41" s="18">
        <v>0.9</v>
      </c>
      <c r="O41" s="3"/>
    </row>
    <row r="42" spans="1:15" ht="19.5" customHeight="1">
      <c r="A42" s="21">
        <v>32</v>
      </c>
      <c r="B42" s="20"/>
      <c r="C42" s="20"/>
      <c r="D42" s="19" t="s">
        <v>64</v>
      </c>
      <c r="E42" s="18"/>
      <c r="F42" s="18"/>
      <c r="G42" s="18">
        <v>0.9</v>
      </c>
      <c r="H42" s="18"/>
      <c r="I42" s="18"/>
      <c r="J42" s="18">
        <v>7.2</v>
      </c>
      <c r="K42" s="18"/>
      <c r="L42" s="18"/>
      <c r="M42" s="18">
        <v>3.6</v>
      </c>
      <c r="N42" s="18"/>
      <c r="O42" s="3"/>
    </row>
    <row r="43" spans="1:15" ht="19.5" customHeight="1">
      <c r="A43" s="21">
        <v>33</v>
      </c>
      <c r="B43" s="20"/>
      <c r="C43" s="20"/>
      <c r="D43" s="19" t="s">
        <v>63</v>
      </c>
      <c r="E43" s="18">
        <v>10.8</v>
      </c>
      <c r="F43" s="18">
        <v>108</v>
      </c>
      <c r="G43" s="18">
        <v>79.2</v>
      </c>
      <c r="H43" s="18">
        <v>68.4</v>
      </c>
      <c r="I43" s="18">
        <v>61.2</v>
      </c>
      <c r="J43" s="18">
        <v>72</v>
      </c>
      <c r="K43" s="18">
        <v>115.2</v>
      </c>
      <c r="L43" s="18">
        <v>324</v>
      </c>
      <c r="M43" s="18">
        <v>18</v>
      </c>
      <c r="N43" s="18">
        <v>27</v>
      </c>
      <c r="O43" s="3"/>
    </row>
    <row r="44" spans="1:15" ht="19.5" customHeight="1">
      <c r="A44" s="21">
        <v>34</v>
      </c>
      <c r="B44" s="20"/>
      <c r="C44" s="20"/>
      <c r="D44" s="19" t="s">
        <v>62</v>
      </c>
      <c r="E44" s="18">
        <v>7.2</v>
      </c>
      <c r="F44" s="18">
        <v>41.4</v>
      </c>
      <c r="G44" s="18">
        <v>12.6</v>
      </c>
      <c r="H44" s="18">
        <v>10.8</v>
      </c>
      <c r="I44" s="18">
        <v>17.1</v>
      </c>
      <c r="J44" s="18">
        <v>8.1</v>
      </c>
      <c r="K44" s="18">
        <v>10.8</v>
      </c>
      <c r="L44" s="18"/>
      <c r="M44" s="18">
        <v>2.7</v>
      </c>
      <c r="N44" s="18">
        <v>2.7</v>
      </c>
      <c r="O44" s="3"/>
    </row>
    <row r="45" spans="1:15" ht="19.5" customHeight="1">
      <c r="A45" s="21">
        <v>35</v>
      </c>
      <c r="B45" s="20"/>
      <c r="C45" s="20"/>
      <c r="D45" s="19" t="s">
        <v>61</v>
      </c>
      <c r="E45" s="18">
        <v>3.6</v>
      </c>
      <c r="F45" s="18">
        <v>11.7</v>
      </c>
      <c r="G45" s="18">
        <v>14.4</v>
      </c>
      <c r="H45" s="18"/>
      <c r="I45" s="18">
        <v>10.8</v>
      </c>
      <c r="J45" s="18">
        <v>3.6</v>
      </c>
      <c r="K45" s="18">
        <v>7.2</v>
      </c>
      <c r="L45" s="18">
        <v>1.8</v>
      </c>
      <c r="M45" s="18">
        <v>7.2</v>
      </c>
      <c r="N45" s="18"/>
      <c r="O45" s="3"/>
    </row>
    <row r="46" spans="1:15" ht="19.5" customHeight="1">
      <c r="A46" s="21">
        <v>36</v>
      </c>
      <c r="B46" s="20"/>
      <c r="C46" s="20"/>
      <c r="D46" s="19" t="s">
        <v>60</v>
      </c>
      <c r="E46" s="18"/>
      <c r="F46" s="18"/>
      <c r="G46" s="18"/>
      <c r="H46" s="18"/>
      <c r="I46" s="18">
        <v>3.6</v>
      </c>
      <c r="J46" s="18"/>
      <c r="K46" s="18">
        <v>5.4</v>
      </c>
      <c r="L46" s="18"/>
      <c r="M46" s="18"/>
      <c r="N46" s="18"/>
      <c r="O46" s="3"/>
    </row>
    <row r="47" spans="1:15" ht="19.5" customHeight="1">
      <c r="A47" s="21">
        <v>37</v>
      </c>
      <c r="B47" s="20"/>
      <c r="C47" s="20"/>
      <c r="D47" s="19" t="s">
        <v>59</v>
      </c>
      <c r="E47" s="18">
        <v>18</v>
      </c>
      <c r="F47" s="18">
        <v>10.8</v>
      </c>
      <c r="G47" s="18">
        <v>10.8</v>
      </c>
      <c r="H47" s="18">
        <v>18</v>
      </c>
      <c r="I47" s="18">
        <v>7.2</v>
      </c>
      <c r="J47" s="18">
        <v>2.7</v>
      </c>
      <c r="K47" s="18">
        <v>21.6</v>
      </c>
      <c r="L47" s="18">
        <v>6.3</v>
      </c>
      <c r="M47" s="18">
        <v>18</v>
      </c>
      <c r="N47" s="18"/>
      <c r="O47" s="3"/>
    </row>
    <row r="48" spans="1:15" ht="19.5" customHeight="1">
      <c r="A48" s="21">
        <v>38</v>
      </c>
      <c r="B48" s="20"/>
      <c r="C48" s="20"/>
      <c r="D48" s="19" t="s">
        <v>58</v>
      </c>
      <c r="E48" s="18">
        <v>39.6</v>
      </c>
      <c r="F48" s="18"/>
      <c r="G48" s="18"/>
      <c r="H48" s="18">
        <v>3.6</v>
      </c>
      <c r="I48" s="18"/>
      <c r="J48" s="18"/>
      <c r="K48" s="18"/>
      <c r="L48" s="18">
        <v>10.8</v>
      </c>
      <c r="M48" s="18"/>
      <c r="N48" s="18"/>
      <c r="O48" s="3"/>
    </row>
    <row r="49" spans="1:15" ht="19.5" customHeight="1">
      <c r="A49" s="21">
        <v>39</v>
      </c>
      <c r="B49" s="20"/>
      <c r="C49" s="20"/>
      <c r="D49" s="19" t="s">
        <v>57</v>
      </c>
      <c r="E49" s="18">
        <v>3.6</v>
      </c>
      <c r="F49" s="18">
        <v>0.9</v>
      </c>
      <c r="G49" s="18">
        <v>3.6</v>
      </c>
      <c r="H49" s="18">
        <v>1.8</v>
      </c>
      <c r="I49" s="18">
        <v>0.9</v>
      </c>
      <c r="J49" s="18">
        <v>0.9</v>
      </c>
      <c r="K49" s="18">
        <v>7.2</v>
      </c>
      <c r="L49" s="18">
        <v>2.7</v>
      </c>
      <c r="M49" s="18"/>
      <c r="N49" s="18"/>
      <c r="O49" s="3"/>
    </row>
    <row r="50" spans="1:15" ht="19.5" customHeight="1">
      <c r="A50" s="21">
        <v>40</v>
      </c>
      <c r="B50" s="20"/>
      <c r="C50" s="20"/>
      <c r="D50" s="19" t="s">
        <v>56</v>
      </c>
      <c r="E50" s="18">
        <v>32.4</v>
      </c>
      <c r="F50" s="18">
        <v>18</v>
      </c>
      <c r="G50" s="18">
        <v>64.8</v>
      </c>
      <c r="H50" s="18"/>
      <c r="I50" s="18">
        <v>14.4</v>
      </c>
      <c r="J50" s="18">
        <v>18</v>
      </c>
      <c r="K50" s="18">
        <v>50.4</v>
      </c>
      <c r="L50" s="18">
        <v>5.4</v>
      </c>
      <c r="M50" s="18">
        <v>86.4</v>
      </c>
      <c r="N50" s="18">
        <v>3.6</v>
      </c>
      <c r="O50" s="3"/>
    </row>
    <row r="51" spans="1:15" ht="19.5" customHeight="1">
      <c r="A51" s="21">
        <v>41</v>
      </c>
      <c r="B51" s="20"/>
      <c r="C51" s="20"/>
      <c r="D51" s="19" t="s">
        <v>55</v>
      </c>
      <c r="E51" s="18">
        <v>1.8</v>
      </c>
      <c r="F51" s="18"/>
      <c r="G51" s="18"/>
      <c r="H51" s="18"/>
      <c r="I51" s="18"/>
      <c r="J51" s="18"/>
      <c r="K51" s="18"/>
      <c r="L51" s="18"/>
      <c r="M51" s="18"/>
      <c r="N51" s="18"/>
      <c r="O51" s="3"/>
    </row>
    <row r="52" spans="1:15" ht="19.5" customHeight="1">
      <c r="A52" s="21">
        <v>42</v>
      </c>
      <c r="B52" s="20"/>
      <c r="C52" s="20"/>
      <c r="D52" s="19" t="s">
        <v>54</v>
      </c>
      <c r="E52" s="18"/>
      <c r="F52" s="18"/>
      <c r="G52" s="18">
        <v>3.6</v>
      </c>
      <c r="H52" s="18">
        <v>3.6</v>
      </c>
      <c r="I52" s="18">
        <v>10.8</v>
      </c>
      <c r="J52" s="18"/>
      <c r="K52" s="18">
        <v>7.2</v>
      </c>
      <c r="L52" s="18"/>
      <c r="M52" s="18">
        <v>3.6</v>
      </c>
      <c r="N52" s="18"/>
      <c r="O52" s="3"/>
    </row>
    <row r="53" spans="1:15" ht="19.5" customHeight="1">
      <c r="A53" s="21">
        <v>43</v>
      </c>
      <c r="B53" s="20"/>
      <c r="C53" s="20"/>
      <c r="D53" s="19" t="s">
        <v>53</v>
      </c>
      <c r="E53" s="18"/>
      <c r="F53" s="18">
        <v>25.2</v>
      </c>
      <c r="G53" s="18">
        <v>18</v>
      </c>
      <c r="H53" s="18">
        <v>10.8</v>
      </c>
      <c r="I53" s="18">
        <v>75.6</v>
      </c>
      <c r="J53" s="18">
        <v>18.9</v>
      </c>
      <c r="K53" s="18">
        <v>7.2</v>
      </c>
      <c r="L53" s="18">
        <v>10.8</v>
      </c>
      <c r="M53" s="18">
        <v>28.8</v>
      </c>
      <c r="N53" s="18">
        <v>4.5</v>
      </c>
      <c r="O53" s="3"/>
    </row>
    <row r="54" spans="1:15" ht="19.5" customHeight="1">
      <c r="A54" s="21">
        <v>44</v>
      </c>
      <c r="B54" s="20" t="s">
        <v>52</v>
      </c>
      <c r="C54" s="20" t="s">
        <v>51</v>
      </c>
      <c r="D54" s="19" t="s">
        <v>50</v>
      </c>
      <c r="E54" s="18"/>
      <c r="F54" s="18"/>
      <c r="G54" s="18"/>
      <c r="H54" s="18"/>
      <c r="I54" s="18">
        <v>3.6</v>
      </c>
      <c r="J54" s="18"/>
      <c r="K54" s="18"/>
      <c r="L54" s="18"/>
      <c r="M54" s="18"/>
      <c r="N54" s="18">
        <v>3.6</v>
      </c>
      <c r="O54" s="3"/>
    </row>
    <row r="55" spans="1:15" ht="19.5" customHeight="1">
      <c r="A55" s="21">
        <v>45</v>
      </c>
      <c r="B55" s="20" t="s">
        <v>49</v>
      </c>
      <c r="C55" s="20" t="s">
        <v>48</v>
      </c>
      <c r="D55" s="19" t="s">
        <v>47</v>
      </c>
      <c r="E55" s="18">
        <v>14.4</v>
      </c>
      <c r="F55" s="18">
        <v>0.9</v>
      </c>
      <c r="G55" s="18"/>
      <c r="H55" s="18">
        <v>0.9</v>
      </c>
      <c r="I55" s="18"/>
      <c r="J55" s="18">
        <v>14.4</v>
      </c>
      <c r="K55" s="18">
        <v>3.6</v>
      </c>
      <c r="L55" s="18"/>
      <c r="M55" s="18">
        <v>3.6</v>
      </c>
      <c r="N55" s="18">
        <v>3.6</v>
      </c>
      <c r="O55" s="3"/>
    </row>
    <row r="56" spans="1:15" ht="19.5" customHeight="1">
      <c r="A56" s="21">
        <v>46</v>
      </c>
      <c r="B56" s="20" t="s">
        <v>46</v>
      </c>
      <c r="C56" s="20" t="s">
        <v>17</v>
      </c>
      <c r="D56" s="19" t="s">
        <v>45</v>
      </c>
      <c r="E56" s="18">
        <v>3.6</v>
      </c>
      <c r="F56" s="18"/>
      <c r="G56" s="18">
        <v>21.6</v>
      </c>
      <c r="H56" s="18"/>
      <c r="I56" s="18">
        <v>21.6</v>
      </c>
      <c r="J56" s="18"/>
      <c r="K56" s="18">
        <v>28.8</v>
      </c>
      <c r="L56" s="18"/>
      <c r="M56" s="18">
        <v>3.6</v>
      </c>
      <c r="N56" s="18">
        <v>43.2</v>
      </c>
      <c r="O56" s="3"/>
    </row>
    <row r="57" spans="1:15" ht="19.5" customHeight="1">
      <c r="A57" s="21">
        <v>47</v>
      </c>
      <c r="B57" s="20" t="s">
        <v>44</v>
      </c>
      <c r="C57" s="20" t="s">
        <v>43</v>
      </c>
      <c r="D57" s="19" t="s">
        <v>42</v>
      </c>
      <c r="E57" s="18">
        <v>61.2</v>
      </c>
      <c r="F57" s="18">
        <v>61.2</v>
      </c>
      <c r="G57" s="18">
        <v>64.8</v>
      </c>
      <c r="H57" s="18"/>
      <c r="I57" s="18">
        <v>21.6</v>
      </c>
      <c r="J57" s="18">
        <v>37.8</v>
      </c>
      <c r="K57" s="18">
        <v>57.6</v>
      </c>
      <c r="L57" s="18"/>
      <c r="M57" s="18">
        <v>86.4</v>
      </c>
      <c r="N57" s="18">
        <v>43.2</v>
      </c>
      <c r="O57" s="3"/>
    </row>
    <row r="58" spans="1:15" ht="19.5" customHeight="1">
      <c r="A58" s="21">
        <v>48</v>
      </c>
      <c r="B58" s="20" t="s">
        <v>41</v>
      </c>
      <c r="C58" s="20" t="s">
        <v>15</v>
      </c>
      <c r="D58" s="19" t="s">
        <v>40</v>
      </c>
      <c r="E58" s="18">
        <v>0.9</v>
      </c>
      <c r="F58" s="18"/>
      <c r="G58" s="18"/>
      <c r="H58" s="18"/>
      <c r="I58" s="18"/>
      <c r="J58" s="18"/>
      <c r="K58" s="18"/>
      <c r="L58" s="18"/>
      <c r="M58" s="18"/>
      <c r="N58" s="18">
        <v>0.9</v>
      </c>
      <c r="O58" s="3"/>
    </row>
    <row r="59" spans="1:15" ht="19.5" customHeight="1">
      <c r="A59" s="21">
        <v>49</v>
      </c>
      <c r="B59" s="20"/>
      <c r="C59" s="20" t="s">
        <v>14</v>
      </c>
      <c r="D59" s="19" t="s">
        <v>39</v>
      </c>
      <c r="E59" s="18">
        <v>1.8</v>
      </c>
      <c r="F59" s="18"/>
      <c r="G59" s="18"/>
      <c r="H59" s="18"/>
      <c r="I59" s="18"/>
      <c r="J59" s="18"/>
      <c r="K59" s="18">
        <v>0.9</v>
      </c>
      <c r="L59" s="18"/>
      <c r="M59" s="18"/>
      <c r="N59" s="18"/>
      <c r="O59" s="3"/>
    </row>
    <row r="60" spans="1:15" ht="19.5" customHeight="1">
      <c r="A60" s="21">
        <v>50</v>
      </c>
      <c r="B60" s="20"/>
      <c r="C60" s="20"/>
      <c r="D60" s="19" t="s">
        <v>38</v>
      </c>
      <c r="E60" s="18">
        <v>0.9</v>
      </c>
      <c r="F60" s="18"/>
      <c r="G60" s="18"/>
      <c r="H60" s="18">
        <v>3.6</v>
      </c>
      <c r="I60" s="18"/>
      <c r="J60" s="18"/>
      <c r="K60" s="18">
        <v>0.9</v>
      </c>
      <c r="L60" s="18">
        <v>0.9</v>
      </c>
      <c r="M60" s="18"/>
      <c r="N60" s="18"/>
      <c r="O60" s="3"/>
    </row>
    <row r="61" spans="1:15" ht="19.5" customHeight="1">
      <c r="A61" s="21">
        <v>51</v>
      </c>
      <c r="B61" s="20"/>
      <c r="C61" s="20"/>
      <c r="D61" s="19" t="s">
        <v>37</v>
      </c>
      <c r="E61" s="18">
        <v>0.9</v>
      </c>
      <c r="F61" s="18"/>
      <c r="G61" s="18">
        <v>3.6</v>
      </c>
      <c r="H61" s="18">
        <v>3.6</v>
      </c>
      <c r="I61" s="18">
        <v>1.8</v>
      </c>
      <c r="J61" s="18">
        <v>0.9</v>
      </c>
      <c r="K61" s="18">
        <v>0.9</v>
      </c>
      <c r="L61" s="18">
        <v>2.7</v>
      </c>
      <c r="M61" s="18"/>
      <c r="N61" s="18">
        <v>0.9</v>
      </c>
      <c r="O61" s="3"/>
    </row>
    <row r="62" spans="1:15" ht="19.5" customHeight="1">
      <c r="A62" s="21">
        <v>52</v>
      </c>
      <c r="B62" s="20"/>
      <c r="C62" s="20" t="s">
        <v>36</v>
      </c>
      <c r="D62" s="19" t="s">
        <v>35</v>
      </c>
      <c r="E62" s="18"/>
      <c r="F62" s="18"/>
      <c r="G62" s="18">
        <v>3.6</v>
      </c>
      <c r="H62" s="18"/>
      <c r="I62" s="18"/>
      <c r="J62" s="18"/>
      <c r="K62" s="18"/>
      <c r="L62" s="18"/>
      <c r="M62" s="18">
        <v>0.9</v>
      </c>
      <c r="N62" s="18"/>
      <c r="O62" s="3"/>
    </row>
    <row r="63" spans="1:15" ht="19.5" customHeight="1">
      <c r="A63" s="21">
        <v>53</v>
      </c>
      <c r="B63" s="20" t="s">
        <v>34</v>
      </c>
      <c r="C63" s="20" t="s">
        <v>33</v>
      </c>
      <c r="D63" s="19" t="s">
        <v>32</v>
      </c>
      <c r="E63" s="18"/>
      <c r="F63" s="18">
        <v>0.9</v>
      </c>
      <c r="G63" s="18"/>
      <c r="H63" s="18"/>
      <c r="I63" s="18"/>
      <c r="J63" s="18"/>
      <c r="K63" s="18"/>
      <c r="L63" s="18"/>
      <c r="M63" s="18"/>
      <c r="N63" s="18"/>
      <c r="O63" s="3"/>
    </row>
    <row r="64" spans="1:15" ht="19.5" customHeight="1">
      <c r="A64" s="21">
        <v>54</v>
      </c>
      <c r="B64" s="20" t="s">
        <v>31</v>
      </c>
      <c r="C64" s="20" t="s">
        <v>11</v>
      </c>
      <c r="D64" s="19" t="s">
        <v>30</v>
      </c>
      <c r="E64" s="18"/>
      <c r="F64" s="18"/>
      <c r="G64" s="18">
        <v>0.9</v>
      </c>
      <c r="H64" s="18"/>
      <c r="I64" s="18"/>
      <c r="J64" s="18">
        <v>0.9</v>
      </c>
      <c r="K64" s="18"/>
      <c r="L64" s="18">
        <v>0.9</v>
      </c>
      <c r="M64" s="18"/>
      <c r="N64" s="18"/>
      <c r="O64" s="3"/>
    </row>
    <row r="65" spans="1:15" ht="19.5" customHeight="1">
      <c r="A65" s="21">
        <v>55</v>
      </c>
      <c r="B65" s="20"/>
      <c r="C65" s="20"/>
      <c r="D65" s="19" t="s">
        <v>29</v>
      </c>
      <c r="E65" s="18"/>
      <c r="F65" s="18"/>
      <c r="G65" s="18">
        <v>3.6</v>
      </c>
      <c r="H65" s="18"/>
      <c r="I65" s="18"/>
      <c r="J65" s="18"/>
      <c r="K65" s="18"/>
      <c r="L65" s="18"/>
      <c r="M65" s="18"/>
      <c r="N65" s="18"/>
      <c r="O65" s="3"/>
    </row>
    <row r="66" spans="1:15" ht="19.5" customHeight="1" thickBot="1">
      <c r="A66" s="21">
        <v>56</v>
      </c>
      <c r="B66" s="20" t="s">
        <v>28</v>
      </c>
      <c r="C66" s="20" t="s">
        <v>27</v>
      </c>
      <c r="D66" s="19" t="s">
        <v>26</v>
      </c>
      <c r="E66" s="18"/>
      <c r="F66" s="18"/>
      <c r="G66" s="18"/>
      <c r="H66" s="18"/>
      <c r="I66" s="18"/>
      <c r="J66" s="18"/>
      <c r="K66" s="18"/>
      <c r="L66" s="18"/>
      <c r="M66" s="18">
        <v>1.8</v>
      </c>
      <c r="N66" s="18"/>
      <c r="O66" s="3"/>
    </row>
    <row r="67" spans="1:14" ht="19.5" customHeight="1" thickTop="1">
      <c r="A67" s="43" t="s">
        <v>25</v>
      </c>
      <c r="B67" s="43"/>
      <c r="C67" s="43"/>
      <c r="D67" s="43"/>
      <c r="E67" s="17">
        <f aca="true" t="shared" si="0" ref="E67:N67">SUM(E11:E66)</f>
        <v>37128.60000000001</v>
      </c>
      <c r="F67" s="17">
        <f t="shared" si="0"/>
        <v>24989.40000000001</v>
      </c>
      <c r="G67" s="17">
        <f t="shared" si="0"/>
        <v>24758.099999999995</v>
      </c>
      <c r="H67" s="17">
        <f t="shared" si="0"/>
        <v>14039.099999999999</v>
      </c>
      <c r="I67" s="17">
        <f t="shared" si="0"/>
        <v>13243.500000000002</v>
      </c>
      <c r="J67" s="17">
        <f t="shared" si="0"/>
        <v>14823</v>
      </c>
      <c r="K67" s="17">
        <f t="shared" si="0"/>
        <v>20785.500000000007</v>
      </c>
      <c r="L67" s="17">
        <f t="shared" si="0"/>
        <v>14005.799999999996</v>
      </c>
      <c r="M67" s="17">
        <f t="shared" si="0"/>
        <v>6271.2</v>
      </c>
      <c r="N67" s="17">
        <f t="shared" si="0"/>
        <v>4769.999999999999</v>
      </c>
    </row>
    <row r="68" spans="1:15" ht="19.5" customHeight="1">
      <c r="A68" s="44" t="s">
        <v>24</v>
      </c>
      <c r="B68" s="45"/>
      <c r="C68" s="16" t="s">
        <v>23</v>
      </c>
      <c r="D68" s="15"/>
      <c r="E68" s="14">
        <v>784.8</v>
      </c>
      <c r="F68" s="14">
        <v>770.4</v>
      </c>
      <c r="G68" s="14">
        <v>799.2</v>
      </c>
      <c r="H68" s="14">
        <v>892.8</v>
      </c>
      <c r="I68" s="14">
        <v>64.8</v>
      </c>
      <c r="J68" s="14">
        <v>129.6</v>
      </c>
      <c r="K68" s="14">
        <v>374.4</v>
      </c>
      <c r="L68" s="14">
        <v>32.4</v>
      </c>
      <c r="M68" s="14">
        <v>172.8</v>
      </c>
      <c r="N68" s="14">
        <v>86.4</v>
      </c>
      <c r="O68" s="3"/>
    </row>
    <row r="69" spans="1:15" ht="19.5" customHeight="1">
      <c r="A69" s="44"/>
      <c r="B69" s="45"/>
      <c r="C69" s="16" t="s">
        <v>22</v>
      </c>
      <c r="D69" s="15"/>
      <c r="E69" s="14">
        <v>1386.8999999999999</v>
      </c>
      <c r="F69" s="14">
        <v>2151.9</v>
      </c>
      <c r="G69" s="14">
        <v>796.4999999999999</v>
      </c>
      <c r="H69" s="14">
        <v>1504.8</v>
      </c>
      <c r="I69" s="14">
        <v>180.89999999999998</v>
      </c>
      <c r="J69" s="14">
        <v>74.69999999999999</v>
      </c>
      <c r="K69" s="14">
        <v>378.00000000000006</v>
      </c>
      <c r="L69" s="14">
        <v>509.40000000000003</v>
      </c>
      <c r="M69" s="14">
        <v>62.1</v>
      </c>
      <c r="N69" s="14">
        <v>76.50000000000003</v>
      </c>
      <c r="O69" s="3"/>
    </row>
    <row r="70" spans="1:15" ht="19.5" customHeight="1">
      <c r="A70" s="44"/>
      <c r="B70" s="45"/>
      <c r="C70" s="16" t="s">
        <v>21</v>
      </c>
      <c r="D70" s="15"/>
      <c r="E70" s="14"/>
      <c r="F70" s="14"/>
      <c r="G70" s="14"/>
      <c r="H70" s="14">
        <v>0.9</v>
      </c>
      <c r="I70" s="14"/>
      <c r="J70" s="14"/>
      <c r="K70" s="14"/>
      <c r="L70" s="14"/>
      <c r="M70" s="14"/>
      <c r="N70" s="14"/>
      <c r="O70" s="3"/>
    </row>
    <row r="71" spans="1:15" ht="19.5" customHeight="1">
      <c r="A71" s="44"/>
      <c r="B71" s="45"/>
      <c r="C71" s="16" t="s">
        <v>20</v>
      </c>
      <c r="D71" s="15"/>
      <c r="E71" s="14">
        <v>34873.20000000001</v>
      </c>
      <c r="F71" s="14">
        <v>22004.100000000002</v>
      </c>
      <c r="G71" s="14">
        <v>23064.3</v>
      </c>
      <c r="H71" s="14">
        <v>11632.499999999996</v>
      </c>
      <c r="I71" s="14">
        <v>12949.2</v>
      </c>
      <c r="J71" s="14">
        <v>14564.700000000003</v>
      </c>
      <c r="K71" s="14">
        <v>19940.400000000005</v>
      </c>
      <c r="L71" s="14">
        <v>13459.499999999996</v>
      </c>
      <c r="M71" s="14">
        <v>5939.999999999999</v>
      </c>
      <c r="N71" s="14">
        <v>4511.7</v>
      </c>
      <c r="O71" s="3"/>
    </row>
    <row r="72" spans="1:15" ht="19.5" customHeight="1">
      <c r="A72" s="44"/>
      <c r="B72" s="45"/>
      <c r="C72" s="16" t="s">
        <v>19</v>
      </c>
      <c r="D72" s="15"/>
      <c r="E72" s="14"/>
      <c r="F72" s="14"/>
      <c r="G72" s="14"/>
      <c r="H72" s="14"/>
      <c r="I72" s="14">
        <v>3.6</v>
      </c>
      <c r="J72" s="14"/>
      <c r="K72" s="14"/>
      <c r="L72" s="14"/>
      <c r="M72" s="14"/>
      <c r="N72" s="14">
        <v>3.6</v>
      </c>
      <c r="O72" s="3"/>
    </row>
    <row r="73" spans="1:15" ht="19.5" customHeight="1">
      <c r="A73" s="44"/>
      <c r="B73" s="45"/>
      <c r="C73" s="16" t="s">
        <v>18</v>
      </c>
      <c r="D73" s="15"/>
      <c r="E73" s="14">
        <v>14.4</v>
      </c>
      <c r="F73" s="14">
        <v>0.9</v>
      </c>
      <c r="G73" s="14"/>
      <c r="H73" s="14">
        <v>0.9</v>
      </c>
      <c r="I73" s="14"/>
      <c r="J73" s="14">
        <v>14.4</v>
      </c>
      <c r="K73" s="14">
        <v>3.6</v>
      </c>
      <c r="L73" s="14"/>
      <c r="M73" s="14">
        <v>3.6</v>
      </c>
      <c r="N73" s="14">
        <v>3.6</v>
      </c>
      <c r="O73" s="3"/>
    </row>
    <row r="74" spans="1:15" ht="19.5" customHeight="1">
      <c r="A74" s="44"/>
      <c r="B74" s="45"/>
      <c r="C74" s="16" t="s">
        <v>17</v>
      </c>
      <c r="D74" s="15"/>
      <c r="E74" s="14">
        <v>3.6</v>
      </c>
      <c r="F74" s="14"/>
      <c r="G74" s="14">
        <v>21.6</v>
      </c>
      <c r="H74" s="14"/>
      <c r="I74" s="14">
        <v>21.6</v>
      </c>
      <c r="J74" s="14"/>
      <c r="K74" s="14">
        <v>28.8</v>
      </c>
      <c r="L74" s="14"/>
      <c r="M74" s="14">
        <v>3.6</v>
      </c>
      <c r="N74" s="14">
        <v>43.2</v>
      </c>
      <c r="O74" s="3"/>
    </row>
    <row r="75" spans="1:15" ht="19.5" customHeight="1">
      <c r="A75" s="44"/>
      <c r="B75" s="45"/>
      <c r="C75" s="16" t="s">
        <v>16</v>
      </c>
      <c r="D75" s="15"/>
      <c r="E75" s="14">
        <v>61.2</v>
      </c>
      <c r="F75" s="14">
        <v>61.2</v>
      </c>
      <c r="G75" s="14">
        <v>64.8</v>
      </c>
      <c r="H75" s="14"/>
      <c r="I75" s="14">
        <v>21.6</v>
      </c>
      <c r="J75" s="14">
        <v>37.8</v>
      </c>
      <c r="K75" s="14">
        <v>57.6</v>
      </c>
      <c r="L75" s="14"/>
      <c r="M75" s="14">
        <v>86.4</v>
      </c>
      <c r="N75" s="14">
        <v>43.2</v>
      </c>
      <c r="O75" s="3"/>
    </row>
    <row r="76" spans="1:15" ht="19.5" customHeight="1">
      <c r="A76" s="44"/>
      <c r="B76" s="45"/>
      <c r="C76" s="16" t="s">
        <v>15</v>
      </c>
      <c r="D76" s="15"/>
      <c r="E76" s="14">
        <v>0.9</v>
      </c>
      <c r="F76" s="14"/>
      <c r="G76" s="14"/>
      <c r="H76" s="14"/>
      <c r="I76" s="14"/>
      <c r="J76" s="14"/>
      <c r="K76" s="14"/>
      <c r="L76" s="14"/>
      <c r="M76" s="14"/>
      <c r="N76" s="14">
        <v>0.9</v>
      </c>
      <c r="O76" s="3"/>
    </row>
    <row r="77" spans="1:15" ht="19.5" customHeight="1">
      <c r="A77" s="44"/>
      <c r="B77" s="45"/>
      <c r="C77" s="16" t="s">
        <v>14</v>
      </c>
      <c r="D77" s="15"/>
      <c r="E77" s="14">
        <v>3.6</v>
      </c>
      <c r="F77" s="14"/>
      <c r="G77" s="14">
        <v>3.6</v>
      </c>
      <c r="H77" s="14">
        <v>7.2</v>
      </c>
      <c r="I77" s="14">
        <v>1.8</v>
      </c>
      <c r="J77" s="14">
        <v>0.9</v>
      </c>
      <c r="K77" s="14">
        <v>2.7</v>
      </c>
      <c r="L77" s="14">
        <v>3.6</v>
      </c>
      <c r="M77" s="14"/>
      <c r="N77" s="14">
        <v>0.9</v>
      </c>
      <c r="O77" s="3"/>
    </row>
    <row r="78" spans="1:15" ht="19.5" customHeight="1">
      <c r="A78" s="44"/>
      <c r="B78" s="45"/>
      <c r="C78" s="16" t="s">
        <v>13</v>
      </c>
      <c r="D78" s="15"/>
      <c r="E78" s="14"/>
      <c r="F78" s="14"/>
      <c r="G78" s="14">
        <v>3.6</v>
      </c>
      <c r="H78" s="14"/>
      <c r="I78" s="14"/>
      <c r="J78" s="14"/>
      <c r="K78" s="14"/>
      <c r="L78" s="14"/>
      <c r="M78" s="14">
        <v>0.9</v>
      </c>
      <c r="N78" s="14"/>
      <c r="O78" s="3"/>
    </row>
    <row r="79" spans="1:15" ht="19.5" customHeight="1">
      <c r="A79" s="44"/>
      <c r="B79" s="45"/>
      <c r="C79" s="16" t="s">
        <v>12</v>
      </c>
      <c r="D79" s="15"/>
      <c r="E79" s="14"/>
      <c r="F79" s="14">
        <v>0.9</v>
      </c>
      <c r="G79" s="14"/>
      <c r="H79" s="14"/>
      <c r="I79" s="14"/>
      <c r="J79" s="14"/>
      <c r="K79" s="14"/>
      <c r="L79" s="14"/>
      <c r="M79" s="14"/>
      <c r="N79" s="14"/>
      <c r="O79" s="3"/>
    </row>
    <row r="80" spans="1:15" ht="19.5" customHeight="1">
      <c r="A80" s="44"/>
      <c r="B80" s="45"/>
      <c r="C80" s="16" t="s">
        <v>11</v>
      </c>
      <c r="D80" s="15"/>
      <c r="E80" s="14"/>
      <c r="F80" s="14"/>
      <c r="G80" s="14">
        <v>4.5</v>
      </c>
      <c r="H80" s="14"/>
      <c r="I80" s="14"/>
      <c r="J80" s="14">
        <v>0.9</v>
      </c>
      <c r="K80" s="14"/>
      <c r="L80" s="14">
        <v>0.9</v>
      </c>
      <c r="M80" s="14"/>
      <c r="N80" s="14"/>
      <c r="O80" s="3"/>
    </row>
    <row r="81" spans="1:15" ht="19.5" customHeight="1">
      <c r="A81" s="44"/>
      <c r="B81" s="45"/>
      <c r="C81" s="16" t="s">
        <v>10</v>
      </c>
      <c r="D81" s="15"/>
      <c r="E81" s="14"/>
      <c r="F81" s="14"/>
      <c r="G81" s="14"/>
      <c r="H81" s="14"/>
      <c r="I81" s="14"/>
      <c r="J81" s="14"/>
      <c r="K81" s="14"/>
      <c r="L81" s="14"/>
      <c r="M81" s="14">
        <v>1.8</v>
      </c>
      <c r="N81" s="14"/>
      <c r="O81" s="3"/>
    </row>
    <row r="82" spans="1:14" ht="18.75" customHeight="1">
      <c r="A82" s="62" t="s">
        <v>9</v>
      </c>
      <c r="B82" s="63"/>
      <c r="C82" s="61" t="s">
        <v>8</v>
      </c>
      <c r="D82" s="61"/>
      <c r="E82" s="58" t="s">
        <v>7</v>
      </c>
      <c r="F82" s="59"/>
      <c r="G82" s="59"/>
      <c r="H82" s="59"/>
      <c r="I82" s="59"/>
      <c r="J82" s="59"/>
      <c r="K82" s="59"/>
      <c r="L82" s="59"/>
      <c r="M82" s="59"/>
      <c r="N82" s="60"/>
    </row>
    <row r="83" spans="1:14" ht="18.75" customHeight="1">
      <c r="A83" s="64"/>
      <c r="B83" s="65"/>
      <c r="C83" s="61" t="s">
        <v>6</v>
      </c>
      <c r="D83" s="61"/>
      <c r="E83" s="58" t="s">
        <v>5</v>
      </c>
      <c r="F83" s="59"/>
      <c r="G83" s="59"/>
      <c r="H83" s="59"/>
      <c r="I83" s="59"/>
      <c r="J83" s="59"/>
      <c r="K83" s="59"/>
      <c r="L83" s="59"/>
      <c r="M83" s="59"/>
      <c r="N83" s="60"/>
    </row>
    <row r="84" spans="1:14" ht="18.75" customHeight="1">
      <c r="A84" s="64"/>
      <c r="B84" s="65"/>
      <c r="C84" s="61" t="s">
        <v>4</v>
      </c>
      <c r="D84" s="61"/>
      <c r="E84" s="58" t="s">
        <v>3</v>
      </c>
      <c r="F84" s="59"/>
      <c r="G84" s="59"/>
      <c r="H84" s="59"/>
      <c r="I84" s="59"/>
      <c r="J84" s="59"/>
      <c r="K84" s="59"/>
      <c r="L84" s="59"/>
      <c r="M84" s="59"/>
      <c r="N84" s="60"/>
    </row>
    <row r="85" spans="1:14" ht="18.75" customHeight="1">
      <c r="A85" s="52" t="s">
        <v>2</v>
      </c>
      <c r="B85" s="53"/>
      <c r="C85" s="53"/>
      <c r="D85" s="53"/>
      <c r="E85" s="13"/>
      <c r="F85" s="12"/>
      <c r="G85" s="12"/>
      <c r="H85" s="12"/>
      <c r="I85" s="12"/>
      <c r="J85" s="12"/>
      <c r="K85" s="12"/>
      <c r="L85" s="12"/>
      <c r="M85" s="12"/>
      <c r="N85" s="11"/>
    </row>
    <row r="86" spans="1:14" ht="18.75" customHeight="1">
      <c r="A86" s="54" t="s">
        <v>1</v>
      </c>
      <c r="B86" s="55"/>
      <c r="C86" s="55"/>
      <c r="D86" s="55"/>
      <c r="E86" s="10"/>
      <c r="F86" s="9"/>
      <c r="G86" s="9"/>
      <c r="H86" s="9"/>
      <c r="I86" s="9"/>
      <c r="J86" s="9"/>
      <c r="K86" s="9"/>
      <c r="L86" s="9"/>
      <c r="M86" s="9"/>
      <c r="N86" s="8"/>
    </row>
    <row r="87" spans="1:14" ht="18.75" customHeight="1">
      <c r="A87" s="56"/>
      <c r="B87" s="57"/>
      <c r="C87" s="57"/>
      <c r="D87" s="57"/>
      <c r="E87" s="7"/>
      <c r="F87" s="6"/>
      <c r="G87" s="6"/>
      <c r="H87" s="6"/>
      <c r="I87" s="6"/>
      <c r="J87" s="6"/>
      <c r="K87" s="6"/>
      <c r="L87" s="6"/>
      <c r="M87" s="6"/>
      <c r="N87" s="5"/>
    </row>
    <row r="88" spans="1:15" ht="14.25">
      <c r="A88" s="4" t="s">
        <v>0</v>
      </c>
      <c r="B88" s="4"/>
      <c r="C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5:14" ht="14.25">
      <c r="E89" s="2"/>
      <c r="F89" s="2"/>
      <c r="G89" s="2"/>
      <c r="H89" s="2"/>
      <c r="I89" s="2"/>
      <c r="J89" s="2"/>
      <c r="K89" s="2"/>
      <c r="L89" s="2"/>
      <c r="M89" s="2"/>
      <c r="N89" s="2"/>
    </row>
  </sheetData>
  <sheetProtection/>
  <mergeCells count="20">
    <mergeCell ref="A86:D86"/>
    <mergeCell ref="A87:D87"/>
    <mergeCell ref="E82:N82"/>
    <mergeCell ref="C83:D83"/>
    <mergeCell ref="E83:N83"/>
    <mergeCell ref="C84:D84"/>
    <mergeCell ref="E84:N84"/>
    <mergeCell ref="A82:B84"/>
    <mergeCell ref="C82:D82"/>
    <mergeCell ref="A2:N2"/>
    <mergeCell ref="A3:D3"/>
    <mergeCell ref="A4:D4"/>
    <mergeCell ref="A5:D5"/>
    <mergeCell ref="A85:D85"/>
    <mergeCell ref="A67:D67"/>
    <mergeCell ref="A68:B81"/>
    <mergeCell ref="A6:D6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showZeros="0" view="pageBreakPreview" zoomScale="60" zoomScaleNormal="70" zoomScalePageLayoutView="0" workbookViewId="0" topLeftCell="B1">
      <selection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4" ht="18.75" customHeight="1">
      <c r="A2" s="66"/>
      <c r="B2" s="66"/>
      <c r="C2" s="66"/>
      <c r="D2" s="66"/>
    </row>
    <row r="3" spans="1:14" ht="29.2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42023</v>
      </c>
      <c r="F4" s="29">
        <v>42023</v>
      </c>
      <c r="G4" s="29">
        <v>42023</v>
      </c>
      <c r="H4" s="29">
        <v>42023</v>
      </c>
      <c r="I4" s="29">
        <v>42023</v>
      </c>
      <c r="J4" s="29">
        <v>42023</v>
      </c>
      <c r="K4" s="29">
        <v>42023</v>
      </c>
      <c r="L4" s="29">
        <v>42023</v>
      </c>
      <c r="M4" s="29">
        <v>42025</v>
      </c>
      <c r="N4" s="29">
        <v>42025</v>
      </c>
    </row>
    <row r="5" spans="1:14" ht="18.75" customHeight="1">
      <c r="A5" s="46" t="s">
        <v>107</v>
      </c>
      <c r="B5" s="46"/>
      <c r="C5" s="46"/>
      <c r="D5" s="46"/>
      <c r="E5" s="28">
        <v>0.4756944444444444</v>
      </c>
      <c r="F5" s="28">
        <v>0.5243055555555556</v>
      </c>
      <c r="G5" s="28">
        <v>0.4861111111111111</v>
      </c>
      <c r="H5" s="28">
        <v>0.5381944444444444</v>
      </c>
      <c r="I5" s="28">
        <v>0.3888888888888889</v>
      </c>
      <c r="J5" s="28">
        <v>0.4583333333333333</v>
      </c>
      <c r="K5" s="28">
        <v>0.3993055555555556</v>
      </c>
      <c r="L5" s="28">
        <v>0.43402777777777773</v>
      </c>
      <c r="M5" s="28">
        <v>0.4236111111111111</v>
      </c>
      <c r="N5" s="28">
        <v>0.4930555555555556</v>
      </c>
    </row>
    <row r="6" spans="1:14" ht="18.75" customHeight="1">
      <c r="A6" s="46" t="s">
        <v>106</v>
      </c>
      <c r="B6" s="46"/>
      <c r="C6" s="46"/>
      <c r="D6" s="46"/>
      <c r="E6" s="27">
        <v>7</v>
      </c>
      <c r="F6" s="27">
        <v>6.2</v>
      </c>
      <c r="G6" s="27">
        <v>11.4</v>
      </c>
      <c r="H6" s="27">
        <v>9.3</v>
      </c>
      <c r="I6" s="27">
        <v>8.9</v>
      </c>
      <c r="J6" s="27">
        <v>17.9</v>
      </c>
      <c r="K6" s="27">
        <v>15.4</v>
      </c>
      <c r="L6" s="27">
        <v>20.4</v>
      </c>
      <c r="M6" s="27">
        <v>13.3</v>
      </c>
      <c r="N6" s="27">
        <v>9.6</v>
      </c>
    </row>
    <row r="7" spans="1:14" ht="18.75" customHeight="1">
      <c r="A7" s="46" t="s">
        <v>105</v>
      </c>
      <c r="B7" s="46"/>
      <c r="C7" s="46"/>
      <c r="D7" s="46"/>
      <c r="E7" s="26">
        <v>0.5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7" t="s">
        <v>102</v>
      </c>
      <c r="B9" s="47"/>
      <c r="C9" s="47"/>
      <c r="D9" s="47"/>
      <c r="E9" s="24">
        <v>200</v>
      </c>
      <c r="F9" s="24">
        <v>2150</v>
      </c>
      <c r="G9" s="24">
        <v>300</v>
      </c>
      <c r="H9" s="24">
        <v>1000</v>
      </c>
      <c r="I9" s="24">
        <v>1050</v>
      </c>
      <c r="J9" s="24">
        <v>550</v>
      </c>
      <c r="K9" s="24">
        <v>1200</v>
      </c>
      <c r="L9" s="24">
        <v>1100</v>
      </c>
      <c r="M9" s="24">
        <v>300</v>
      </c>
      <c r="N9" s="24">
        <v>250</v>
      </c>
    </row>
    <row r="10" spans="1:14" ht="19.5" customHeight="1" thickTop="1">
      <c r="A10" s="23" t="s">
        <v>101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32.4</v>
      </c>
      <c r="F11" s="18">
        <v>68.4</v>
      </c>
      <c r="G11" s="18">
        <v>28.8</v>
      </c>
      <c r="H11" s="18">
        <v>75.60000000000001</v>
      </c>
      <c r="I11" s="18">
        <v>82.8</v>
      </c>
      <c r="J11" s="18">
        <v>201.6</v>
      </c>
      <c r="K11" s="18">
        <v>86.4</v>
      </c>
      <c r="L11" s="18">
        <v>39.6</v>
      </c>
      <c r="M11" s="18">
        <v>10.8</v>
      </c>
      <c r="N11" s="18">
        <v>10.8</v>
      </c>
    </row>
    <row r="12" spans="1:14" ht="19.5" customHeight="1">
      <c r="A12" s="21">
        <v>2</v>
      </c>
      <c r="B12" s="20" t="s">
        <v>97</v>
      </c>
      <c r="C12" s="20" t="s">
        <v>22</v>
      </c>
      <c r="D12" s="19" t="s">
        <v>96</v>
      </c>
      <c r="E12" s="18"/>
      <c r="F12" s="18"/>
      <c r="G12" s="18"/>
      <c r="H12" s="18"/>
      <c r="I12" s="18"/>
      <c r="J12" s="18">
        <v>3.6</v>
      </c>
      <c r="K12" s="18"/>
      <c r="L12" s="18"/>
      <c r="M12" s="18"/>
      <c r="N12" s="18"/>
    </row>
    <row r="13" spans="1:14" ht="19.5" customHeight="1">
      <c r="A13" s="21">
        <v>3</v>
      </c>
      <c r="B13" s="20"/>
      <c r="C13" s="20"/>
      <c r="D13" s="19" t="s">
        <v>95</v>
      </c>
      <c r="E13" s="18"/>
      <c r="F13" s="18"/>
      <c r="G13" s="18"/>
      <c r="H13" s="18"/>
      <c r="I13" s="18"/>
      <c r="J13" s="18"/>
      <c r="K13" s="18"/>
      <c r="L13" s="18">
        <v>0.9</v>
      </c>
      <c r="M13" s="18"/>
      <c r="N13" s="18"/>
    </row>
    <row r="14" spans="1:14" ht="19.5" customHeight="1">
      <c r="A14" s="21">
        <v>4</v>
      </c>
      <c r="B14" s="20"/>
      <c r="C14" s="20"/>
      <c r="D14" s="19" t="s">
        <v>129</v>
      </c>
      <c r="E14" s="18"/>
      <c r="F14" s="18"/>
      <c r="G14" s="18"/>
      <c r="H14" s="18"/>
      <c r="I14" s="18"/>
      <c r="J14" s="18"/>
      <c r="K14" s="18"/>
      <c r="L14" s="18">
        <v>0.9</v>
      </c>
      <c r="M14" s="18"/>
      <c r="N14" s="18"/>
    </row>
    <row r="15" spans="1:14" ht="19.5" customHeight="1">
      <c r="A15" s="21">
        <v>5</v>
      </c>
      <c r="B15" s="20"/>
      <c r="C15" s="20"/>
      <c r="D15" s="19" t="s">
        <v>135</v>
      </c>
      <c r="E15" s="18"/>
      <c r="F15" s="18"/>
      <c r="G15" s="18"/>
      <c r="H15" s="18"/>
      <c r="I15" s="18"/>
      <c r="J15" s="18">
        <v>3.6</v>
      </c>
      <c r="K15" s="18"/>
      <c r="L15" s="18"/>
      <c r="M15" s="18"/>
      <c r="N15" s="18"/>
    </row>
    <row r="16" spans="1:14" ht="19.5" customHeight="1">
      <c r="A16" s="21">
        <v>6</v>
      </c>
      <c r="B16" s="20"/>
      <c r="C16" s="20"/>
      <c r="D16" s="19" t="s">
        <v>89</v>
      </c>
      <c r="E16" s="18"/>
      <c r="F16" s="18"/>
      <c r="G16" s="18">
        <v>7.2</v>
      </c>
      <c r="H16" s="18">
        <v>10.8</v>
      </c>
      <c r="I16" s="18"/>
      <c r="J16" s="18">
        <v>14.4</v>
      </c>
      <c r="K16" s="18">
        <v>18</v>
      </c>
      <c r="L16" s="18"/>
      <c r="M16" s="18"/>
      <c r="N16" s="18">
        <v>3.6</v>
      </c>
    </row>
    <row r="17" spans="1:14" ht="19.5" customHeight="1">
      <c r="A17" s="21">
        <v>7</v>
      </c>
      <c r="B17" s="20"/>
      <c r="C17" s="20"/>
      <c r="D17" s="19" t="s">
        <v>87</v>
      </c>
      <c r="E17" s="18"/>
      <c r="F17" s="18">
        <v>0.9</v>
      </c>
      <c r="G17" s="18">
        <v>2.7</v>
      </c>
      <c r="H17" s="18">
        <v>0.9</v>
      </c>
      <c r="I17" s="18">
        <v>0.9</v>
      </c>
      <c r="J17" s="18"/>
      <c r="K17" s="18"/>
      <c r="L17" s="18"/>
      <c r="M17" s="18">
        <v>0.9</v>
      </c>
      <c r="N17" s="18">
        <v>0.9</v>
      </c>
    </row>
    <row r="18" spans="1:14" ht="19.5" customHeight="1">
      <c r="A18" s="21">
        <v>8</v>
      </c>
      <c r="B18" s="20"/>
      <c r="C18" s="20"/>
      <c r="D18" s="19" t="s">
        <v>85</v>
      </c>
      <c r="E18" s="18"/>
      <c r="F18" s="18"/>
      <c r="G18" s="18"/>
      <c r="H18" s="18"/>
      <c r="I18" s="18"/>
      <c r="J18" s="18"/>
      <c r="K18" s="18"/>
      <c r="L18" s="18">
        <v>0.9</v>
      </c>
      <c r="M18" s="18"/>
      <c r="N18" s="18"/>
    </row>
    <row r="19" spans="1:14" ht="19.5" customHeight="1">
      <c r="A19" s="21">
        <v>9</v>
      </c>
      <c r="B19" s="20"/>
      <c r="C19" s="20"/>
      <c r="D19" s="19" t="s">
        <v>83</v>
      </c>
      <c r="E19" s="18"/>
      <c r="F19" s="18"/>
      <c r="G19" s="18">
        <v>7.2</v>
      </c>
      <c r="H19" s="18"/>
      <c r="I19" s="18">
        <v>3.6</v>
      </c>
      <c r="J19" s="18">
        <v>3.6</v>
      </c>
      <c r="K19" s="18"/>
      <c r="L19" s="18">
        <v>0.9</v>
      </c>
      <c r="M19" s="18"/>
      <c r="N19" s="18"/>
    </row>
    <row r="20" spans="1:14" ht="19.5" customHeight="1">
      <c r="A20" s="21">
        <v>10</v>
      </c>
      <c r="B20" s="34"/>
      <c r="C20" s="20"/>
      <c r="D20" s="19" t="s">
        <v>81</v>
      </c>
      <c r="E20" s="18"/>
      <c r="F20" s="18"/>
      <c r="G20" s="18">
        <v>0.9</v>
      </c>
      <c r="H20" s="18"/>
      <c r="I20" s="18">
        <v>3.6</v>
      </c>
      <c r="J20" s="18">
        <v>3.6</v>
      </c>
      <c r="K20" s="18">
        <v>3.6</v>
      </c>
      <c r="L20" s="18"/>
      <c r="M20" s="18"/>
      <c r="N20" s="18"/>
    </row>
    <row r="21" spans="1:14" ht="19.5" customHeight="1">
      <c r="A21" s="21">
        <v>11</v>
      </c>
      <c r="B21" s="34" t="s">
        <v>80</v>
      </c>
      <c r="C21" s="20" t="s">
        <v>196</v>
      </c>
      <c r="D21" s="19" t="s">
        <v>127</v>
      </c>
      <c r="E21" s="18"/>
      <c r="F21" s="18"/>
      <c r="G21" s="18"/>
      <c r="H21" s="18"/>
      <c r="I21" s="18">
        <v>3.6</v>
      </c>
      <c r="J21" s="18"/>
      <c r="K21" s="18"/>
      <c r="L21" s="18"/>
      <c r="M21" s="18"/>
      <c r="N21" s="18"/>
    </row>
    <row r="22" spans="1:14" ht="19.5" customHeight="1">
      <c r="A22" s="21">
        <v>12</v>
      </c>
      <c r="B22" s="33"/>
      <c r="C22" s="20" t="s">
        <v>79</v>
      </c>
      <c r="D22" s="19" t="s">
        <v>78</v>
      </c>
      <c r="E22" s="18"/>
      <c r="F22" s="18">
        <v>7.2</v>
      </c>
      <c r="G22" s="18">
        <v>3.6</v>
      </c>
      <c r="H22" s="18">
        <v>3.6</v>
      </c>
      <c r="I22" s="18"/>
      <c r="J22" s="18"/>
      <c r="K22" s="18"/>
      <c r="L22" s="18">
        <v>0.9</v>
      </c>
      <c r="M22" s="18"/>
      <c r="N22" s="18"/>
    </row>
    <row r="23" spans="1:14" ht="19.5" customHeight="1">
      <c r="A23" s="21">
        <v>13</v>
      </c>
      <c r="B23" s="20"/>
      <c r="C23" s="20" t="s">
        <v>20</v>
      </c>
      <c r="D23" s="19" t="s">
        <v>77</v>
      </c>
      <c r="E23" s="18"/>
      <c r="F23" s="18"/>
      <c r="G23" s="18"/>
      <c r="H23" s="18">
        <v>14.4</v>
      </c>
      <c r="I23" s="18"/>
      <c r="J23" s="18"/>
      <c r="K23" s="18"/>
      <c r="L23" s="18"/>
      <c r="M23" s="18"/>
      <c r="N23" s="18"/>
    </row>
    <row r="24" spans="1:14" ht="19.5" customHeight="1">
      <c r="A24" s="21">
        <v>14</v>
      </c>
      <c r="B24" s="20"/>
      <c r="C24" s="20"/>
      <c r="D24" s="19" t="s">
        <v>125</v>
      </c>
      <c r="E24" s="18">
        <v>118.8</v>
      </c>
      <c r="F24" s="18">
        <v>4219.2</v>
      </c>
      <c r="G24" s="18">
        <v>194.4</v>
      </c>
      <c r="H24" s="18">
        <v>3614.4</v>
      </c>
      <c r="I24" s="18">
        <v>2275.2000000000003</v>
      </c>
      <c r="J24" s="18">
        <v>982.8000000000001</v>
      </c>
      <c r="K24" s="18">
        <v>2390.4</v>
      </c>
      <c r="L24" s="18">
        <v>1918.8</v>
      </c>
      <c r="M24" s="18">
        <v>669.6</v>
      </c>
      <c r="N24" s="18">
        <v>158.4</v>
      </c>
    </row>
    <row r="25" spans="1:14" ht="19.5" customHeight="1">
      <c r="A25" s="21">
        <v>15</v>
      </c>
      <c r="B25" s="20"/>
      <c r="C25" s="20"/>
      <c r="D25" s="19" t="s">
        <v>74</v>
      </c>
      <c r="E25" s="18">
        <v>14.4</v>
      </c>
      <c r="F25" s="18">
        <v>93.60000000000001</v>
      </c>
      <c r="G25" s="18">
        <v>21.6</v>
      </c>
      <c r="H25" s="18">
        <v>50.4</v>
      </c>
      <c r="I25" s="18">
        <v>14.4</v>
      </c>
      <c r="J25" s="18">
        <v>79.2</v>
      </c>
      <c r="K25" s="18">
        <v>64.8</v>
      </c>
      <c r="L25" s="18">
        <v>43.2</v>
      </c>
      <c r="M25" s="18">
        <v>32.4</v>
      </c>
      <c r="N25" s="18">
        <v>36</v>
      </c>
    </row>
    <row r="26" spans="1:14" ht="19.5" customHeight="1">
      <c r="A26" s="21">
        <v>16</v>
      </c>
      <c r="B26" s="20"/>
      <c r="C26" s="20"/>
      <c r="D26" s="19" t="s">
        <v>73</v>
      </c>
      <c r="E26" s="18"/>
      <c r="F26" s="18"/>
      <c r="G26" s="18">
        <v>10.8</v>
      </c>
      <c r="H26" s="18"/>
      <c r="I26" s="18"/>
      <c r="J26" s="18">
        <v>7.2</v>
      </c>
      <c r="K26" s="18"/>
      <c r="L26" s="18"/>
      <c r="M26" s="18"/>
      <c r="N26" s="18"/>
    </row>
    <row r="27" spans="1:14" ht="19.5" customHeight="1">
      <c r="A27" s="21">
        <v>17</v>
      </c>
      <c r="B27" s="20"/>
      <c r="C27" s="20"/>
      <c r="D27" s="19" t="s">
        <v>72</v>
      </c>
      <c r="E27" s="18">
        <v>25.2</v>
      </c>
      <c r="F27" s="18"/>
      <c r="G27" s="18"/>
      <c r="H27" s="18"/>
      <c r="I27" s="18"/>
      <c r="J27" s="18"/>
      <c r="K27" s="18"/>
      <c r="L27" s="18">
        <v>3.6</v>
      </c>
      <c r="M27" s="18"/>
      <c r="N27" s="18"/>
    </row>
    <row r="28" spans="1:14" ht="19.5" customHeight="1">
      <c r="A28" s="21">
        <v>18</v>
      </c>
      <c r="B28" s="20"/>
      <c r="C28" s="20"/>
      <c r="D28" s="19" t="s">
        <v>70</v>
      </c>
      <c r="E28" s="18"/>
      <c r="F28" s="18"/>
      <c r="G28" s="18"/>
      <c r="H28" s="18"/>
      <c r="I28" s="18"/>
      <c r="J28" s="18">
        <v>2.7</v>
      </c>
      <c r="K28" s="18">
        <v>0.9</v>
      </c>
      <c r="L28" s="18"/>
      <c r="M28" s="18"/>
      <c r="N28" s="18"/>
    </row>
    <row r="29" spans="1:14" ht="19.5" customHeight="1">
      <c r="A29" s="21">
        <v>19</v>
      </c>
      <c r="B29" s="20"/>
      <c r="C29" s="20"/>
      <c r="D29" s="19" t="s">
        <v>69</v>
      </c>
      <c r="E29" s="18">
        <v>0.9</v>
      </c>
      <c r="F29" s="18">
        <v>7.2</v>
      </c>
      <c r="G29" s="18">
        <v>8.1</v>
      </c>
      <c r="H29" s="18">
        <v>7.2</v>
      </c>
      <c r="I29" s="18">
        <v>3.6</v>
      </c>
      <c r="J29" s="18"/>
      <c r="K29" s="18"/>
      <c r="L29" s="18"/>
      <c r="M29" s="18"/>
      <c r="N29" s="18"/>
    </row>
    <row r="30" spans="1:14" ht="19.5" customHeight="1">
      <c r="A30" s="21">
        <v>20</v>
      </c>
      <c r="B30" s="20"/>
      <c r="C30" s="20"/>
      <c r="D30" s="19" t="s">
        <v>199</v>
      </c>
      <c r="E30" s="18"/>
      <c r="F30" s="18"/>
      <c r="G30" s="18"/>
      <c r="H30" s="18"/>
      <c r="I30" s="18"/>
      <c r="J30" s="18"/>
      <c r="K30" s="18"/>
      <c r="L30" s="18"/>
      <c r="M30" s="18">
        <v>1.8</v>
      </c>
      <c r="N30" s="18"/>
    </row>
    <row r="31" spans="1:14" ht="19.5" customHeight="1">
      <c r="A31" s="21">
        <v>21</v>
      </c>
      <c r="B31" s="20"/>
      <c r="C31" s="20"/>
      <c r="D31" s="19" t="s">
        <v>66</v>
      </c>
      <c r="E31" s="18">
        <v>1.8</v>
      </c>
      <c r="F31" s="18">
        <v>3.6</v>
      </c>
      <c r="G31" s="18">
        <v>3.6</v>
      </c>
      <c r="H31" s="18">
        <v>3.6</v>
      </c>
      <c r="I31" s="18">
        <v>10.8</v>
      </c>
      <c r="J31" s="18">
        <v>7.2</v>
      </c>
      <c r="K31" s="18">
        <v>0.9</v>
      </c>
      <c r="L31" s="18"/>
      <c r="M31" s="18">
        <v>7.2</v>
      </c>
      <c r="N31" s="18">
        <v>10.8</v>
      </c>
    </row>
    <row r="32" spans="1:14" ht="19.5" customHeight="1">
      <c r="A32" s="21">
        <v>22</v>
      </c>
      <c r="B32" s="20"/>
      <c r="C32" s="20"/>
      <c r="D32" s="19" t="s">
        <v>62</v>
      </c>
      <c r="E32" s="18"/>
      <c r="F32" s="18">
        <v>21.6</v>
      </c>
      <c r="G32" s="18"/>
      <c r="H32" s="18"/>
      <c r="I32" s="18">
        <v>9.9</v>
      </c>
      <c r="J32" s="18">
        <v>4.5</v>
      </c>
      <c r="K32" s="18">
        <v>2.7</v>
      </c>
      <c r="L32" s="18">
        <v>14.4</v>
      </c>
      <c r="M32" s="18">
        <v>18</v>
      </c>
      <c r="N32" s="18">
        <v>14.4</v>
      </c>
    </row>
    <row r="33" spans="1:14" ht="19.5" customHeight="1">
      <c r="A33" s="21">
        <v>23</v>
      </c>
      <c r="B33" s="20"/>
      <c r="C33" s="20"/>
      <c r="D33" s="19" t="s">
        <v>198</v>
      </c>
      <c r="E33" s="18">
        <v>12.6</v>
      </c>
      <c r="F33" s="18"/>
      <c r="G33" s="18"/>
      <c r="H33" s="18">
        <v>21.6</v>
      </c>
      <c r="I33" s="18"/>
      <c r="J33" s="18"/>
      <c r="K33" s="18">
        <v>79.2</v>
      </c>
      <c r="L33" s="18">
        <v>93.60000000000001</v>
      </c>
      <c r="M33" s="18"/>
      <c r="N33" s="18"/>
    </row>
    <row r="34" spans="1:14" ht="19.5" customHeight="1">
      <c r="A34" s="21">
        <v>24</v>
      </c>
      <c r="B34" s="20"/>
      <c r="C34" s="20"/>
      <c r="D34" s="19" t="s">
        <v>61</v>
      </c>
      <c r="E34" s="18">
        <v>7.2</v>
      </c>
      <c r="F34" s="18">
        <v>151.20000000000002</v>
      </c>
      <c r="G34" s="18">
        <v>18</v>
      </c>
      <c r="H34" s="18">
        <v>61.2</v>
      </c>
      <c r="I34" s="18">
        <v>46.800000000000004</v>
      </c>
      <c r="J34" s="18"/>
      <c r="K34" s="18">
        <v>151.20000000000002</v>
      </c>
      <c r="L34" s="18">
        <v>79.2</v>
      </c>
      <c r="M34" s="18">
        <v>18</v>
      </c>
      <c r="N34" s="18">
        <v>14.4</v>
      </c>
    </row>
    <row r="35" spans="1:14" ht="19.5" customHeight="1">
      <c r="A35" s="21">
        <v>25</v>
      </c>
      <c r="B35" s="20"/>
      <c r="C35" s="20"/>
      <c r="D35" s="19" t="s">
        <v>60</v>
      </c>
      <c r="E35" s="18">
        <v>14.4</v>
      </c>
      <c r="F35" s="18">
        <v>244.8</v>
      </c>
      <c r="G35" s="18">
        <v>32.4</v>
      </c>
      <c r="H35" s="18">
        <v>21.6</v>
      </c>
      <c r="I35" s="18">
        <v>46.800000000000004</v>
      </c>
      <c r="J35" s="18"/>
      <c r="K35" s="18">
        <v>22.5</v>
      </c>
      <c r="L35" s="18">
        <v>50.4</v>
      </c>
      <c r="M35" s="18">
        <v>25.2</v>
      </c>
      <c r="N35" s="18">
        <v>68.4</v>
      </c>
    </row>
    <row r="36" spans="1:14" ht="19.5" customHeight="1">
      <c r="A36" s="21">
        <v>26</v>
      </c>
      <c r="B36" s="20"/>
      <c r="C36" s="20"/>
      <c r="D36" s="19" t="s">
        <v>197</v>
      </c>
      <c r="E36" s="18"/>
      <c r="F36" s="18"/>
      <c r="G36" s="18">
        <v>28.8</v>
      </c>
      <c r="H36" s="18">
        <v>10.8</v>
      </c>
      <c r="I36" s="18">
        <v>21.6</v>
      </c>
      <c r="J36" s="18"/>
      <c r="K36" s="18">
        <v>2.7</v>
      </c>
      <c r="L36" s="18"/>
      <c r="M36" s="18"/>
      <c r="N36" s="18"/>
    </row>
    <row r="37" spans="1:14" ht="19.5" customHeight="1">
      <c r="A37" s="21">
        <v>27</v>
      </c>
      <c r="B37" s="20"/>
      <c r="C37" s="20"/>
      <c r="D37" s="19" t="s">
        <v>59</v>
      </c>
      <c r="E37" s="18">
        <v>7.2</v>
      </c>
      <c r="F37" s="18">
        <v>7.2</v>
      </c>
      <c r="G37" s="18">
        <v>28.8</v>
      </c>
      <c r="H37" s="18">
        <v>7.2</v>
      </c>
      <c r="I37" s="18">
        <v>18</v>
      </c>
      <c r="J37" s="18">
        <v>7.2</v>
      </c>
      <c r="K37" s="18">
        <v>4.5</v>
      </c>
      <c r="L37" s="18">
        <v>14.4</v>
      </c>
      <c r="M37" s="18">
        <v>4.5</v>
      </c>
      <c r="N37" s="18"/>
    </row>
    <row r="38" spans="1:14" ht="19.5" customHeight="1">
      <c r="A38" s="21">
        <v>28</v>
      </c>
      <c r="B38" s="20"/>
      <c r="C38" s="20"/>
      <c r="D38" s="19" t="s">
        <v>123</v>
      </c>
      <c r="E38" s="18"/>
      <c r="F38" s="18"/>
      <c r="G38" s="18"/>
      <c r="H38" s="18">
        <v>18</v>
      </c>
      <c r="I38" s="18">
        <v>7.2</v>
      </c>
      <c r="J38" s="18">
        <v>21.6</v>
      </c>
      <c r="K38" s="18">
        <v>10.8</v>
      </c>
      <c r="L38" s="18">
        <v>14.4</v>
      </c>
      <c r="M38" s="18"/>
      <c r="N38" s="18">
        <v>18</v>
      </c>
    </row>
    <row r="39" spans="1:14" ht="19.5" customHeight="1">
      <c r="A39" s="21">
        <v>29</v>
      </c>
      <c r="B39" s="20"/>
      <c r="C39" s="20"/>
      <c r="D39" s="19" t="s">
        <v>185</v>
      </c>
      <c r="E39" s="18">
        <v>18</v>
      </c>
      <c r="F39" s="18">
        <v>374.40000000000003</v>
      </c>
      <c r="G39" s="18">
        <v>46.800000000000004</v>
      </c>
      <c r="H39" s="18">
        <v>100.8</v>
      </c>
      <c r="I39" s="18">
        <v>108</v>
      </c>
      <c r="J39" s="18">
        <v>136.8</v>
      </c>
      <c r="K39" s="18">
        <v>86.4</v>
      </c>
      <c r="L39" s="18">
        <v>316.8</v>
      </c>
      <c r="M39" s="18">
        <v>115.2</v>
      </c>
      <c r="N39" s="18">
        <v>54</v>
      </c>
    </row>
    <row r="40" spans="1:14" ht="19.5" customHeight="1">
      <c r="A40" s="21">
        <v>30</v>
      </c>
      <c r="B40" s="20"/>
      <c r="C40" s="20"/>
      <c r="D40" s="19" t="s">
        <v>140</v>
      </c>
      <c r="E40" s="18">
        <v>21.6</v>
      </c>
      <c r="F40" s="18">
        <v>14.4</v>
      </c>
      <c r="G40" s="18"/>
      <c r="H40" s="18"/>
      <c r="I40" s="18">
        <v>7.2</v>
      </c>
      <c r="J40" s="18"/>
      <c r="K40" s="18">
        <v>28.8</v>
      </c>
      <c r="L40" s="18">
        <v>21.6</v>
      </c>
      <c r="M40" s="18"/>
      <c r="N40" s="18">
        <v>7.2</v>
      </c>
    </row>
    <row r="41" spans="1:14" ht="19.5" customHeight="1">
      <c r="A41" s="21">
        <v>31</v>
      </c>
      <c r="B41" s="20"/>
      <c r="C41" s="20"/>
      <c r="D41" s="19" t="s">
        <v>58</v>
      </c>
      <c r="E41" s="18">
        <v>14.4</v>
      </c>
      <c r="F41" s="18"/>
      <c r="G41" s="18">
        <v>21.6</v>
      </c>
      <c r="H41" s="18"/>
      <c r="I41" s="18"/>
      <c r="J41" s="18"/>
      <c r="K41" s="18"/>
      <c r="L41" s="18">
        <v>11.700000000000001</v>
      </c>
      <c r="M41" s="18"/>
      <c r="N41" s="18">
        <v>18</v>
      </c>
    </row>
    <row r="42" spans="1:14" ht="19.5" customHeight="1">
      <c r="A42" s="21">
        <v>32</v>
      </c>
      <c r="B42" s="20"/>
      <c r="C42" s="20"/>
      <c r="D42" s="19" t="s">
        <v>57</v>
      </c>
      <c r="E42" s="18">
        <v>0.9</v>
      </c>
      <c r="F42" s="18">
        <v>3.6</v>
      </c>
      <c r="G42" s="18">
        <v>7.2</v>
      </c>
      <c r="H42" s="18"/>
      <c r="I42" s="18">
        <v>3.6</v>
      </c>
      <c r="J42" s="18">
        <v>3.6</v>
      </c>
      <c r="K42" s="18">
        <v>3.6</v>
      </c>
      <c r="L42" s="18"/>
      <c r="M42" s="18">
        <v>21.6</v>
      </c>
      <c r="N42" s="18">
        <v>3.6</v>
      </c>
    </row>
    <row r="43" spans="1:14" ht="19.5" customHeight="1">
      <c r="A43" s="21">
        <v>33</v>
      </c>
      <c r="B43" s="20"/>
      <c r="C43" s="20"/>
      <c r="D43" s="19" t="s">
        <v>56</v>
      </c>
      <c r="E43" s="18">
        <v>129.6</v>
      </c>
      <c r="F43" s="18">
        <v>662.4</v>
      </c>
      <c r="G43" s="18">
        <v>234</v>
      </c>
      <c r="H43" s="18">
        <v>86.4</v>
      </c>
      <c r="I43" s="18">
        <v>158.4</v>
      </c>
      <c r="J43" s="18">
        <v>295.2</v>
      </c>
      <c r="K43" s="18">
        <v>820.8000000000001</v>
      </c>
      <c r="L43" s="18">
        <v>482.40000000000003</v>
      </c>
      <c r="M43" s="18">
        <v>100.8</v>
      </c>
      <c r="N43" s="18">
        <v>108</v>
      </c>
    </row>
    <row r="44" spans="1:14" ht="19.5" customHeight="1">
      <c r="A44" s="21">
        <v>34</v>
      </c>
      <c r="B44" s="20"/>
      <c r="C44" s="20"/>
      <c r="D44" s="19" t="s">
        <v>54</v>
      </c>
      <c r="E44" s="18"/>
      <c r="F44" s="18">
        <v>25.2</v>
      </c>
      <c r="G44" s="18">
        <v>10.8</v>
      </c>
      <c r="H44" s="18">
        <v>10.8</v>
      </c>
      <c r="I44" s="18">
        <v>14.4</v>
      </c>
      <c r="J44" s="18">
        <v>3.6</v>
      </c>
      <c r="K44" s="18">
        <v>7.2</v>
      </c>
      <c r="L44" s="18">
        <v>3.6</v>
      </c>
      <c r="M44" s="18"/>
      <c r="N44" s="18">
        <v>3.6</v>
      </c>
    </row>
    <row r="45" spans="1:14" ht="19.5" customHeight="1">
      <c r="A45" s="21">
        <v>35</v>
      </c>
      <c r="B45" s="20"/>
      <c r="C45" s="20"/>
      <c r="D45" s="19" t="s">
        <v>53</v>
      </c>
      <c r="E45" s="18">
        <v>32.4</v>
      </c>
      <c r="F45" s="18">
        <v>136.8</v>
      </c>
      <c r="G45" s="18">
        <v>21.6</v>
      </c>
      <c r="H45" s="18">
        <v>46.800000000000004</v>
      </c>
      <c r="I45" s="18">
        <v>126</v>
      </c>
      <c r="J45" s="18"/>
      <c r="K45" s="18">
        <v>57.6</v>
      </c>
      <c r="L45" s="18">
        <v>57.6</v>
      </c>
      <c r="M45" s="18">
        <v>79.2</v>
      </c>
      <c r="N45" s="18">
        <v>7.2</v>
      </c>
    </row>
    <row r="46" spans="1:14" ht="19.5" customHeight="1">
      <c r="A46" s="21">
        <v>36</v>
      </c>
      <c r="B46" s="20"/>
      <c r="C46" s="20"/>
      <c r="D46" s="19" t="s">
        <v>183</v>
      </c>
      <c r="E46" s="18"/>
      <c r="F46" s="18">
        <v>18</v>
      </c>
      <c r="G46" s="18">
        <v>3.6</v>
      </c>
      <c r="H46" s="18">
        <v>2.7</v>
      </c>
      <c r="I46" s="18"/>
      <c r="J46" s="18">
        <v>25.2</v>
      </c>
      <c r="K46" s="18"/>
      <c r="L46" s="18"/>
      <c r="M46" s="18">
        <v>2.7</v>
      </c>
      <c r="N46" s="18">
        <v>3.6</v>
      </c>
    </row>
    <row r="47" spans="1:14" ht="19.5" customHeight="1">
      <c r="A47" s="21">
        <v>37</v>
      </c>
      <c r="B47" s="20" t="s">
        <v>44</v>
      </c>
      <c r="C47" s="20" t="s">
        <v>43</v>
      </c>
      <c r="D47" s="19" t="s">
        <v>42</v>
      </c>
      <c r="E47" s="18">
        <v>7.2</v>
      </c>
      <c r="F47" s="18">
        <v>10.8</v>
      </c>
      <c r="G47" s="18">
        <v>18</v>
      </c>
      <c r="H47" s="18">
        <v>10.8</v>
      </c>
      <c r="I47" s="18"/>
      <c r="J47" s="18">
        <v>14.4</v>
      </c>
      <c r="K47" s="18">
        <v>28.8</v>
      </c>
      <c r="L47" s="18"/>
      <c r="M47" s="18">
        <v>7.2</v>
      </c>
      <c r="N47" s="18">
        <v>18</v>
      </c>
    </row>
    <row r="48" spans="1:14" ht="19.5" customHeight="1">
      <c r="A48" s="21">
        <v>38</v>
      </c>
      <c r="B48" s="20" t="s">
        <v>41</v>
      </c>
      <c r="C48" s="20" t="s">
        <v>14</v>
      </c>
      <c r="D48" s="19" t="s">
        <v>39</v>
      </c>
      <c r="E48" s="18"/>
      <c r="F48" s="18"/>
      <c r="G48" s="18"/>
      <c r="H48" s="18">
        <v>0.9</v>
      </c>
      <c r="I48" s="18"/>
      <c r="J48" s="18"/>
      <c r="K48" s="18"/>
      <c r="L48" s="18"/>
      <c r="M48" s="18">
        <v>0.9</v>
      </c>
      <c r="N48" s="18"/>
    </row>
    <row r="49" spans="1:14" ht="19.5" customHeight="1">
      <c r="A49" s="21">
        <v>39</v>
      </c>
      <c r="B49" s="20"/>
      <c r="C49" s="20"/>
      <c r="D49" s="19" t="s">
        <v>142</v>
      </c>
      <c r="E49" s="18"/>
      <c r="F49" s="18">
        <v>0.9</v>
      </c>
      <c r="G49" s="18">
        <v>3.6</v>
      </c>
      <c r="H49" s="18">
        <v>3.6</v>
      </c>
      <c r="I49" s="18">
        <v>1.8</v>
      </c>
      <c r="J49" s="18">
        <v>3.6</v>
      </c>
      <c r="K49" s="18">
        <v>3.6</v>
      </c>
      <c r="L49" s="18"/>
      <c r="M49" s="18"/>
      <c r="N49" s="18"/>
    </row>
    <row r="50" spans="1:14" ht="19.5" customHeight="1">
      <c r="A50" s="21">
        <v>40</v>
      </c>
      <c r="B50" s="20"/>
      <c r="C50" s="20" t="s">
        <v>36</v>
      </c>
      <c r="D50" s="19" t="s">
        <v>35</v>
      </c>
      <c r="E50" s="18"/>
      <c r="F50" s="18">
        <v>0.9</v>
      </c>
      <c r="G50" s="18"/>
      <c r="H50" s="18"/>
      <c r="I50" s="18">
        <v>0.9</v>
      </c>
      <c r="J50" s="18">
        <v>3.6</v>
      </c>
      <c r="K50" s="18"/>
      <c r="L50" s="18">
        <v>0.9</v>
      </c>
      <c r="M50" s="18"/>
      <c r="N50" s="18"/>
    </row>
    <row r="51" spans="1:14" ht="19.5" customHeight="1">
      <c r="A51" s="21">
        <v>41</v>
      </c>
      <c r="B51" s="20" t="s">
        <v>143</v>
      </c>
      <c r="C51" s="20" t="s">
        <v>144</v>
      </c>
      <c r="D51" s="19" t="s">
        <v>145</v>
      </c>
      <c r="E51" s="18"/>
      <c r="F51" s="18"/>
      <c r="G51" s="18"/>
      <c r="H51" s="18"/>
      <c r="I51" s="18"/>
      <c r="J51" s="18"/>
      <c r="K51" s="18">
        <v>0.9</v>
      </c>
      <c r="L51" s="18"/>
      <c r="M51" s="18"/>
      <c r="N51" s="18"/>
    </row>
    <row r="52" spans="1:14" ht="19.5" customHeight="1" thickBot="1">
      <c r="A52" s="21">
        <v>42</v>
      </c>
      <c r="B52" s="20" t="s">
        <v>31</v>
      </c>
      <c r="C52" s="20" t="s">
        <v>11</v>
      </c>
      <c r="D52" s="19" t="s">
        <v>29</v>
      </c>
      <c r="E52" s="18"/>
      <c r="F52" s="18"/>
      <c r="G52" s="18"/>
      <c r="H52" s="18"/>
      <c r="I52" s="18"/>
      <c r="J52" s="18"/>
      <c r="K52" s="18">
        <v>0.9</v>
      </c>
      <c r="L52" s="18">
        <v>0.9</v>
      </c>
      <c r="M52" s="18"/>
      <c r="N52" s="18"/>
    </row>
    <row r="53" spans="1:14" ht="19.5" customHeight="1" thickTop="1">
      <c r="A53" s="43" t="s">
        <v>25</v>
      </c>
      <c r="B53" s="43"/>
      <c r="C53" s="43"/>
      <c r="D53" s="43"/>
      <c r="E53" s="17">
        <f aca="true" t="shared" si="0" ref="E53:N53">SUM(E11:E52)</f>
        <v>458.99999999999994</v>
      </c>
      <c r="F53" s="17">
        <f t="shared" si="0"/>
        <v>6072.299999999999</v>
      </c>
      <c r="G53" s="17">
        <f t="shared" si="0"/>
        <v>764.1000000000001</v>
      </c>
      <c r="H53" s="17">
        <f t="shared" si="0"/>
        <v>4184.1</v>
      </c>
      <c r="I53" s="17">
        <f t="shared" si="0"/>
        <v>2969.100000000001</v>
      </c>
      <c r="J53" s="17">
        <f t="shared" si="0"/>
        <v>1828.8</v>
      </c>
      <c r="K53" s="17">
        <f t="shared" si="0"/>
        <v>3877.2000000000003</v>
      </c>
      <c r="L53" s="17">
        <f t="shared" si="0"/>
        <v>3171.6</v>
      </c>
      <c r="M53" s="17">
        <f t="shared" si="0"/>
        <v>1116.0000000000005</v>
      </c>
      <c r="N53" s="17">
        <f t="shared" si="0"/>
        <v>558.9000000000001</v>
      </c>
    </row>
    <row r="54" spans="1:14" ht="19.5" customHeight="1">
      <c r="A54" s="44" t="s">
        <v>159</v>
      </c>
      <c r="B54" s="45"/>
      <c r="C54" s="16" t="s">
        <v>23</v>
      </c>
      <c r="D54" s="15"/>
      <c r="E54" s="14">
        <f aca="true" t="shared" si="1" ref="E54:N54">E11</f>
        <v>32.4</v>
      </c>
      <c r="F54" s="14">
        <f t="shared" si="1"/>
        <v>68.4</v>
      </c>
      <c r="G54" s="14">
        <f t="shared" si="1"/>
        <v>28.8</v>
      </c>
      <c r="H54" s="14">
        <f t="shared" si="1"/>
        <v>75.60000000000001</v>
      </c>
      <c r="I54" s="14">
        <f t="shared" si="1"/>
        <v>82.8</v>
      </c>
      <c r="J54" s="14">
        <f t="shared" si="1"/>
        <v>201.6</v>
      </c>
      <c r="K54" s="14">
        <f t="shared" si="1"/>
        <v>86.4</v>
      </c>
      <c r="L54" s="14">
        <f t="shared" si="1"/>
        <v>39.6</v>
      </c>
      <c r="M54" s="14">
        <f t="shared" si="1"/>
        <v>10.8</v>
      </c>
      <c r="N54" s="14">
        <f t="shared" si="1"/>
        <v>10.8</v>
      </c>
    </row>
    <row r="55" spans="1:14" ht="19.5" customHeight="1">
      <c r="A55" s="44"/>
      <c r="B55" s="45"/>
      <c r="C55" s="16" t="s">
        <v>22</v>
      </c>
      <c r="D55" s="15"/>
      <c r="E55" s="14">
        <f aca="true" t="shared" si="2" ref="E55:N55">SUM(E12:E20)</f>
        <v>0</v>
      </c>
      <c r="F55" s="14">
        <f t="shared" si="2"/>
        <v>0.9</v>
      </c>
      <c r="G55" s="14">
        <f t="shared" si="2"/>
        <v>18</v>
      </c>
      <c r="H55" s="14">
        <f t="shared" si="2"/>
        <v>11.700000000000001</v>
      </c>
      <c r="I55" s="14">
        <f t="shared" si="2"/>
        <v>8.1</v>
      </c>
      <c r="J55" s="14">
        <f t="shared" si="2"/>
        <v>28.800000000000004</v>
      </c>
      <c r="K55" s="14">
        <f t="shared" si="2"/>
        <v>21.6</v>
      </c>
      <c r="L55" s="14">
        <f t="shared" si="2"/>
        <v>3.6</v>
      </c>
      <c r="M55" s="14">
        <f t="shared" si="2"/>
        <v>0.9</v>
      </c>
      <c r="N55" s="14">
        <f t="shared" si="2"/>
        <v>4.5</v>
      </c>
    </row>
    <row r="56" spans="1:14" ht="19.5" customHeight="1">
      <c r="A56" s="44"/>
      <c r="B56" s="45"/>
      <c r="C56" s="39" t="s">
        <v>196</v>
      </c>
      <c r="D56" s="15"/>
      <c r="E56" s="14">
        <f aca="true" t="shared" si="3" ref="E56:N56">E21</f>
        <v>0</v>
      </c>
      <c r="F56" s="14">
        <f t="shared" si="3"/>
        <v>0</v>
      </c>
      <c r="G56" s="14">
        <f t="shared" si="3"/>
        <v>0</v>
      </c>
      <c r="H56" s="14">
        <f t="shared" si="3"/>
        <v>0</v>
      </c>
      <c r="I56" s="14">
        <f t="shared" si="3"/>
        <v>3.6</v>
      </c>
      <c r="J56" s="14">
        <f t="shared" si="3"/>
        <v>0</v>
      </c>
      <c r="K56" s="14">
        <f t="shared" si="3"/>
        <v>0</v>
      </c>
      <c r="L56" s="14">
        <f t="shared" si="3"/>
        <v>0</v>
      </c>
      <c r="M56" s="14">
        <f t="shared" si="3"/>
        <v>0</v>
      </c>
      <c r="N56" s="14">
        <f t="shared" si="3"/>
        <v>0</v>
      </c>
    </row>
    <row r="57" spans="1:14" ht="19.5" customHeight="1">
      <c r="A57" s="44"/>
      <c r="B57" s="45"/>
      <c r="C57" s="16" t="s">
        <v>21</v>
      </c>
      <c r="D57" s="15"/>
      <c r="E57" s="14">
        <f aca="true" t="shared" si="4" ref="E57:N57">SUM(E22:E22)</f>
        <v>0</v>
      </c>
      <c r="F57" s="14">
        <f t="shared" si="4"/>
        <v>7.2</v>
      </c>
      <c r="G57" s="14">
        <f t="shared" si="4"/>
        <v>3.6</v>
      </c>
      <c r="H57" s="14">
        <f t="shared" si="4"/>
        <v>3.6</v>
      </c>
      <c r="I57" s="14">
        <f t="shared" si="4"/>
        <v>0</v>
      </c>
      <c r="J57" s="14">
        <f t="shared" si="4"/>
        <v>0</v>
      </c>
      <c r="K57" s="14">
        <f t="shared" si="4"/>
        <v>0</v>
      </c>
      <c r="L57" s="14">
        <f t="shared" si="4"/>
        <v>0.9</v>
      </c>
      <c r="M57" s="14">
        <f t="shared" si="4"/>
        <v>0</v>
      </c>
      <c r="N57" s="14">
        <f t="shared" si="4"/>
        <v>0</v>
      </c>
    </row>
    <row r="58" spans="1:14" ht="19.5" customHeight="1">
      <c r="A58" s="44"/>
      <c r="B58" s="45"/>
      <c r="C58" s="16" t="s">
        <v>20</v>
      </c>
      <c r="D58" s="15"/>
      <c r="E58" s="14">
        <f aca="true" t="shared" si="5" ref="E58:N58">SUM(E23:E46)</f>
        <v>419.39999999999986</v>
      </c>
      <c r="F58" s="14">
        <f t="shared" si="5"/>
        <v>5983.2</v>
      </c>
      <c r="G58" s="14">
        <f t="shared" si="5"/>
        <v>692.1</v>
      </c>
      <c r="H58" s="14">
        <f t="shared" si="5"/>
        <v>4077.9</v>
      </c>
      <c r="I58" s="14">
        <f t="shared" si="5"/>
        <v>2871.9000000000005</v>
      </c>
      <c r="J58" s="14">
        <f t="shared" si="5"/>
        <v>1576.8</v>
      </c>
      <c r="K58" s="14">
        <f t="shared" si="5"/>
        <v>3735</v>
      </c>
      <c r="L58" s="14">
        <f t="shared" si="5"/>
        <v>3125.7</v>
      </c>
      <c r="M58" s="14">
        <f t="shared" si="5"/>
        <v>1096.2</v>
      </c>
      <c r="N58" s="14">
        <f t="shared" si="5"/>
        <v>525.6000000000001</v>
      </c>
    </row>
    <row r="59" spans="1:14" ht="19.5" customHeight="1">
      <c r="A59" s="44"/>
      <c r="B59" s="45"/>
      <c r="C59" s="16" t="s">
        <v>16</v>
      </c>
      <c r="D59" s="15"/>
      <c r="E59" s="14">
        <f aca="true" t="shared" si="6" ref="E59:N59">SUM(E47)</f>
        <v>7.2</v>
      </c>
      <c r="F59" s="14">
        <f t="shared" si="6"/>
        <v>10.8</v>
      </c>
      <c r="G59" s="14">
        <f t="shared" si="6"/>
        <v>18</v>
      </c>
      <c r="H59" s="14">
        <f t="shared" si="6"/>
        <v>10.8</v>
      </c>
      <c r="I59" s="14">
        <f t="shared" si="6"/>
        <v>0</v>
      </c>
      <c r="J59" s="14">
        <f t="shared" si="6"/>
        <v>14.4</v>
      </c>
      <c r="K59" s="14">
        <f t="shared" si="6"/>
        <v>28.8</v>
      </c>
      <c r="L59" s="14">
        <f t="shared" si="6"/>
        <v>0</v>
      </c>
      <c r="M59" s="14">
        <f t="shared" si="6"/>
        <v>7.2</v>
      </c>
      <c r="N59" s="14">
        <f t="shared" si="6"/>
        <v>18</v>
      </c>
    </row>
    <row r="60" spans="1:14" ht="19.5" customHeight="1">
      <c r="A60" s="44"/>
      <c r="B60" s="45"/>
      <c r="C60" s="16" t="s">
        <v>14</v>
      </c>
      <c r="D60" s="15"/>
      <c r="E60" s="14">
        <f aca="true" t="shared" si="7" ref="E60:N60">SUM(E48:E49)</f>
        <v>0</v>
      </c>
      <c r="F60" s="14">
        <f t="shared" si="7"/>
        <v>0.9</v>
      </c>
      <c r="G60" s="14">
        <f t="shared" si="7"/>
        <v>3.6</v>
      </c>
      <c r="H60" s="14">
        <f t="shared" si="7"/>
        <v>4.5</v>
      </c>
      <c r="I60" s="14">
        <f t="shared" si="7"/>
        <v>1.8</v>
      </c>
      <c r="J60" s="14">
        <f t="shared" si="7"/>
        <v>3.6</v>
      </c>
      <c r="K60" s="14">
        <f t="shared" si="7"/>
        <v>3.6</v>
      </c>
      <c r="L60" s="14">
        <f t="shared" si="7"/>
        <v>0</v>
      </c>
      <c r="M60" s="14">
        <f t="shared" si="7"/>
        <v>0.9</v>
      </c>
      <c r="N60" s="14">
        <f t="shared" si="7"/>
        <v>0</v>
      </c>
    </row>
    <row r="61" spans="1:14" ht="19.5" customHeight="1">
      <c r="A61" s="44"/>
      <c r="B61" s="45"/>
      <c r="C61" s="16" t="s">
        <v>36</v>
      </c>
      <c r="D61" s="15"/>
      <c r="E61" s="14">
        <f aca="true" t="shared" si="8" ref="E61:N61">SUM(E50)</f>
        <v>0</v>
      </c>
      <c r="F61" s="14">
        <f t="shared" si="8"/>
        <v>0.9</v>
      </c>
      <c r="G61" s="14">
        <f t="shared" si="8"/>
        <v>0</v>
      </c>
      <c r="H61" s="14">
        <f t="shared" si="8"/>
        <v>0</v>
      </c>
      <c r="I61" s="14">
        <f t="shared" si="8"/>
        <v>0.9</v>
      </c>
      <c r="J61" s="14">
        <f t="shared" si="8"/>
        <v>3.6</v>
      </c>
      <c r="K61" s="14">
        <f t="shared" si="8"/>
        <v>0</v>
      </c>
      <c r="L61" s="14">
        <f t="shared" si="8"/>
        <v>0.9</v>
      </c>
      <c r="M61" s="14">
        <f t="shared" si="8"/>
        <v>0</v>
      </c>
      <c r="N61" s="14">
        <f t="shared" si="8"/>
        <v>0</v>
      </c>
    </row>
    <row r="62" spans="1:14" ht="19.5" customHeight="1">
      <c r="A62" s="44"/>
      <c r="B62" s="45"/>
      <c r="C62" s="35" t="s">
        <v>148</v>
      </c>
      <c r="D62" s="36"/>
      <c r="E62" s="14">
        <f aca="true" t="shared" si="9" ref="E62:N62">SUM(E51:E51)</f>
        <v>0</v>
      </c>
      <c r="F62" s="14">
        <f t="shared" si="9"/>
        <v>0</v>
      </c>
      <c r="G62" s="14">
        <f t="shared" si="9"/>
        <v>0</v>
      </c>
      <c r="H62" s="14">
        <f t="shared" si="9"/>
        <v>0</v>
      </c>
      <c r="I62" s="14">
        <f t="shared" si="9"/>
        <v>0</v>
      </c>
      <c r="J62" s="14">
        <f t="shared" si="9"/>
        <v>0</v>
      </c>
      <c r="K62" s="14">
        <f t="shared" si="9"/>
        <v>0.9</v>
      </c>
      <c r="L62" s="14">
        <f t="shared" si="9"/>
        <v>0</v>
      </c>
      <c r="M62" s="14">
        <f t="shared" si="9"/>
        <v>0</v>
      </c>
      <c r="N62" s="14">
        <f t="shared" si="9"/>
        <v>0</v>
      </c>
    </row>
    <row r="63" spans="1:14" ht="19.5" customHeight="1">
      <c r="A63" s="44"/>
      <c r="B63" s="45"/>
      <c r="C63" s="37" t="s">
        <v>11</v>
      </c>
      <c r="D63" s="15"/>
      <c r="E63" s="14">
        <f aca="true" t="shared" si="10" ref="E63:N63">SUM(E52:E52)</f>
        <v>0</v>
      </c>
      <c r="F63" s="14">
        <f t="shared" si="10"/>
        <v>0</v>
      </c>
      <c r="G63" s="14">
        <f t="shared" si="10"/>
        <v>0</v>
      </c>
      <c r="H63" s="14">
        <f t="shared" si="10"/>
        <v>0</v>
      </c>
      <c r="I63" s="14">
        <f t="shared" si="10"/>
        <v>0</v>
      </c>
      <c r="J63" s="14">
        <f t="shared" si="10"/>
        <v>0</v>
      </c>
      <c r="K63" s="14">
        <f t="shared" si="10"/>
        <v>0.9</v>
      </c>
      <c r="L63" s="14">
        <f t="shared" si="10"/>
        <v>0.9</v>
      </c>
      <c r="M63" s="14">
        <f t="shared" si="10"/>
        <v>0</v>
      </c>
      <c r="N63" s="14">
        <f t="shared" si="10"/>
        <v>0</v>
      </c>
    </row>
    <row r="64" spans="1:14" ht="18.75" customHeight="1">
      <c r="A64" s="62" t="s">
        <v>9</v>
      </c>
      <c r="B64" s="63"/>
      <c r="C64" s="61" t="s">
        <v>8</v>
      </c>
      <c r="D64" s="61"/>
      <c r="E64" s="58" t="s">
        <v>7</v>
      </c>
      <c r="F64" s="59"/>
      <c r="G64" s="59"/>
      <c r="H64" s="59"/>
      <c r="I64" s="59"/>
      <c r="J64" s="59"/>
      <c r="K64" s="59"/>
      <c r="L64" s="59"/>
      <c r="M64" s="59"/>
      <c r="N64" s="60"/>
    </row>
    <row r="65" spans="1:14" ht="18.75" customHeight="1">
      <c r="A65" s="64"/>
      <c r="B65" s="65"/>
      <c r="C65" s="61" t="s">
        <v>6</v>
      </c>
      <c r="D65" s="61"/>
      <c r="E65" s="58" t="s">
        <v>5</v>
      </c>
      <c r="F65" s="59"/>
      <c r="G65" s="59"/>
      <c r="H65" s="59"/>
      <c r="I65" s="59"/>
      <c r="J65" s="59"/>
      <c r="K65" s="59"/>
      <c r="L65" s="59"/>
      <c r="M65" s="59"/>
      <c r="N65" s="60"/>
    </row>
    <row r="66" spans="1:14" ht="18.75" customHeight="1">
      <c r="A66" s="64"/>
      <c r="B66" s="65"/>
      <c r="C66" s="61" t="s">
        <v>4</v>
      </c>
      <c r="D66" s="61"/>
      <c r="E66" s="58" t="s">
        <v>3</v>
      </c>
      <c r="F66" s="59"/>
      <c r="G66" s="59"/>
      <c r="H66" s="59"/>
      <c r="I66" s="59"/>
      <c r="J66" s="59"/>
      <c r="K66" s="59"/>
      <c r="L66" s="59"/>
      <c r="M66" s="59"/>
      <c r="N66" s="60"/>
    </row>
    <row r="67" spans="1:14" ht="18.75" customHeight="1">
      <c r="A67" s="52" t="s">
        <v>2</v>
      </c>
      <c r="B67" s="53"/>
      <c r="C67" s="53"/>
      <c r="D67" s="53"/>
      <c r="E67" s="13"/>
      <c r="F67" s="12"/>
      <c r="G67" s="12"/>
      <c r="H67" s="12"/>
      <c r="I67" s="12"/>
      <c r="J67" s="12"/>
      <c r="K67" s="12"/>
      <c r="L67" s="12"/>
      <c r="M67" s="12"/>
      <c r="N67" s="11"/>
    </row>
    <row r="68" spans="1:14" ht="18.75" customHeight="1">
      <c r="A68" s="54" t="s">
        <v>1</v>
      </c>
      <c r="B68" s="55"/>
      <c r="C68" s="55"/>
      <c r="D68" s="55"/>
      <c r="E68" s="10"/>
      <c r="F68" s="9"/>
      <c r="G68" s="9"/>
      <c r="H68" s="9"/>
      <c r="I68" s="9"/>
      <c r="J68" s="9"/>
      <c r="K68" s="9"/>
      <c r="L68" s="9"/>
      <c r="M68" s="9"/>
      <c r="N68" s="8"/>
    </row>
    <row r="69" spans="1:14" ht="18.75" customHeight="1">
      <c r="A69" s="56"/>
      <c r="B69" s="57"/>
      <c r="C69" s="57"/>
      <c r="D69" s="57"/>
      <c r="E69" s="7"/>
      <c r="F69" s="6"/>
      <c r="G69" s="6"/>
      <c r="H69" s="6"/>
      <c r="I69" s="6"/>
      <c r="J69" s="6"/>
      <c r="K69" s="6"/>
      <c r="L69" s="6"/>
      <c r="M69" s="6"/>
      <c r="N69" s="5"/>
    </row>
    <row r="70" spans="1:14" ht="14.25">
      <c r="A70" s="4" t="s">
        <v>0</v>
      </c>
      <c r="B70" s="4"/>
      <c r="C70" s="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5:14" ht="14.25"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/>
  <mergeCells count="21">
    <mergeCell ref="A67:D67"/>
    <mergeCell ref="A68:D68"/>
    <mergeCell ref="A69:D69"/>
    <mergeCell ref="E66:N66"/>
    <mergeCell ref="E65:N65"/>
    <mergeCell ref="E64:N64"/>
    <mergeCell ref="A7:D7"/>
    <mergeCell ref="A8:D8"/>
    <mergeCell ref="A9:D9"/>
    <mergeCell ref="A53:D53"/>
    <mergeCell ref="A54:B63"/>
    <mergeCell ref="A64:B66"/>
    <mergeCell ref="C64:D64"/>
    <mergeCell ref="C65:D65"/>
    <mergeCell ref="C66:D66"/>
    <mergeCell ref="A6:D6"/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showZeros="0" view="pageBreakPreview" zoomScale="60" zoomScaleNormal="70" zoomScalePageLayoutView="0" workbookViewId="0" topLeftCell="A1">
      <pane xSplit="4" ySplit="10" topLeftCell="E11" activePane="bottomRight" state="frozen"/>
      <selection pane="topLeft" activeCell="A3" sqref="A3:D3"/>
      <selection pane="topRight" activeCell="A3" sqref="A3:D3"/>
      <selection pane="bottomLeft" activeCell="A3" sqref="A3:D3"/>
      <selection pane="bottomRight"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4" ht="18.75" customHeight="1">
      <c r="A2" s="66"/>
      <c r="B2" s="66"/>
      <c r="C2" s="66"/>
      <c r="D2" s="66"/>
    </row>
    <row r="3" spans="1:14" ht="29.2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42038</v>
      </c>
      <c r="F4" s="29">
        <v>42038</v>
      </c>
      <c r="G4" s="29">
        <v>42038</v>
      </c>
      <c r="H4" s="29">
        <v>42038</v>
      </c>
      <c r="I4" s="29">
        <v>42038</v>
      </c>
      <c r="J4" s="29">
        <v>42038</v>
      </c>
      <c r="K4" s="29">
        <v>42038</v>
      </c>
      <c r="L4" s="29">
        <v>42039</v>
      </c>
      <c r="M4" s="29">
        <v>42039</v>
      </c>
      <c r="N4" s="29">
        <v>42039</v>
      </c>
    </row>
    <row r="5" spans="1:14" ht="18.75" customHeight="1">
      <c r="A5" s="46" t="s">
        <v>107</v>
      </c>
      <c r="B5" s="46"/>
      <c r="C5" s="46"/>
      <c r="D5" s="46"/>
      <c r="E5" s="28">
        <v>0.4618055555555556</v>
      </c>
      <c r="F5" s="28">
        <v>0.5069444444444444</v>
      </c>
      <c r="G5" s="28">
        <v>0.4791666666666667</v>
      </c>
      <c r="H5" s="28">
        <v>0.53125</v>
      </c>
      <c r="I5" s="28">
        <v>0.3854166666666667</v>
      </c>
      <c r="J5" s="28">
        <v>0.44097222222222227</v>
      </c>
      <c r="K5" s="28">
        <v>0.3993055555555556</v>
      </c>
      <c r="L5" s="28">
        <v>0.40972222222222227</v>
      </c>
      <c r="M5" s="28">
        <v>0.4305555555555556</v>
      </c>
      <c r="N5" s="28">
        <v>0.5</v>
      </c>
    </row>
    <row r="6" spans="1:14" ht="18.75" customHeight="1">
      <c r="A6" s="46" t="s">
        <v>106</v>
      </c>
      <c r="B6" s="46"/>
      <c r="C6" s="46"/>
      <c r="D6" s="46"/>
      <c r="E6" s="27">
        <v>6.8</v>
      </c>
      <c r="F6" s="27">
        <v>5.6</v>
      </c>
      <c r="G6" s="27">
        <v>10.9</v>
      </c>
      <c r="H6" s="27">
        <v>8.7</v>
      </c>
      <c r="I6" s="27">
        <v>9.1</v>
      </c>
      <c r="J6" s="27">
        <v>17.3</v>
      </c>
      <c r="K6" s="27">
        <v>15.3</v>
      </c>
      <c r="L6" s="27">
        <v>20.2</v>
      </c>
      <c r="M6" s="27">
        <v>13.5</v>
      </c>
      <c r="N6" s="27">
        <v>9.8</v>
      </c>
    </row>
    <row r="7" spans="1:14" ht="18.75" customHeight="1">
      <c r="A7" s="46" t="s">
        <v>105</v>
      </c>
      <c r="B7" s="46"/>
      <c r="C7" s="46"/>
      <c r="D7" s="46"/>
      <c r="E7" s="26" t="s">
        <v>130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7" t="s">
        <v>102</v>
      </c>
      <c r="B9" s="47"/>
      <c r="C9" s="47"/>
      <c r="D9" s="47"/>
      <c r="E9" s="24">
        <v>450</v>
      </c>
      <c r="F9" s="24">
        <v>650</v>
      </c>
      <c r="G9" s="24">
        <v>600</v>
      </c>
      <c r="H9" s="24">
        <v>1200</v>
      </c>
      <c r="I9" s="24">
        <v>1050</v>
      </c>
      <c r="J9" s="24">
        <v>700</v>
      </c>
      <c r="K9" s="24">
        <v>700</v>
      </c>
      <c r="L9" s="24">
        <v>550</v>
      </c>
      <c r="M9" s="24">
        <v>900</v>
      </c>
      <c r="N9" s="24">
        <v>250</v>
      </c>
    </row>
    <row r="10" spans="1:14" ht="19.5" customHeight="1" thickTop="1">
      <c r="A10" s="23" t="s">
        <v>101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32.4</v>
      </c>
      <c r="F11" s="18">
        <v>10.8</v>
      </c>
      <c r="G11" s="18">
        <v>25.2</v>
      </c>
      <c r="H11" s="18">
        <v>18</v>
      </c>
      <c r="I11" s="18">
        <v>18</v>
      </c>
      <c r="J11" s="18">
        <v>25.2</v>
      </c>
      <c r="K11" s="18">
        <v>54</v>
      </c>
      <c r="L11" s="18">
        <v>50.4</v>
      </c>
      <c r="M11" s="18">
        <v>46.800000000000004</v>
      </c>
      <c r="N11" s="18">
        <v>25.2</v>
      </c>
    </row>
    <row r="12" spans="1:14" ht="19.5" customHeight="1">
      <c r="A12" s="21">
        <v>2</v>
      </c>
      <c r="B12" s="20" t="s">
        <v>97</v>
      </c>
      <c r="C12" s="20" t="s">
        <v>22</v>
      </c>
      <c r="D12" s="19" t="s">
        <v>92</v>
      </c>
      <c r="E12" s="18"/>
      <c r="F12" s="18"/>
      <c r="G12" s="18"/>
      <c r="H12" s="18"/>
      <c r="I12" s="18">
        <v>0.9</v>
      </c>
      <c r="J12" s="18">
        <v>10.8</v>
      </c>
      <c r="K12" s="18"/>
      <c r="L12" s="18"/>
      <c r="M12" s="18"/>
      <c r="N12" s="18"/>
    </row>
    <row r="13" spans="1:14" ht="19.5" customHeight="1">
      <c r="A13" s="21">
        <v>3</v>
      </c>
      <c r="B13" s="20"/>
      <c r="C13" s="20"/>
      <c r="D13" s="19" t="s">
        <v>135</v>
      </c>
      <c r="E13" s="18"/>
      <c r="F13" s="18"/>
      <c r="G13" s="18"/>
      <c r="H13" s="18"/>
      <c r="I13" s="18"/>
      <c r="J13" s="18"/>
      <c r="K13" s="18"/>
      <c r="L13" s="18">
        <v>3.6</v>
      </c>
      <c r="M13" s="18"/>
      <c r="N13" s="18"/>
    </row>
    <row r="14" spans="1:14" ht="19.5" customHeight="1">
      <c r="A14" s="21">
        <v>4</v>
      </c>
      <c r="B14" s="20"/>
      <c r="C14" s="20"/>
      <c r="D14" s="19" t="s">
        <v>89</v>
      </c>
      <c r="E14" s="18"/>
      <c r="F14" s="18"/>
      <c r="G14" s="18"/>
      <c r="H14" s="18"/>
      <c r="I14" s="18"/>
      <c r="J14" s="18"/>
      <c r="K14" s="18"/>
      <c r="L14" s="18">
        <v>10.8</v>
      </c>
      <c r="M14" s="18">
        <v>3.6</v>
      </c>
      <c r="N14" s="18"/>
    </row>
    <row r="15" spans="1:15" ht="19.5" customHeight="1">
      <c r="A15" s="21">
        <v>5</v>
      </c>
      <c r="B15" s="20"/>
      <c r="C15" s="20"/>
      <c r="D15" s="19" t="s">
        <v>88</v>
      </c>
      <c r="E15" s="18"/>
      <c r="F15" s="18"/>
      <c r="G15" s="18"/>
      <c r="H15" s="18"/>
      <c r="I15" s="18">
        <v>0.9</v>
      </c>
      <c r="J15" s="18"/>
      <c r="K15" s="18"/>
      <c r="L15" s="18"/>
      <c r="M15" s="18"/>
      <c r="N15" s="18"/>
      <c r="O15" s="3"/>
    </row>
    <row r="16" spans="1:15" ht="19.5" customHeight="1">
      <c r="A16" s="21">
        <v>6</v>
      </c>
      <c r="B16" s="20"/>
      <c r="C16" s="20"/>
      <c r="D16" s="19" t="s">
        <v>87</v>
      </c>
      <c r="E16" s="18">
        <v>0.9</v>
      </c>
      <c r="F16" s="18">
        <v>0.9</v>
      </c>
      <c r="G16" s="18"/>
      <c r="H16" s="18">
        <v>0.9</v>
      </c>
      <c r="I16" s="18">
        <v>0.9</v>
      </c>
      <c r="J16" s="18">
        <v>0.9</v>
      </c>
      <c r="K16" s="18"/>
      <c r="L16" s="18"/>
      <c r="M16" s="18">
        <v>0.9</v>
      </c>
      <c r="N16" s="18">
        <v>0.9</v>
      </c>
      <c r="O16" s="3"/>
    </row>
    <row r="17" spans="1:15" ht="19.5" customHeight="1">
      <c r="A17" s="21">
        <v>7</v>
      </c>
      <c r="B17" s="20"/>
      <c r="C17" s="20"/>
      <c r="D17" s="19" t="s">
        <v>85</v>
      </c>
      <c r="E17" s="18"/>
      <c r="F17" s="18"/>
      <c r="G17" s="18"/>
      <c r="H17" s="18"/>
      <c r="I17" s="18">
        <v>0.9</v>
      </c>
      <c r="J17" s="18"/>
      <c r="K17" s="18"/>
      <c r="L17" s="18"/>
      <c r="M17" s="18"/>
      <c r="N17" s="18"/>
      <c r="O17" s="3"/>
    </row>
    <row r="18" spans="1:15" ht="19.5" customHeight="1">
      <c r="A18" s="21">
        <v>8</v>
      </c>
      <c r="B18" s="20"/>
      <c r="C18" s="20"/>
      <c r="D18" s="19" t="s">
        <v>83</v>
      </c>
      <c r="E18" s="18">
        <v>5.4</v>
      </c>
      <c r="F18" s="18">
        <v>0.9</v>
      </c>
      <c r="G18" s="18">
        <v>4.5</v>
      </c>
      <c r="H18" s="18"/>
      <c r="I18" s="18">
        <v>1.8</v>
      </c>
      <c r="J18" s="18">
        <v>1.8</v>
      </c>
      <c r="K18" s="18">
        <v>7.2</v>
      </c>
      <c r="L18" s="18">
        <v>10.8</v>
      </c>
      <c r="M18" s="18">
        <v>7.2</v>
      </c>
      <c r="N18" s="18">
        <v>3.6</v>
      </c>
      <c r="O18" s="3"/>
    </row>
    <row r="19" spans="1:15" ht="19.5" customHeight="1">
      <c r="A19" s="21">
        <v>9</v>
      </c>
      <c r="B19" s="34"/>
      <c r="C19" s="20"/>
      <c r="D19" s="19" t="s">
        <v>81</v>
      </c>
      <c r="E19" s="18"/>
      <c r="F19" s="18">
        <v>3.6</v>
      </c>
      <c r="G19" s="18">
        <v>3.6</v>
      </c>
      <c r="H19" s="18">
        <v>3.6</v>
      </c>
      <c r="I19" s="18">
        <v>3.6</v>
      </c>
      <c r="J19" s="18">
        <v>7.2</v>
      </c>
      <c r="K19" s="18"/>
      <c r="L19" s="18">
        <v>7.2</v>
      </c>
      <c r="M19" s="18">
        <v>3.6</v>
      </c>
      <c r="N19" s="18">
        <v>0.9</v>
      </c>
      <c r="O19" s="3"/>
    </row>
    <row r="20" spans="1:15" ht="19.5" customHeight="1">
      <c r="A20" s="21">
        <v>10</v>
      </c>
      <c r="B20" s="34" t="s">
        <v>80</v>
      </c>
      <c r="C20" s="20" t="s">
        <v>20</v>
      </c>
      <c r="D20" s="19" t="s">
        <v>126</v>
      </c>
      <c r="E20" s="18"/>
      <c r="F20" s="18"/>
      <c r="G20" s="18"/>
      <c r="H20" s="18">
        <v>3.6</v>
      </c>
      <c r="I20" s="18"/>
      <c r="J20" s="18"/>
      <c r="K20" s="18"/>
      <c r="L20" s="18"/>
      <c r="M20" s="18"/>
      <c r="N20" s="18"/>
      <c r="O20" s="3"/>
    </row>
    <row r="21" spans="1:15" ht="19.5" customHeight="1">
      <c r="A21" s="21">
        <v>11</v>
      </c>
      <c r="B21" s="20"/>
      <c r="C21" s="20"/>
      <c r="D21" s="19" t="s">
        <v>125</v>
      </c>
      <c r="E21" s="18">
        <v>2203.2000000000003</v>
      </c>
      <c r="F21" s="18">
        <v>2106</v>
      </c>
      <c r="G21" s="18">
        <v>1911.6000000000001</v>
      </c>
      <c r="H21" s="18">
        <v>2548.8</v>
      </c>
      <c r="I21" s="18">
        <v>3369.6</v>
      </c>
      <c r="J21" s="18">
        <v>1670.4</v>
      </c>
      <c r="K21" s="18">
        <v>3643.2000000000003</v>
      </c>
      <c r="L21" s="18">
        <v>1825.2</v>
      </c>
      <c r="M21" s="18">
        <v>1879.2</v>
      </c>
      <c r="N21" s="18">
        <v>1530</v>
      </c>
      <c r="O21" s="3"/>
    </row>
    <row r="22" spans="1:15" ht="19.5" customHeight="1">
      <c r="A22" s="21">
        <v>12</v>
      </c>
      <c r="B22" s="20"/>
      <c r="C22" s="20"/>
      <c r="D22" s="19" t="s">
        <v>200</v>
      </c>
      <c r="E22" s="18">
        <v>28.8</v>
      </c>
      <c r="F22" s="18">
        <v>10.8</v>
      </c>
      <c r="G22" s="18">
        <v>25.2</v>
      </c>
      <c r="H22" s="18">
        <v>25.2</v>
      </c>
      <c r="I22" s="18">
        <v>21.6</v>
      </c>
      <c r="J22" s="18"/>
      <c r="K22" s="18">
        <v>7.2</v>
      </c>
      <c r="L22" s="18">
        <v>14.4</v>
      </c>
      <c r="M22" s="18"/>
      <c r="N22" s="18">
        <v>7.2</v>
      </c>
      <c r="O22" s="3"/>
    </row>
    <row r="23" spans="1:15" ht="19.5" customHeight="1">
      <c r="A23" s="21">
        <v>13</v>
      </c>
      <c r="B23" s="20"/>
      <c r="C23" s="20"/>
      <c r="D23" s="19" t="s">
        <v>75</v>
      </c>
      <c r="E23" s="18">
        <v>5.4</v>
      </c>
      <c r="F23" s="18"/>
      <c r="G23" s="18">
        <v>2.7</v>
      </c>
      <c r="H23" s="18">
        <v>1.8</v>
      </c>
      <c r="I23" s="18"/>
      <c r="J23" s="18"/>
      <c r="K23" s="18"/>
      <c r="L23" s="18"/>
      <c r="M23" s="18"/>
      <c r="N23" s="18"/>
      <c r="O23" s="3"/>
    </row>
    <row r="24" spans="1:15" ht="19.5" customHeight="1">
      <c r="A24" s="21">
        <v>14</v>
      </c>
      <c r="B24" s="20"/>
      <c r="C24" s="20"/>
      <c r="D24" s="19" t="s">
        <v>74</v>
      </c>
      <c r="E24" s="18">
        <v>136.8</v>
      </c>
      <c r="F24" s="18">
        <v>82.8</v>
      </c>
      <c r="G24" s="18">
        <v>122.4</v>
      </c>
      <c r="H24" s="18">
        <v>93.60000000000001</v>
      </c>
      <c r="I24" s="18">
        <v>169.20000000000002</v>
      </c>
      <c r="J24" s="18">
        <v>93.60000000000001</v>
      </c>
      <c r="K24" s="18">
        <v>158.4</v>
      </c>
      <c r="L24" s="18">
        <v>133.20000000000002</v>
      </c>
      <c r="M24" s="18">
        <v>198</v>
      </c>
      <c r="N24" s="18">
        <v>122.4</v>
      </c>
      <c r="O24" s="3"/>
    </row>
    <row r="25" spans="1:15" ht="19.5" customHeight="1">
      <c r="A25" s="21">
        <v>15</v>
      </c>
      <c r="B25" s="20"/>
      <c r="C25" s="20"/>
      <c r="D25" s="19" t="s">
        <v>73</v>
      </c>
      <c r="E25" s="18">
        <v>21.6</v>
      </c>
      <c r="F25" s="18">
        <v>10.8</v>
      </c>
      <c r="G25" s="18">
        <v>10.8</v>
      </c>
      <c r="H25" s="18">
        <v>36</v>
      </c>
      <c r="I25" s="18">
        <v>7.2</v>
      </c>
      <c r="J25" s="18">
        <v>10.8</v>
      </c>
      <c r="K25" s="18">
        <v>10.8</v>
      </c>
      <c r="L25" s="18">
        <v>39.6</v>
      </c>
      <c r="M25" s="18">
        <v>10.8</v>
      </c>
      <c r="N25" s="18">
        <v>25.2</v>
      </c>
      <c r="O25" s="3"/>
    </row>
    <row r="26" spans="1:15" ht="19.5" customHeight="1">
      <c r="A26" s="21">
        <v>16</v>
      </c>
      <c r="B26" s="20"/>
      <c r="C26" s="20"/>
      <c r="D26" s="19" t="s">
        <v>72</v>
      </c>
      <c r="E26" s="18"/>
      <c r="F26" s="18"/>
      <c r="G26" s="18">
        <v>18</v>
      </c>
      <c r="H26" s="18">
        <v>7.2</v>
      </c>
      <c r="I26" s="18"/>
      <c r="J26" s="18">
        <v>14.4</v>
      </c>
      <c r="K26" s="18"/>
      <c r="L26" s="18">
        <v>14.4</v>
      </c>
      <c r="M26" s="18"/>
      <c r="N26" s="18"/>
      <c r="O26" s="3"/>
    </row>
    <row r="27" spans="1:15" ht="19.5" customHeight="1">
      <c r="A27" s="21">
        <v>17</v>
      </c>
      <c r="B27" s="20"/>
      <c r="C27" s="20"/>
      <c r="D27" s="19" t="s">
        <v>70</v>
      </c>
      <c r="E27" s="18">
        <v>1.8</v>
      </c>
      <c r="F27" s="18"/>
      <c r="G27" s="18">
        <v>3.6</v>
      </c>
      <c r="H27" s="18"/>
      <c r="I27" s="18"/>
      <c r="J27" s="18"/>
      <c r="K27" s="18"/>
      <c r="L27" s="18">
        <v>0.9</v>
      </c>
      <c r="M27" s="18"/>
      <c r="N27" s="18">
        <v>0.9</v>
      </c>
      <c r="O27" s="3"/>
    </row>
    <row r="28" spans="1:15" ht="19.5" customHeight="1">
      <c r="A28" s="21">
        <v>18</v>
      </c>
      <c r="B28" s="20"/>
      <c r="C28" s="20"/>
      <c r="D28" s="19" t="s">
        <v>69</v>
      </c>
      <c r="E28" s="18">
        <v>3.6</v>
      </c>
      <c r="F28" s="18"/>
      <c r="G28" s="18">
        <v>0.9</v>
      </c>
      <c r="H28" s="18">
        <v>1.8</v>
      </c>
      <c r="I28" s="18"/>
      <c r="J28" s="18"/>
      <c r="K28" s="18">
        <v>0.9</v>
      </c>
      <c r="L28" s="18">
        <v>1.8</v>
      </c>
      <c r="M28" s="18"/>
      <c r="N28" s="18"/>
      <c r="O28" s="3"/>
    </row>
    <row r="29" spans="1:15" ht="19.5" customHeight="1">
      <c r="A29" s="21">
        <v>19</v>
      </c>
      <c r="B29" s="20"/>
      <c r="C29" s="20"/>
      <c r="D29" s="19" t="s">
        <v>199</v>
      </c>
      <c r="E29" s="18"/>
      <c r="F29" s="18"/>
      <c r="G29" s="18"/>
      <c r="H29" s="18"/>
      <c r="I29" s="18">
        <v>2.7</v>
      </c>
      <c r="J29" s="18">
        <v>3.6</v>
      </c>
      <c r="K29" s="18"/>
      <c r="L29" s="18">
        <v>7.2</v>
      </c>
      <c r="M29" s="18"/>
      <c r="N29" s="18"/>
      <c r="O29" s="3"/>
    </row>
    <row r="30" spans="1:15" ht="19.5" customHeight="1">
      <c r="A30" s="21">
        <v>20</v>
      </c>
      <c r="B30" s="20"/>
      <c r="C30" s="20"/>
      <c r="D30" s="19" t="s">
        <v>67</v>
      </c>
      <c r="E30" s="18"/>
      <c r="F30" s="18"/>
      <c r="G30" s="18"/>
      <c r="H30" s="18"/>
      <c r="I30" s="18"/>
      <c r="J30" s="18"/>
      <c r="K30" s="18"/>
      <c r="L30" s="18"/>
      <c r="M30" s="18"/>
      <c r="N30" s="18">
        <v>3.6</v>
      </c>
      <c r="O30" s="3"/>
    </row>
    <row r="31" spans="1:15" ht="19.5" customHeight="1">
      <c r="A31" s="21">
        <v>21</v>
      </c>
      <c r="B31" s="20"/>
      <c r="C31" s="20"/>
      <c r="D31" s="19" t="s">
        <v>66</v>
      </c>
      <c r="E31" s="18">
        <v>18</v>
      </c>
      <c r="F31" s="18">
        <v>21.6</v>
      </c>
      <c r="G31" s="18">
        <v>10.8</v>
      </c>
      <c r="H31" s="18">
        <v>25.2</v>
      </c>
      <c r="I31" s="18">
        <v>36</v>
      </c>
      <c r="J31" s="18">
        <v>18</v>
      </c>
      <c r="K31" s="18">
        <v>43.2</v>
      </c>
      <c r="L31" s="18">
        <v>32.4</v>
      </c>
      <c r="M31" s="18">
        <v>28.8</v>
      </c>
      <c r="N31" s="18">
        <v>3.6</v>
      </c>
      <c r="O31" s="3"/>
    </row>
    <row r="32" spans="1:15" ht="19.5" customHeight="1">
      <c r="A32" s="21">
        <v>22</v>
      </c>
      <c r="B32" s="20"/>
      <c r="C32" s="20"/>
      <c r="D32" s="19" t="s">
        <v>64</v>
      </c>
      <c r="E32" s="18"/>
      <c r="F32" s="18"/>
      <c r="G32" s="18"/>
      <c r="H32" s="18">
        <v>2.7</v>
      </c>
      <c r="I32" s="18">
        <v>10.8</v>
      </c>
      <c r="J32" s="18"/>
      <c r="K32" s="18"/>
      <c r="L32" s="18"/>
      <c r="M32" s="18"/>
      <c r="N32" s="18"/>
      <c r="O32" s="3"/>
    </row>
    <row r="33" spans="1:15" ht="19.5" customHeight="1">
      <c r="A33" s="21">
        <v>23</v>
      </c>
      <c r="B33" s="20"/>
      <c r="C33" s="20"/>
      <c r="D33" s="19" t="s">
        <v>62</v>
      </c>
      <c r="E33" s="18">
        <v>14.4</v>
      </c>
      <c r="F33" s="18">
        <v>11.700000000000001</v>
      </c>
      <c r="G33" s="18">
        <v>7.2</v>
      </c>
      <c r="H33" s="18">
        <v>36</v>
      </c>
      <c r="I33" s="18">
        <v>21.6</v>
      </c>
      <c r="J33" s="18">
        <v>14.4</v>
      </c>
      <c r="K33" s="18">
        <v>14.4</v>
      </c>
      <c r="L33" s="18">
        <v>10.8</v>
      </c>
      <c r="M33" s="18">
        <v>18</v>
      </c>
      <c r="N33" s="18">
        <v>7.2</v>
      </c>
      <c r="O33" s="3"/>
    </row>
    <row r="34" spans="1:15" ht="19.5" customHeight="1">
      <c r="A34" s="21">
        <v>24</v>
      </c>
      <c r="B34" s="20"/>
      <c r="C34" s="20"/>
      <c r="D34" s="19" t="s">
        <v>186</v>
      </c>
      <c r="E34" s="18"/>
      <c r="F34" s="18">
        <v>3.6</v>
      </c>
      <c r="G34" s="18"/>
      <c r="H34" s="18"/>
      <c r="I34" s="18"/>
      <c r="J34" s="18"/>
      <c r="K34" s="18"/>
      <c r="L34" s="18"/>
      <c r="M34" s="18"/>
      <c r="N34" s="18"/>
      <c r="O34" s="3"/>
    </row>
    <row r="35" spans="1:15" ht="19.5" customHeight="1">
      <c r="A35" s="21">
        <v>25</v>
      </c>
      <c r="B35" s="20"/>
      <c r="C35" s="20"/>
      <c r="D35" s="19" t="s">
        <v>198</v>
      </c>
      <c r="E35" s="18"/>
      <c r="F35" s="18">
        <v>9</v>
      </c>
      <c r="G35" s="18"/>
      <c r="H35" s="18">
        <v>28.8</v>
      </c>
      <c r="I35" s="18">
        <v>14.4</v>
      </c>
      <c r="J35" s="18"/>
      <c r="K35" s="18"/>
      <c r="L35" s="18"/>
      <c r="M35" s="18">
        <v>28.8</v>
      </c>
      <c r="N35" s="18"/>
      <c r="O35" s="3"/>
    </row>
    <row r="36" spans="1:15" ht="19.5" customHeight="1">
      <c r="A36" s="21">
        <v>26</v>
      </c>
      <c r="B36" s="20"/>
      <c r="C36" s="20"/>
      <c r="D36" s="19" t="s">
        <v>61</v>
      </c>
      <c r="E36" s="18"/>
      <c r="F36" s="18">
        <v>10.8</v>
      </c>
      <c r="G36" s="18">
        <v>21.6</v>
      </c>
      <c r="H36" s="18">
        <v>1.8</v>
      </c>
      <c r="I36" s="18"/>
      <c r="J36" s="18">
        <v>10.8</v>
      </c>
      <c r="K36" s="18">
        <v>7.2</v>
      </c>
      <c r="L36" s="18"/>
      <c r="M36" s="18">
        <v>10.8</v>
      </c>
      <c r="N36" s="18"/>
      <c r="O36" s="3"/>
    </row>
    <row r="37" spans="1:15" ht="19.5" customHeight="1">
      <c r="A37" s="21">
        <v>27</v>
      </c>
      <c r="B37" s="20"/>
      <c r="C37" s="20"/>
      <c r="D37" s="19" t="s">
        <v>60</v>
      </c>
      <c r="E37" s="18">
        <v>50.4</v>
      </c>
      <c r="F37" s="18">
        <v>10.8</v>
      </c>
      <c r="G37" s="18">
        <v>39.6</v>
      </c>
      <c r="H37" s="18">
        <v>97.2</v>
      </c>
      <c r="I37" s="18">
        <v>154.8</v>
      </c>
      <c r="J37" s="18"/>
      <c r="K37" s="18">
        <v>90</v>
      </c>
      <c r="L37" s="18">
        <v>21.6</v>
      </c>
      <c r="M37" s="18">
        <v>64.8</v>
      </c>
      <c r="N37" s="18">
        <v>12.6</v>
      </c>
      <c r="O37" s="3"/>
    </row>
    <row r="38" spans="1:15" ht="19.5" customHeight="1">
      <c r="A38" s="21">
        <v>28</v>
      </c>
      <c r="B38" s="20"/>
      <c r="C38" s="20"/>
      <c r="D38" s="19" t="s">
        <v>197</v>
      </c>
      <c r="E38" s="18"/>
      <c r="F38" s="18"/>
      <c r="G38" s="18">
        <v>14.4</v>
      </c>
      <c r="H38" s="18"/>
      <c r="I38" s="18"/>
      <c r="J38" s="18"/>
      <c r="K38" s="18">
        <v>14.4</v>
      </c>
      <c r="L38" s="18"/>
      <c r="M38" s="18"/>
      <c r="N38" s="18"/>
      <c r="O38" s="3"/>
    </row>
    <row r="39" spans="1:15" ht="19.5" customHeight="1">
      <c r="A39" s="21">
        <v>29</v>
      </c>
      <c r="B39" s="20"/>
      <c r="C39" s="20"/>
      <c r="D39" s="19" t="s">
        <v>59</v>
      </c>
      <c r="E39" s="18"/>
      <c r="F39" s="18">
        <v>25.2</v>
      </c>
      <c r="G39" s="18">
        <v>18</v>
      </c>
      <c r="H39" s="18">
        <v>14.4</v>
      </c>
      <c r="I39" s="18">
        <v>39.6</v>
      </c>
      <c r="J39" s="18">
        <v>7.2</v>
      </c>
      <c r="K39" s="18">
        <v>36</v>
      </c>
      <c r="L39" s="18"/>
      <c r="M39" s="18">
        <v>32.4</v>
      </c>
      <c r="N39" s="18">
        <v>9</v>
      </c>
      <c r="O39" s="3"/>
    </row>
    <row r="40" spans="1:15" ht="19.5" customHeight="1">
      <c r="A40" s="21">
        <v>30</v>
      </c>
      <c r="B40" s="20"/>
      <c r="C40" s="20"/>
      <c r="D40" s="19" t="s">
        <v>123</v>
      </c>
      <c r="E40" s="18">
        <v>1.8</v>
      </c>
      <c r="F40" s="18"/>
      <c r="G40" s="18"/>
      <c r="H40" s="18">
        <v>3.6</v>
      </c>
      <c r="I40" s="18"/>
      <c r="J40" s="18">
        <v>2.7</v>
      </c>
      <c r="K40" s="18"/>
      <c r="L40" s="18"/>
      <c r="M40" s="18"/>
      <c r="N40" s="18"/>
      <c r="O40" s="3"/>
    </row>
    <row r="41" spans="1:15" ht="19.5" customHeight="1">
      <c r="A41" s="21">
        <v>31</v>
      </c>
      <c r="B41" s="20"/>
      <c r="C41" s="20"/>
      <c r="D41" s="19" t="s">
        <v>185</v>
      </c>
      <c r="E41" s="18">
        <v>46.800000000000004</v>
      </c>
      <c r="F41" s="18">
        <v>82.8</v>
      </c>
      <c r="G41" s="18">
        <v>126</v>
      </c>
      <c r="H41" s="18">
        <v>295.2</v>
      </c>
      <c r="I41" s="18">
        <v>478.8</v>
      </c>
      <c r="J41" s="18">
        <v>334.8</v>
      </c>
      <c r="K41" s="18">
        <v>381.6</v>
      </c>
      <c r="L41" s="18">
        <v>252</v>
      </c>
      <c r="M41" s="18">
        <v>496.8</v>
      </c>
      <c r="N41" s="18">
        <v>99</v>
      </c>
      <c r="O41" s="3"/>
    </row>
    <row r="42" spans="1:15" ht="19.5" customHeight="1">
      <c r="A42" s="21">
        <v>32</v>
      </c>
      <c r="B42" s="20"/>
      <c r="C42" s="20"/>
      <c r="D42" s="19" t="s">
        <v>140</v>
      </c>
      <c r="E42" s="18">
        <v>28.8</v>
      </c>
      <c r="F42" s="18">
        <v>39.6</v>
      </c>
      <c r="G42" s="18">
        <v>25.2</v>
      </c>
      <c r="H42" s="18">
        <v>21.6</v>
      </c>
      <c r="I42" s="18">
        <v>86.4</v>
      </c>
      <c r="J42" s="18">
        <v>75.60000000000001</v>
      </c>
      <c r="K42" s="18">
        <v>54</v>
      </c>
      <c r="L42" s="18">
        <v>21.6</v>
      </c>
      <c r="M42" s="18">
        <v>154.8</v>
      </c>
      <c r="N42" s="18">
        <v>12.6</v>
      </c>
      <c r="O42" s="3"/>
    </row>
    <row r="43" spans="1:15" ht="19.5" customHeight="1">
      <c r="A43" s="21">
        <v>33</v>
      </c>
      <c r="B43" s="20"/>
      <c r="C43" s="20"/>
      <c r="D43" s="19" t="s">
        <v>58</v>
      </c>
      <c r="E43" s="18"/>
      <c r="F43" s="18">
        <v>21.6</v>
      </c>
      <c r="G43" s="18"/>
      <c r="H43" s="18">
        <v>14.4</v>
      </c>
      <c r="I43" s="18">
        <v>57.6</v>
      </c>
      <c r="J43" s="18">
        <v>25.2</v>
      </c>
      <c r="K43" s="18">
        <v>7.2</v>
      </c>
      <c r="L43" s="18">
        <v>7.2</v>
      </c>
      <c r="M43" s="18">
        <v>21.6</v>
      </c>
      <c r="N43" s="18">
        <v>2.7</v>
      </c>
      <c r="O43" s="3"/>
    </row>
    <row r="44" spans="1:15" ht="19.5" customHeight="1">
      <c r="A44" s="21">
        <v>34</v>
      </c>
      <c r="B44" s="20"/>
      <c r="C44" s="20"/>
      <c r="D44" s="19" t="s">
        <v>57</v>
      </c>
      <c r="E44" s="18">
        <v>18</v>
      </c>
      <c r="F44" s="18">
        <v>50.4</v>
      </c>
      <c r="G44" s="18">
        <v>43.2</v>
      </c>
      <c r="H44" s="18">
        <v>39.6</v>
      </c>
      <c r="I44" s="18">
        <v>25.2</v>
      </c>
      <c r="J44" s="18">
        <v>46.800000000000004</v>
      </c>
      <c r="K44" s="18">
        <v>18</v>
      </c>
      <c r="L44" s="18">
        <v>43.2</v>
      </c>
      <c r="M44" s="18">
        <v>75.60000000000001</v>
      </c>
      <c r="N44" s="18">
        <v>21.6</v>
      </c>
      <c r="O44" s="3"/>
    </row>
    <row r="45" spans="1:15" ht="19.5" customHeight="1">
      <c r="A45" s="21">
        <v>35</v>
      </c>
      <c r="B45" s="20"/>
      <c r="C45" s="20"/>
      <c r="D45" s="19" t="s">
        <v>56</v>
      </c>
      <c r="E45" s="18">
        <v>21.6</v>
      </c>
      <c r="F45" s="18">
        <v>28.8</v>
      </c>
      <c r="G45" s="18">
        <v>54</v>
      </c>
      <c r="H45" s="18">
        <v>32.4</v>
      </c>
      <c r="I45" s="18">
        <v>108</v>
      </c>
      <c r="J45" s="18">
        <v>10.8</v>
      </c>
      <c r="K45" s="18">
        <v>46.800000000000004</v>
      </c>
      <c r="L45" s="18">
        <v>25.2</v>
      </c>
      <c r="M45" s="18">
        <v>39.6</v>
      </c>
      <c r="N45" s="18">
        <v>10.8</v>
      </c>
      <c r="O45" s="3"/>
    </row>
    <row r="46" spans="1:15" ht="19.5" customHeight="1">
      <c r="A46" s="21">
        <v>36</v>
      </c>
      <c r="B46" s="20"/>
      <c r="C46" s="20"/>
      <c r="D46" s="19" t="s">
        <v>193</v>
      </c>
      <c r="E46" s="18">
        <v>3.6</v>
      </c>
      <c r="F46" s="18">
        <v>14.4</v>
      </c>
      <c r="G46" s="18">
        <v>4.5</v>
      </c>
      <c r="H46" s="18"/>
      <c r="I46" s="18"/>
      <c r="J46" s="18">
        <v>18</v>
      </c>
      <c r="K46" s="18">
        <v>1.8</v>
      </c>
      <c r="L46" s="18">
        <v>2.7</v>
      </c>
      <c r="M46" s="18"/>
      <c r="N46" s="18">
        <v>4.5</v>
      </c>
      <c r="O46" s="3"/>
    </row>
    <row r="47" spans="1:15" ht="19.5" customHeight="1">
      <c r="A47" s="21">
        <v>37</v>
      </c>
      <c r="B47" s="20"/>
      <c r="C47" s="20"/>
      <c r="D47" s="19" t="s">
        <v>165</v>
      </c>
      <c r="E47" s="18"/>
      <c r="F47" s="18"/>
      <c r="G47" s="18"/>
      <c r="H47" s="18"/>
      <c r="I47" s="18"/>
      <c r="J47" s="18">
        <v>3.6</v>
      </c>
      <c r="K47" s="18"/>
      <c r="L47" s="18"/>
      <c r="M47" s="18"/>
      <c r="N47" s="18"/>
      <c r="O47" s="3"/>
    </row>
    <row r="48" spans="1:15" ht="19.5" customHeight="1">
      <c r="A48" s="21">
        <v>38</v>
      </c>
      <c r="B48" s="20"/>
      <c r="C48" s="20"/>
      <c r="D48" s="19" t="s">
        <v>54</v>
      </c>
      <c r="E48" s="18">
        <v>3.6</v>
      </c>
      <c r="F48" s="18">
        <v>3.6</v>
      </c>
      <c r="G48" s="18"/>
      <c r="H48" s="18">
        <v>0.9</v>
      </c>
      <c r="I48" s="18"/>
      <c r="J48" s="18">
        <v>3.6</v>
      </c>
      <c r="K48" s="18"/>
      <c r="L48" s="18">
        <v>7.2</v>
      </c>
      <c r="M48" s="18">
        <v>7.2</v>
      </c>
      <c r="N48" s="18">
        <v>7.2</v>
      </c>
      <c r="O48" s="3"/>
    </row>
    <row r="49" spans="1:15" ht="19.5" customHeight="1">
      <c r="A49" s="21">
        <v>39</v>
      </c>
      <c r="B49" s="20"/>
      <c r="C49" s="20"/>
      <c r="D49" s="19" t="s">
        <v>53</v>
      </c>
      <c r="E49" s="18">
        <v>3.6</v>
      </c>
      <c r="F49" s="18">
        <v>3.6</v>
      </c>
      <c r="G49" s="18">
        <v>25.2</v>
      </c>
      <c r="H49" s="18">
        <v>28.8</v>
      </c>
      <c r="I49" s="18">
        <v>10.8</v>
      </c>
      <c r="J49" s="18">
        <v>10.8</v>
      </c>
      <c r="K49" s="18">
        <v>18</v>
      </c>
      <c r="L49" s="18">
        <v>14.4</v>
      </c>
      <c r="M49" s="18">
        <v>46.800000000000004</v>
      </c>
      <c r="N49" s="18">
        <v>10.8</v>
      </c>
      <c r="O49" s="3"/>
    </row>
    <row r="50" spans="1:15" ht="19.5" customHeight="1">
      <c r="A50" s="21">
        <v>40</v>
      </c>
      <c r="B50" s="20"/>
      <c r="C50" s="20"/>
      <c r="D50" s="19" t="s">
        <v>183</v>
      </c>
      <c r="E50" s="18">
        <v>10.8</v>
      </c>
      <c r="F50" s="18">
        <v>14.4</v>
      </c>
      <c r="G50" s="18">
        <v>10.8</v>
      </c>
      <c r="H50" s="18">
        <v>3.6</v>
      </c>
      <c r="I50" s="18">
        <v>25.2</v>
      </c>
      <c r="J50" s="18">
        <v>3.6</v>
      </c>
      <c r="K50" s="18">
        <v>10.8</v>
      </c>
      <c r="L50" s="18">
        <v>10.8</v>
      </c>
      <c r="M50" s="18">
        <v>10.8</v>
      </c>
      <c r="N50" s="18">
        <v>0.9</v>
      </c>
      <c r="O50" s="3"/>
    </row>
    <row r="51" spans="1:15" ht="19.5" customHeight="1">
      <c r="A51" s="21">
        <v>41</v>
      </c>
      <c r="B51" s="20" t="s">
        <v>49</v>
      </c>
      <c r="C51" s="20" t="s">
        <v>48</v>
      </c>
      <c r="D51" s="19" t="s">
        <v>47</v>
      </c>
      <c r="E51" s="18"/>
      <c r="F51" s="18"/>
      <c r="G51" s="18"/>
      <c r="H51" s="18"/>
      <c r="I51" s="18">
        <v>7.2</v>
      </c>
      <c r="J51" s="18"/>
      <c r="K51" s="18"/>
      <c r="L51" s="18"/>
      <c r="M51" s="18">
        <v>3.6</v>
      </c>
      <c r="N51" s="18"/>
      <c r="O51" s="3"/>
    </row>
    <row r="52" spans="1:15" ht="19.5" customHeight="1">
      <c r="A52" s="21">
        <v>42</v>
      </c>
      <c r="B52" s="20" t="s">
        <v>44</v>
      </c>
      <c r="C52" s="20" t="s">
        <v>43</v>
      </c>
      <c r="D52" s="19" t="s">
        <v>42</v>
      </c>
      <c r="E52" s="18">
        <v>7.2</v>
      </c>
      <c r="F52" s="18">
        <v>18</v>
      </c>
      <c r="G52" s="18">
        <v>14.4</v>
      </c>
      <c r="H52" s="18">
        <v>3.6</v>
      </c>
      <c r="I52" s="18">
        <v>28.8</v>
      </c>
      <c r="J52" s="18">
        <v>28.8</v>
      </c>
      <c r="K52" s="18">
        <v>3.6</v>
      </c>
      <c r="L52" s="18">
        <v>25.2</v>
      </c>
      <c r="M52" s="18">
        <v>3.6</v>
      </c>
      <c r="N52" s="18">
        <v>10.8</v>
      </c>
      <c r="O52" s="3"/>
    </row>
    <row r="53" spans="1:15" ht="19.5" customHeight="1">
      <c r="A53" s="21">
        <v>43</v>
      </c>
      <c r="B53" s="20" t="s">
        <v>41</v>
      </c>
      <c r="C53" s="20" t="s">
        <v>14</v>
      </c>
      <c r="D53" s="19" t="s">
        <v>39</v>
      </c>
      <c r="E53" s="18">
        <v>0.9</v>
      </c>
      <c r="F53" s="18"/>
      <c r="G53" s="18"/>
      <c r="H53" s="18">
        <v>3.6</v>
      </c>
      <c r="I53" s="18"/>
      <c r="J53" s="18">
        <v>3.6</v>
      </c>
      <c r="K53" s="18">
        <v>0.9</v>
      </c>
      <c r="L53" s="18"/>
      <c r="M53" s="18"/>
      <c r="N53" s="18"/>
      <c r="O53" s="3"/>
    </row>
    <row r="54" spans="1:15" ht="19.5" customHeight="1">
      <c r="A54" s="21">
        <v>44</v>
      </c>
      <c r="B54" s="20"/>
      <c r="C54" s="20"/>
      <c r="D54" s="19" t="s">
        <v>142</v>
      </c>
      <c r="E54" s="18"/>
      <c r="F54" s="18"/>
      <c r="G54" s="18"/>
      <c r="H54" s="18"/>
      <c r="I54" s="18"/>
      <c r="J54" s="18">
        <v>3.6</v>
      </c>
      <c r="K54" s="18"/>
      <c r="L54" s="18"/>
      <c r="M54" s="18"/>
      <c r="N54" s="18"/>
      <c r="O54" s="3"/>
    </row>
    <row r="55" spans="1:15" ht="19.5" customHeight="1">
      <c r="A55" s="21">
        <v>45</v>
      </c>
      <c r="B55" s="20"/>
      <c r="C55" s="20" t="s">
        <v>36</v>
      </c>
      <c r="D55" s="19" t="s">
        <v>35</v>
      </c>
      <c r="E55" s="18"/>
      <c r="F55" s="18"/>
      <c r="G55" s="18"/>
      <c r="H55" s="18"/>
      <c r="I55" s="18">
        <v>0.9</v>
      </c>
      <c r="J55" s="18"/>
      <c r="K55" s="18"/>
      <c r="L55" s="18"/>
      <c r="M55" s="18"/>
      <c r="N55" s="18"/>
      <c r="O55" s="3"/>
    </row>
    <row r="56" spans="1:15" ht="19.5" customHeight="1">
      <c r="A56" s="21">
        <v>46</v>
      </c>
      <c r="B56" s="20" t="s">
        <v>31</v>
      </c>
      <c r="C56" s="20" t="s">
        <v>11</v>
      </c>
      <c r="D56" s="19" t="s">
        <v>121</v>
      </c>
      <c r="E56" s="18"/>
      <c r="F56" s="18"/>
      <c r="G56" s="18"/>
      <c r="H56" s="18"/>
      <c r="I56" s="18"/>
      <c r="J56" s="18">
        <v>0.9</v>
      </c>
      <c r="K56" s="18"/>
      <c r="L56" s="18"/>
      <c r="M56" s="18"/>
      <c r="N56" s="18"/>
      <c r="O56" s="3"/>
    </row>
    <row r="57" spans="1:15" ht="19.5" customHeight="1" thickBot="1">
      <c r="A57" s="21">
        <v>47</v>
      </c>
      <c r="B57" s="20"/>
      <c r="C57" s="20"/>
      <c r="D57" s="19" t="s">
        <v>29</v>
      </c>
      <c r="E57" s="18"/>
      <c r="F57" s="18"/>
      <c r="G57" s="18">
        <v>0.9</v>
      </c>
      <c r="H57" s="18"/>
      <c r="I57" s="18"/>
      <c r="J57" s="18"/>
      <c r="K57" s="18">
        <v>0.9</v>
      </c>
      <c r="L57" s="18">
        <v>0.9</v>
      </c>
      <c r="M57" s="18"/>
      <c r="N57" s="18"/>
      <c r="O57" s="3"/>
    </row>
    <row r="58" spans="1:14" ht="19.5" customHeight="1" thickTop="1">
      <c r="A58" s="43" t="s">
        <v>25</v>
      </c>
      <c r="B58" s="43"/>
      <c r="C58" s="43"/>
      <c r="D58" s="43"/>
      <c r="E58" s="17">
        <f aca="true" t="shared" si="0" ref="E58:N58">SUM(E11:E57)</f>
        <v>2669.400000000001</v>
      </c>
      <c r="F58" s="17">
        <f t="shared" si="0"/>
        <v>2596.5000000000005</v>
      </c>
      <c r="G58" s="17">
        <f t="shared" si="0"/>
        <v>2544.3</v>
      </c>
      <c r="H58" s="17">
        <f t="shared" si="0"/>
        <v>3393.8999999999996</v>
      </c>
      <c r="I58" s="17">
        <f t="shared" si="0"/>
        <v>4703.399999999999</v>
      </c>
      <c r="J58" s="17">
        <f t="shared" si="0"/>
        <v>2461.5000000000005</v>
      </c>
      <c r="K58" s="17">
        <f t="shared" si="0"/>
        <v>4630.5</v>
      </c>
      <c r="L58" s="17">
        <f t="shared" si="0"/>
        <v>2594.6999999999994</v>
      </c>
      <c r="M58" s="17">
        <f t="shared" si="0"/>
        <v>3194.1000000000013</v>
      </c>
      <c r="N58" s="17">
        <f t="shared" si="0"/>
        <v>1933.1999999999998</v>
      </c>
    </row>
    <row r="59" spans="1:14" ht="19.5" customHeight="1">
      <c r="A59" s="44" t="s">
        <v>159</v>
      </c>
      <c r="B59" s="45"/>
      <c r="C59" s="16" t="s">
        <v>23</v>
      </c>
      <c r="D59" s="15"/>
      <c r="E59" s="14">
        <f aca="true" t="shared" si="1" ref="E59:N59">E11</f>
        <v>32.4</v>
      </c>
      <c r="F59" s="14">
        <f t="shared" si="1"/>
        <v>10.8</v>
      </c>
      <c r="G59" s="14">
        <f t="shared" si="1"/>
        <v>25.2</v>
      </c>
      <c r="H59" s="14">
        <f t="shared" si="1"/>
        <v>18</v>
      </c>
      <c r="I59" s="14">
        <f t="shared" si="1"/>
        <v>18</v>
      </c>
      <c r="J59" s="14">
        <f t="shared" si="1"/>
        <v>25.2</v>
      </c>
      <c r="K59" s="14">
        <f t="shared" si="1"/>
        <v>54</v>
      </c>
      <c r="L59" s="14">
        <f t="shared" si="1"/>
        <v>50.4</v>
      </c>
      <c r="M59" s="14">
        <f t="shared" si="1"/>
        <v>46.800000000000004</v>
      </c>
      <c r="N59" s="14">
        <f t="shared" si="1"/>
        <v>25.2</v>
      </c>
    </row>
    <row r="60" spans="1:14" ht="19.5" customHeight="1">
      <c r="A60" s="44"/>
      <c r="B60" s="45"/>
      <c r="C60" s="16" t="s">
        <v>22</v>
      </c>
      <c r="D60" s="15"/>
      <c r="E60" s="14">
        <f aca="true" t="shared" si="2" ref="E60:N60">SUM(E12:E19)</f>
        <v>6.300000000000001</v>
      </c>
      <c r="F60" s="14">
        <f t="shared" si="2"/>
        <v>5.4</v>
      </c>
      <c r="G60" s="14">
        <f t="shared" si="2"/>
        <v>8.1</v>
      </c>
      <c r="H60" s="14">
        <f t="shared" si="2"/>
        <v>4.5</v>
      </c>
      <c r="I60" s="14">
        <f t="shared" si="2"/>
        <v>9</v>
      </c>
      <c r="J60" s="14">
        <f t="shared" si="2"/>
        <v>20.700000000000003</v>
      </c>
      <c r="K60" s="14">
        <f t="shared" si="2"/>
        <v>7.2</v>
      </c>
      <c r="L60" s="14">
        <f t="shared" si="2"/>
        <v>32.400000000000006</v>
      </c>
      <c r="M60" s="14">
        <f t="shared" si="2"/>
        <v>15.299999999999999</v>
      </c>
      <c r="N60" s="14">
        <f t="shared" si="2"/>
        <v>5.4</v>
      </c>
    </row>
    <row r="61" spans="1:14" ht="19.5" customHeight="1">
      <c r="A61" s="44"/>
      <c r="B61" s="45"/>
      <c r="C61" s="16" t="s">
        <v>20</v>
      </c>
      <c r="D61" s="15"/>
      <c r="E61" s="14">
        <f aca="true" t="shared" si="3" ref="E61:N61">SUM(E20:E50)</f>
        <v>2622.6000000000013</v>
      </c>
      <c r="F61" s="14">
        <f t="shared" si="3"/>
        <v>2562.3000000000006</v>
      </c>
      <c r="G61" s="14">
        <f t="shared" si="3"/>
        <v>2495.7</v>
      </c>
      <c r="H61" s="14">
        <f t="shared" si="3"/>
        <v>3364.2</v>
      </c>
      <c r="I61" s="14">
        <f t="shared" si="3"/>
        <v>4639.499999999999</v>
      </c>
      <c r="J61" s="14">
        <f t="shared" si="3"/>
        <v>2378.7000000000003</v>
      </c>
      <c r="K61" s="14">
        <f t="shared" si="3"/>
        <v>4563.900000000001</v>
      </c>
      <c r="L61" s="14">
        <f t="shared" si="3"/>
        <v>2485.7999999999997</v>
      </c>
      <c r="M61" s="14">
        <f t="shared" si="3"/>
        <v>3124.800000000001</v>
      </c>
      <c r="N61" s="14">
        <f t="shared" si="3"/>
        <v>1891.8</v>
      </c>
    </row>
    <row r="62" spans="1:14" ht="19.5" customHeight="1">
      <c r="A62" s="44"/>
      <c r="B62" s="45"/>
      <c r="C62" s="16" t="s">
        <v>18</v>
      </c>
      <c r="D62" s="15"/>
      <c r="E62" s="14">
        <f aca="true" t="shared" si="4" ref="E62:N62">SUM(E51)</f>
        <v>0</v>
      </c>
      <c r="F62" s="14">
        <f t="shared" si="4"/>
        <v>0</v>
      </c>
      <c r="G62" s="14">
        <f t="shared" si="4"/>
        <v>0</v>
      </c>
      <c r="H62" s="14">
        <f t="shared" si="4"/>
        <v>0</v>
      </c>
      <c r="I62" s="14">
        <f t="shared" si="4"/>
        <v>7.2</v>
      </c>
      <c r="J62" s="14">
        <f t="shared" si="4"/>
        <v>0</v>
      </c>
      <c r="K62" s="14">
        <f t="shared" si="4"/>
        <v>0</v>
      </c>
      <c r="L62" s="14">
        <f t="shared" si="4"/>
        <v>0</v>
      </c>
      <c r="M62" s="14">
        <f t="shared" si="4"/>
        <v>3.6</v>
      </c>
      <c r="N62" s="14">
        <f t="shared" si="4"/>
        <v>0</v>
      </c>
    </row>
    <row r="63" spans="1:14" ht="19.5" customHeight="1">
      <c r="A63" s="44"/>
      <c r="B63" s="45"/>
      <c r="C63" s="16" t="s">
        <v>16</v>
      </c>
      <c r="D63" s="15"/>
      <c r="E63" s="14">
        <f aca="true" t="shared" si="5" ref="E63:N63">SUM(E52)</f>
        <v>7.2</v>
      </c>
      <c r="F63" s="14">
        <f t="shared" si="5"/>
        <v>18</v>
      </c>
      <c r="G63" s="14">
        <f t="shared" si="5"/>
        <v>14.4</v>
      </c>
      <c r="H63" s="14">
        <f t="shared" si="5"/>
        <v>3.6</v>
      </c>
      <c r="I63" s="14">
        <f t="shared" si="5"/>
        <v>28.8</v>
      </c>
      <c r="J63" s="14">
        <f t="shared" si="5"/>
        <v>28.8</v>
      </c>
      <c r="K63" s="14">
        <f t="shared" si="5"/>
        <v>3.6</v>
      </c>
      <c r="L63" s="14">
        <f t="shared" si="5"/>
        <v>25.2</v>
      </c>
      <c r="M63" s="14">
        <f t="shared" si="5"/>
        <v>3.6</v>
      </c>
      <c r="N63" s="14">
        <f t="shared" si="5"/>
        <v>10.8</v>
      </c>
    </row>
    <row r="64" spans="1:14" ht="19.5" customHeight="1">
      <c r="A64" s="44"/>
      <c r="B64" s="45"/>
      <c r="C64" s="16" t="s">
        <v>14</v>
      </c>
      <c r="D64" s="15"/>
      <c r="E64" s="14">
        <f aca="true" t="shared" si="6" ref="E64:N64">SUM(E53:E54)</f>
        <v>0.9</v>
      </c>
      <c r="F64" s="14">
        <f t="shared" si="6"/>
        <v>0</v>
      </c>
      <c r="G64" s="14">
        <f t="shared" si="6"/>
        <v>0</v>
      </c>
      <c r="H64" s="14">
        <f t="shared" si="6"/>
        <v>3.6</v>
      </c>
      <c r="I64" s="14">
        <f t="shared" si="6"/>
        <v>0</v>
      </c>
      <c r="J64" s="14">
        <f t="shared" si="6"/>
        <v>7.2</v>
      </c>
      <c r="K64" s="14">
        <f t="shared" si="6"/>
        <v>0.9</v>
      </c>
      <c r="L64" s="14">
        <f t="shared" si="6"/>
        <v>0</v>
      </c>
      <c r="M64" s="14">
        <f t="shared" si="6"/>
        <v>0</v>
      </c>
      <c r="N64" s="14">
        <f t="shared" si="6"/>
        <v>0</v>
      </c>
    </row>
    <row r="65" spans="1:14" ht="19.5" customHeight="1">
      <c r="A65" s="44"/>
      <c r="B65" s="45"/>
      <c r="C65" s="16" t="s">
        <v>36</v>
      </c>
      <c r="D65" s="15"/>
      <c r="E65" s="14">
        <f aca="true" t="shared" si="7" ref="E65:N65">SUM(E55)</f>
        <v>0</v>
      </c>
      <c r="F65" s="14">
        <f t="shared" si="7"/>
        <v>0</v>
      </c>
      <c r="G65" s="14">
        <f t="shared" si="7"/>
        <v>0</v>
      </c>
      <c r="H65" s="14">
        <f t="shared" si="7"/>
        <v>0</v>
      </c>
      <c r="I65" s="14">
        <f t="shared" si="7"/>
        <v>0.9</v>
      </c>
      <c r="J65" s="14">
        <f t="shared" si="7"/>
        <v>0</v>
      </c>
      <c r="K65" s="14">
        <f t="shared" si="7"/>
        <v>0</v>
      </c>
      <c r="L65" s="14">
        <f t="shared" si="7"/>
        <v>0</v>
      </c>
      <c r="M65" s="14">
        <f t="shared" si="7"/>
        <v>0</v>
      </c>
      <c r="N65" s="14">
        <f t="shared" si="7"/>
        <v>0</v>
      </c>
    </row>
    <row r="66" spans="1:14" ht="19.5" customHeight="1">
      <c r="A66" s="44"/>
      <c r="B66" s="45"/>
      <c r="C66" s="37" t="s">
        <v>11</v>
      </c>
      <c r="D66" s="15"/>
      <c r="E66" s="14">
        <f aca="true" t="shared" si="8" ref="E66:N66">SUM(E56:E57)</f>
        <v>0</v>
      </c>
      <c r="F66" s="14">
        <f t="shared" si="8"/>
        <v>0</v>
      </c>
      <c r="G66" s="14">
        <f t="shared" si="8"/>
        <v>0.9</v>
      </c>
      <c r="H66" s="14">
        <f t="shared" si="8"/>
        <v>0</v>
      </c>
      <c r="I66" s="14">
        <f t="shared" si="8"/>
        <v>0</v>
      </c>
      <c r="J66" s="14">
        <f t="shared" si="8"/>
        <v>0.9</v>
      </c>
      <c r="K66" s="14">
        <f t="shared" si="8"/>
        <v>0.9</v>
      </c>
      <c r="L66" s="14">
        <f t="shared" si="8"/>
        <v>0.9</v>
      </c>
      <c r="M66" s="14">
        <f t="shared" si="8"/>
        <v>0</v>
      </c>
      <c r="N66" s="14">
        <f t="shared" si="8"/>
        <v>0</v>
      </c>
    </row>
    <row r="67" spans="1:14" ht="18.75" customHeight="1">
      <c r="A67" s="62" t="s">
        <v>9</v>
      </c>
      <c r="B67" s="63"/>
      <c r="C67" s="61" t="s">
        <v>8</v>
      </c>
      <c r="D67" s="61"/>
      <c r="E67" s="58" t="s">
        <v>7</v>
      </c>
      <c r="F67" s="59"/>
      <c r="G67" s="59"/>
      <c r="H67" s="59"/>
      <c r="I67" s="59"/>
      <c r="J67" s="59"/>
      <c r="K67" s="59"/>
      <c r="L67" s="59"/>
      <c r="M67" s="59"/>
      <c r="N67" s="60"/>
    </row>
    <row r="68" spans="1:14" ht="18.75" customHeight="1">
      <c r="A68" s="64"/>
      <c r="B68" s="65"/>
      <c r="C68" s="61" t="s">
        <v>6</v>
      </c>
      <c r="D68" s="61"/>
      <c r="E68" s="58" t="s">
        <v>5</v>
      </c>
      <c r="F68" s="59"/>
      <c r="G68" s="59"/>
      <c r="H68" s="59"/>
      <c r="I68" s="59"/>
      <c r="J68" s="59"/>
      <c r="K68" s="59"/>
      <c r="L68" s="59"/>
      <c r="M68" s="59"/>
      <c r="N68" s="60"/>
    </row>
    <row r="69" spans="1:14" ht="18.75" customHeight="1">
      <c r="A69" s="64"/>
      <c r="B69" s="65"/>
      <c r="C69" s="61" t="s">
        <v>4</v>
      </c>
      <c r="D69" s="61"/>
      <c r="E69" s="58" t="s">
        <v>3</v>
      </c>
      <c r="F69" s="59"/>
      <c r="G69" s="59"/>
      <c r="H69" s="59"/>
      <c r="I69" s="59"/>
      <c r="J69" s="59"/>
      <c r="K69" s="59"/>
      <c r="L69" s="59"/>
      <c r="M69" s="59"/>
      <c r="N69" s="60"/>
    </row>
    <row r="70" spans="1:14" ht="18.75" customHeight="1">
      <c r="A70" s="52" t="s">
        <v>2</v>
      </c>
      <c r="B70" s="53"/>
      <c r="C70" s="53"/>
      <c r="D70" s="53"/>
      <c r="E70" s="13"/>
      <c r="F70" s="12"/>
      <c r="G70" s="12"/>
      <c r="H70" s="12"/>
      <c r="I70" s="12"/>
      <c r="J70" s="12"/>
      <c r="K70" s="12"/>
      <c r="L70" s="12"/>
      <c r="M70" s="12"/>
      <c r="N70" s="11"/>
    </row>
    <row r="71" spans="1:14" ht="18.75" customHeight="1">
      <c r="A71" s="54" t="s">
        <v>1</v>
      </c>
      <c r="B71" s="55"/>
      <c r="C71" s="55"/>
      <c r="D71" s="55"/>
      <c r="E71" s="10"/>
      <c r="F71" s="9"/>
      <c r="G71" s="9"/>
      <c r="H71" s="9"/>
      <c r="I71" s="9"/>
      <c r="J71" s="9"/>
      <c r="K71" s="9"/>
      <c r="L71" s="9"/>
      <c r="M71" s="9"/>
      <c r="N71" s="8"/>
    </row>
    <row r="72" spans="1:14" ht="18.75" customHeight="1">
      <c r="A72" s="56"/>
      <c r="B72" s="57"/>
      <c r="C72" s="57"/>
      <c r="D72" s="57"/>
      <c r="E72" s="7"/>
      <c r="F72" s="6"/>
      <c r="G72" s="6"/>
      <c r="H72" s="6"/>
      <c r="I72" s="6"/>
      <c r="J72" s="6"/>
      <c r="K72" s="6"/>
      <c r="L72" s="6"/>
      <c r="M72" s="6"/>
      <c r="N72" s="5"/>
    </row>
    <row r="73" spans="1:14" ht="14.25">
      <c r="A73" s="4" t="s">
        <v>0</v>
      </c>
      <c r="B73" s="4"/>
      <c r="C73" s="4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5:14" ht="14.25"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sheetProtection/>
  <mergeCells count="21">
    <mergeCell ref="A1:D1"/>
    <mergeCell ref="A2:D2"/>
    <mergeCell ref="A3:D3"/>
    <mergeCell ref="A4:D4"/>
    <mergeCell ref="A5:D5"/>
    <mergeCell ref="A6:D6"/>
    <mergeCell ref="E67:N67"/>
    <mergeCell ref="A7:D7"/>
    <mergeCell ref="A8:D8"/>
    <mergeCell ref="A9:D9"/>
    <mergeCell ref="A58:D58"/>
    <mergeCell ref="A59:B66"/>
    <mergeCell ref="A67:B69"/>
    <mergeCell ref="C67:D67"/>
    <mergeCell ref="A72:D72"/>
    <mergeCell ref="E69:N69"/>
    <mergeCell ref="E68:N68"/>
    <mergeCell ref="C68:D68"/>
    <mergeCell ref="C69:D69"/>
    <mergeCell ref="A70:D70"/>
    <mergeCell ref="A71:D71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1"/>
  <sheetViews>
    <sheetView showZeros="0" view="pageBreakPreview" zoomScale="60" zoomScaleNormal="75" zoomScalePageLayoutView="0" workbookViewId="0" topLeftCell="A1">
      <selection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4" ht="18.75" customHeight="1">
      <c r="A2" s="66"/>
      <c r="B2" s="66"/>
      <c r="C2" s="66"/>
      <c r="D2" s="66"/>
    </row>
    <row r="3" spans="1:14" ht="29.2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42066</v>
      </c>
      <c r="F4" s="29">
        <v>42066</v>
      </c>
      <c r="G4" s="29">
        <v>42066</v>
      </c>
      <c r="H4" s="29">
        <v>42066</v>
      </c>
      <c r="I4" s="29">
        <v>42066</v>
      </c>
      <c r="J4" s="29">
        <v>42066</v>
      </c>
      <c r="K4" s="29">
        <v>42066</v>
      </c>
      <c r="L4" s="29">
        <v>42067</v>
      </c>
      <c r="M4" s="29">
        <v>42067</v>
      </c>
      <c r="N4" s="29">
        <v>42068</v>
      </c>
    </row>
    <row r="5" spans="1:14" ht="18.75" customHeight="1">
      <c r="A5" s="46" t="s">
        <v>107</v>
      </c>
      <c r="B5" s="46"/>
      <c r="C5" s="46"/>
      <c r="D5" s="46"/>
      <c r="E5" s="28">
        <v>0.4548611111111111</v>
      </c>
      <c r="F5" s="28">
        <v>0.5</v>
      </c>
      <c r="G5" s="28">
        <v>0.46875</v>
      </c>
      <c r="H5" s="28">
        <v>0.513888888888889</v>
      </c>
      <c r="I5" s="28">
        <v>0.3819444444444444</v>
      </c>
      <c r="J5" s="28">
        <v>0.43402777777777773</v>
      </c>
      <c r="K5" s="28">
        <v>0.3958333333333333</v>
      </c>
      <c r="L5" s="28">
        <v>0.5208333333333334</v>
      </c>
      <c r="M5" s="28">
        <v>0.4791666666666667</v>
      </c>
      <c r="N5" s="28">
        <v>0.4513888888888889</v>
      </c>
    </row>
    <row r="6" spans="1:14" ht="18.75" customHeight="1">
      <c r="A6" s="46" t="s">
        <v>106</v>
      </c>
      <c r="B6" s="46"/>
      <c r="C6" s="46"/>
      <c r="D6" s="46"/>
      <c r="E6" s="27">
        <v>6.9</v>
      </c>
      <c r="F6" s="27">
        <v>5.6</v>
      </c>
      <c r="G6" s="27">
        <v>10.7</v>
      </c>
      <c r="H6" s="27">
        <v>8.5</v>
      </c>
      <c r="I6" s="27">
        <v>8.9</v>
      </c>
      <c r="J6" s="27">
        <v>17.3</v>
      </c>
      <c r="K6" s="27">
        <v>15.3</v>
      </c>
      <c r="L6" s="27">
        <v>20.2</v>
      </c>
      <c r="M6" s="27">
        <v>13.1</v>
      </c>
      <c r="N6" s="27">
        <v>9.6</v>
      </c>
    </row>
    <row r="7" spans="1:14" ht="18.75" customHeight="1">
      <c r="A7" s="46" t="s">
        <v>105</v>
      </c>
      <c r="B7" s="46"/>
      <c r="C7" s="46"/>
      <c r="D7" s="46"/>
      <c r="E7" s="26">
        <v>0.5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7" t="s">
        <v>102</v>
      </c>
      <c r="B9" s="47"/>
      <c r="C9" s="47"/>
      <c r="D9" s="47"/>
      <c r="E9" s="24">
        <v>350</v>
      </c>
      <c r="F9" s="24">
        <v>800</v>
      </c>
      <c r="G9" s="24">
        <v>850</v>
      </c>
      <c r="H9" s="24">
        <v>1200</v>
      </c>
      <c r="I9" s="24">
        <v>900</v>
      </c>
      <c r="J9" s="24">
        <v>600</v>
      </c>
      <c r="K9" s="24">
        <v>1150</v>
      </c>
      <c r="L9" s="24">
        <v>200</v>
      </c>
      <c r="M9" s="24">
        <v>450</v>
      </c>
      <c r="N9" s="24">
        <v>200</v>
      </c>
    </row>
    <row r="10" spans="1:14" ht="19.5" customHeight="1" thickTop="1">
      <c r="A10" s="23" t="s">
        <v>101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277.2</v>
      </c>
      <c r="F11" s="18">
        <v>14.4</v>
      </c>
      <c r="G11" s="18">
        <v>54</v>
      </c>
      <c r="H11" s="18">
        <v>54</v>
      </c>
      <c r="I11" s="18">
        <v>61.2</v>
      </c>
      <c r="J11" s="18">
        <v>57.6</v>
      </c>
      <c r="K11" s="18">
        <v>25.2</v>
      </c>
      <c r="L11" s="18">
        <v>147.6</v>
      </c>
      <c r="M11" s="18">
        <v>14.4</v>
      </c>
      <c r="N11" s="18">
        <v>10.8</v>
      </c>
    </row>
    <row r="12" spans="1:14" ht="19.5" customHeight="1">
      <c r="A12" s="21">
        <v>2</v>
      </c>
      <c r="B12" s="20" t="s">
        <v>97</v>
      </c>
      <c r="C12" s="20" t="s">
        <v>22</v>
      </c>
      <c r="D12" s="19" t="s">
        <v>96</v>
      </c>
      <c r="E12" s="18">
        <v>3.6</v>
      </c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9.5" customHeight="1">
      <c r="A13" s="21">
        <v>3</v>
      </c>
      <c r="B13" s="20"/>
      <c r="C13" s="20"/>
      <c r="D13" s="19" t="s">
        <v>95</v>
      </c>
      <c r="E13" s="18"/>
      <c r="F13" s="18"/>
      <c r="G13" s="18"/>
      <c r="H13" s="18"/>
      <c r="I13" s="18"/>
      <c r="J13" s="18"/>
      <c r="K13" s="18">
        <v>0.9</v>
      </c>
      <c r="L13" s="18">
        <v>0.9</v>
      </c>
      <c r="M13" s="18"/>
      <c r="N13" s="18"/>
    </row>
    <row r="14" spans="1:14" ht="19.5" customHeight="1">
      <c r="A14" s="21">
        <v>4</v>
      </c>
      <c r="B14" s="20"/>
      <c r="C14" s="20"/>
      <c r="D14" s="19" t="s">
        <v>173</v>
      </c>
      <c r="E14" s="18"/>
      <c r="F14" s="18"/>
      <c r="G14" s="18"/>
      <c r="H14" s="18"/>
      <c r="I14" s="18"/>
      <c r="J14" s="18">
        <v>3.6</v>
      </c>
      <c r="K14" s="18"/>
      <c r="L14" s="18"/>
      <c r="M14" s="18"/>
      <c r="N14" s="18"/>
    </row>
    <row r="15" spans="1:14" ht="19.5" customHeight="1">
      <c r="A15" s="21">
        <v>5</v>
      </c>
      <c r="B15" s="20"/>
      <c r="C15" s="20"/>
      <c r="D15" s="19" t="s">
        <v>93</v>
      </c>
      <c r="E15" s="18"/>
      <c r="F15" s="18"/>
      <c r="G15" s="18"/>
      <c r="H15" s="18"/>
      <c r="I15" s="18">
        <v>3.6</v>
      </c>
      <c r="J15" s="18"/>
      <c r="K15" s="18"/>
      <c r="L15" s="18"/>
      <c r="M15" s="18"/>
      <c r="N15" s="18"/>
    </row>
    <row r="16" spans="1:14" ht="19.5" customHeight="1">
      <c r="A16" s="21">
        <v>6</v>
      </c>
      <c r="B16" s="20"/>
      <c r="C16" s="20"/>
      <c r="D16" s="19" t="s">
        <v>92</v>
      </c>
      <c r="E16" s="18"/>
      <c r="F16" s="18">
        <v>3.6</v>
      </c>
      <c r="G16" s="18"/>
      <c r="H16" s="18"/>
      <c r="I16" s="18">
        <v>7.2</v>
      </c>
      <c r="J16" s="18">
        <v>3.6</v>
      </c>
      <c r="K16" s="18">
        <v>3.6</v>
      </c>
      <c r="L16" s="18"/>
      <c r="M16" s="18">
        <v>3.6</v>
      </c>
      <c r="N16" s="18"/>
    </row>
    <row r="17" spans="1:14" ht="19.5" customHeight="1">
      <c r="A17" s="21">
        <v>7</v>
      </c>
      <c r="B17" s="20"/>
      <c r="C17" s="20"/>
      <c r="D17" s="19" t="s">
        <v>90</v>
      </c>
      <c r="E17" s="18"/>
      <c r="F17" s="18"/>
      <c r="G17" s="18"/>
      <c r="H17" s="18"/>
      <c r="I17" s="18"/>
      <c r="J17" s="18"/>
      <c r="K17" s="18"/>
      <c r="L17" s="18">
        <v>0.9</v>
      </c>
      <c r="M17" s="18"/>
      <c r="N17" s="18"/>
    </row>
    <row r="18" spans="1:14" ht="19.5" customHeight="1">
      <c r="A18" s="21">
        <v>8</v>
      </c>
      <c r="B18" s="20"/>
      <c r="C18" s="20"/>
      <c r="D18" s="19" t="s">
        <v>89</v>
      </c>
      <c r="E18" s="18">
        <v>7.2</v>
      </c>
      <c r="F18" s="18">
        <v>3.6</v>
      </c>
      <c r="G18" s="18">
        <v>3.6</v>
      </c>
      <c r="H18" s="18">
        <v>3.6</v>
      </c>
      <c r="I18" s="18"/>
      <c r="J18" s="18"/>
      <c r="K18" s="18"/>
      <c r="L18" s="18">
        <v>3.6</v>
      </c>
      <c r="M18" s="18"/>
      <c r="N18" s="18"/>
    </row>
    <row r="19" spans="1:14" ht="19.5" customHeight="1">
      <c r="A19" s="21">
        <v>9</v>
      </c>
      <c r="B19" s="20"/>
      <c r="C19" s="20"/>
      <c r="D19" s="19" t="s">
        <v>88</v>
      </c>
      <c r="E19" s="18">
        <v>3.6</v>
      </c>
      <c r="F19" s="18"/>
      <c r="G19" s="18"/>
      <c r="H19" s="18"/>
      <c r="I19" s="18"/>
      <c r="J19" s="18">
        <v>0.9</v>
      </c>
      <c r="K19" s="18"/>
      <c r="L19" s="18"/>
      <c r="M19" s="18"/>
      <c r="N19" s="18"/>
    </row>
    <row r="20" spans="1:14" ht="19.5" customHeight="1">
      <c r="A20" s="21">
        <v>10</v>
      </c>
      <c r="B20" s="20"/>
      <c r="C20" s="20"/>
      <c r="D20" s="19" t="s">
        <v>87</v>
      </c>
      <c r="E20" s="18">
        <v>10.8</v>
      </c>
      <c r="F20" s="18">
        <v>10.8</v>
      </c>
      <c r="G20" s="18">
        <v>3.6</v>
      </c>
      <c r="H20" s="18">
        <v>3.6</v>
      </c>
      <c r="I20" s="18">
        <v>0.9</v>
      </c>
      <c r="J20" s="18">
        <v>0.9</v>
      </c>
      <c r="K20" s="18"/>
      <c r="L20" s="18">
        <v>7.2</v>
      </c>
      <c r="M20" s="18"/>
      <c r="N20" s="18"/>
    </row>
    <row r="21" spans="1:14" ht="19.5" customHeight="1">
      <c r="A21" s="21">
        <v>11</v>
      </c>
      <c r="B21" s="20"/>
      <c r="C21" s="20"/>
      <c r="D21" s="19" t="s">
        <v>86</v>
      </c>
      <c r="E21" s="18"/>
      <c r="F21" s="18"/>
      <c r="G21" s="18"/>
      <c r="H21" s="18"/>
      <c r="I21" s="18"/>
      <c r="J21" s="18"/>
      <c r="K21" s="18"/>
      <c r="L21" s="18">
        <v>3.6</v>
      </c>
      <c r="M21" s="18"/>
      <c r="N21" s="18"/>
    </row>
    <row r="22" spans="1:14" ht="19.5" customHeight="1">
      <c r="A22" s="21">
        <v>12</v>
      </c>
      <c r="B22" s="20"/>
      <c r="C22" s="20"/>
      <c r="D22" s="19" t="s">
        <v>85</v>
      </c>
      <c r="E22" s="18">
        <v>3.6</v>
      </c>
      <c r="F22" s="18"/>
      <c r="G22" s="18"/>
      <c r="H22" s="18"/>
      <c r="I22" s="18"/>
      <c r="J22" s="18">
        <v>2.7</v>
      </c>
      <c r="K22" s="18"/>
      <c r="L22" s="18">
        <v>3.6</v>
      </c>
      <c r="M22" s="18">
        <v>0.9</v>
      </c>
      <c r="N22" s="18">
        <v>0.9</v>
      </c>
    </row>
    <row r="23" spans="1:14" ht="19.5" customHeight="1">
      <c r="A23" s="21">
        <v>13</v>
      </c>
      <c r="B23" s="20"/>
      <c r="C23" s="20"/>
      <c r="D23" s="19" t="s">
        <v>84</v>
      </c>
      <c r="E23" s="18"/>
      <c r="F23" s="18"/>
      <c r="G23" s="18"/>
      <c r="H23" s="18"/>
      <c r="I23" s="18"/>
      <c r="J23" s="18"/>
      <c r="K23" s="18">
        <v>3.6</v>
      </c>
      <c r="L23" s="18"/>
      <c r="M23" s="18"/>
      <c r="N23" s="18"/>
    </row>
    <row r="24" spans="1:14" ht="19.5" customHeight="1">
      <c r="A24" s="21">
        <v>14</v>
      </c>
      <c r="B24" s="20"/>
      <c r="C24" s="20"/>
      <c r="D24" s="19" t="s">
        <v>83</v>
      </c>
      <c r="E24" s="18">
        <v>25.2</v>
      </c>
      <c r="F24" s="18">
        <v>10.8</v>
      </c>
      <c r="G24" s="18"/>
      <c r="H24" s="18">
        <v>21.6</v>
      </c>
      <c r="I24" s="18"/>
      <c r="J24" s="18">
        <v>3.6</v>
      </c>
      <c r="K24" s="18">
        <v>14.4</v>
      </c>
      <c r="L24" s="18">
        <v>32.4</v>
      </c>
      <c r="M24" s="18">
        <v>6.3</v>
      </c>
      <c r="N24" s="18">
        <v>7.2</v>
      </c>
    </row>
    <row r="25" spans="1:14" ht="19.5" customHeight="1">
      <c r="A25" s="21">
        <v>15</v>
      </c>
      <c r="B25" s="34"/>
      <c r="C25" s="20"/>
      <c r="D25" s="19" t="s">
        <v>81</v>
      </c>
      <c r="E25" s="18"/>
      <c r="F25" s="18"/>
      <c r="G25" s="18"/>
      <c r="H25" s="18">
        <v>3.6</v>
      </c>
      <c r="I25" s="18"/>
      <c r="J25" s="18">
        <v>10.8</v>
      </c>
      <c r="K25" s="18"/>
      <c r="L25" s="18">
        <v>3.6</v>
      </c>
      <c r="M25" s="18"/>
      <c r="N25" s="18"/>
    </row>
    <row r="26" spans="1:14" ht="19.5" customHeight="1">
      <c r="A26" s="21">
        <v>16</v>
      </c>
      <c r="B26" s="34" t="s">
        <v>80</v>
      </c>
      <c r="C26" s="20" t="s">
        <v>196</v>
      </c>
      <c r="D26" s="19" t="s">
        <v>127</v>
      </c>
      <c r="E26" s="18">
        <v>3.6</v>
      </c>
      <c r="F26" s="18"/>
      <c r="G26" s="18">
        <v>3.6</v>
      </c>
      <c r="H26" s="18"/>
      <c r="I26" s="18"/>
      <c r="J26" s="18">
        <v>3.6</v>
      </c>
      <c r="K26" s="18"/>
      <c r="L26" s="18">
        <v>0.9</v>
      </c>
      <c r="M26" s="18"/>
      <c r="N26" s="18"/>
    </row>
    <row r="27" spans="1:14" ht="19.5" customHeight="1">
      <c r="A27" s="21">
        <v>17</v>
      </c>
      <c r="B27" s="20"/>
      <c r="C27" s="20" t="s">
        <v>20</v>
      </c>
      <c r="D27" s="19" t="s">
        <v>126</v>
      </c>
      <c r="E27" s="18">
        <v>21.6</v>
      </c>
      <c r="F27" s="18"/>
      <c r="G27" s="18"/>
      <c r="H27" s="18"/>
      <c r="I27" s="18"/>
      <c r="J27" s="18">
        <v>7.2</v>
      </c>
      <c r="K27" s="18"/>
      <c r="L27" s="18"/>
      <c r="M27" s="18"/>
      <c r="N27" s="18">
        <v>1.8</v>
      </c>
    </row>
    <row r="28" spans="1:14" ht="19.5" customHeight="1">
      <c r="A28" s="21">
        <v>18</v>
      </c>
      <c r="B28" s="20"/>
      <c r="C28" s="20"/>
      <c r="D28" s="19" t="s">
        <v>77</v>
      </c>
      <c r="E28" s="18">
        <v>7.2</v>
      </c>
      <c r="F28" s="18"/>
      <c r="G28" s="18">
        <v>21.6</v>
      </c>
      <c r="H28" s="18">
        <v>10.8</v>
      </c>
      <c r="I28" s="18"/>
      <c r="J28" s="18"/>
      <c r="K28" s="18"/>
      <c r="L28" s="18"/>
      <c r="M28" s="18">
        <v>5.4</v>
      </c>
      <c r="N28" s="18">
        <v>7.2</v>
      </c>
    </row>
    <row r="29" spans="1:14" ht="19.5" customHeight="1">
      <c r="A29" s="21">
        <v>19</v>
      </c>
      <c r="B29" s="20"/>
      <c r="C29" s="20"/>
      <c r="D29" s="19" t="s">
        <v>125</v>
      </c>
      <c r="E29" s="18">
        <v>7084.8</v>
      </c>
      <c r="F29" s="18">
        <v>961.2</v>
      </c>
      <c r="G29" s="18">
        <v>5166</v>
      </c>
      <c r="H29" s="18">
        <v>604.8000000000001</v>
      </c>
      <c r="I29" s="18">
        <v>309.6</v>
      </c>
      <c r="J29" s="18">
        <v>2422.8</v>
      </c>
      <c r="K29" s="18">
        <v>378</v>
      </c>
      <c r="L29" s="18">
        <v>1900.8</v>
      </c>
      <c r="M29" s="18">
        <v>75.60000000000001</v>
      </c>
      <c r="N29" s="18">
        <v>140.4</v>
      </c>
    </row>
    <row r="30" spans="1:14" ht="19.5" customHeight="1">
      <c r="A30" s="21">
        <v>20</v>
      </c>
      <c r="B30" s="20"/>
      <c r="C30" s="20"/>
      <c r="D30" s="19" t="s">
        <v>75</v>
      </c>
      <c r="E30" s="18"/>
      <c r="F30" s="18">
        <v>4.5</v>
      </c>
      <c r="G30" s="18">
        <v>13.5</v>
      </c>
      <c r="H30" s="18">
        <v>14.4</v>
      </c>
      <c r="I30" s="18">
        <v>3.6</v>
      </c>
      <c r="J30" s="18"/>
      <c r="K30" s="18">
        <v>2.7</v>
      </c>
      <c r="L30" s="18">
        <v>3.6</v>
      </c>
      <c r="M30" s="18">
        <v>1.8</v>
      </c>
      <c r="N30" s="18">
        <v>7.2</v>
      </c>
    </row>
    <row r="31" spans="1:14" ht="19.5" customHeight="1">
      <c r="A31" s="21">
        <v>21</v>
      </c>
      <c r="B31" s="20"/>
      <c r="C31" s="20"/>
      <c r="D31" s="19" t="s">
        <v>74</v>
      </c>
      <c r="E31" s="18">
        <v>3.6</v>
      </c>
      <c r="F31" s="18">
        <v>10.8</v>
      </c>
      <c r="G31" s="18">
        <v>25.2</v>
      </c>
      <c r="H31" s="18">
        <v>10.8</v>
      </c>
      <c r="I31" s="18">
        <v>10.8</v>
      </c>
      <c r="J31" s="18">
        <v>64.8</v>
      </c>
      <c r="K31" s="18">
        <v>18</v>
      </c>
      <c r="L31" s="18">
        <v>1.8</v>
      </c>
      <c r="M31" s="18">
        <v>10.8</v>
      </c>
      <c r="N31" s="18">
        <v>7.2</v>
      </c>
    </row>
    <row r="32" spans="1:14" ht="19.5" customHeight="1">
      <c r="A32" s="21">
        <v>22</v>
      </c>
      <c r="B32" s="20"/>
      <c r="C32" s="20"/>
      <c r="D32" s="19" t="s">
        <v>73</v>
      </c>
      <c r="E32" s="18">
        <v>14.4</v>
      </c>
      <c r="F32" s="18">
        <v>14.4</v>
      </c>
      <c r="G32" s="18">
        <v>21.6</v>
      </c>
      <c r="H32" s="18">
        <v>10.8</v>
      </c>
      <c r="I32" s="18">
        <v>7.2</v>
      </c>
      <c r="J32" s="18">
        <v>54</v>
      </c>
      <c r="K32" s="18">
        <v>14.4</v>
      </c>
      <c r="L32" s="18">
        <v>7.2</v>
      </c>
      <c r="M32" s="18">
        <v>7.2</v>
      </c>
      <c r="N32" s="18">
        <v>3.6</v>
      </c>
    </row>
    <row r="33" spans="1:14" ht="19.5" customHeight="1">
      <c r="A33" s="21">
        <v>23</v>
      </c>
      <c r="B33" s="20"/>
      <c r="C33" s="20"/>
      <c r="D33" s="19" t="s">
        <v>72</v>
      </c>
      <c r="E33" s="18"/>
      <c r="F33" s="18">
        <v>28.8</v>
      </c>
      <c r="G33" s="18">
        <v>7.2</v>
      </c>
      <c r="H33" s="18">
        <v>25.2</v>
      </c>
      <c r="I33" s="18"/>
      <c r="J33" s="18"/>
      <c r="K33" s="18">
        <v>36</v>
      </c>
      <c r="L33" s="18"/>
      <c r="M33" s="18">
        <v>9</v>
      </c>
      <c r="N33" s="18"/>
    </row>
    <row r="34" spans="1:14" ht="19.5" customHeight="1">
      <c r="A34" s="21">
        <v>24</v>
      </c>
      <c r="B34" s="20"/>
      <c r="C34" s="20"/>
      <c r="D34" s="19" t="s">
        <v>70</v>
      </c>
      <c r="E34" s="18"/>
      <c r="F34" s="18"/>
      <c r="G34" s="18">
        <v>0.9</v>
      </c>
      <c r="H34" s="18"/>
      <c r="I34" s="18"/>
      <c r="J34" s="18">
        <v>1.8</v>
      </c>
      <c r="K34" s="18"/>
      <c r="L34" s="18"/>
      <c r="M34" s="18">
        <v>0.9</v>
      </c>
      <c r="N34" s="18"/>
    </row>
    <row r="35" spans="1:14" ht="19.5" customHeight="1">
      <c r="A35" s="21">
        <v>25</v>
      </c>
      <c r="B35" s="20"/>
      <c r="C35" s="20"/>
      <c r="D35" s="19" t="s">
        <v>69</v>
      </c>
      <c r="E35" s="18"/>
      <c r="F35" s="18"/>
      <c r="G35" s="18"/>
      <c r="H35" s="18"/>
      <c r="I35" s="18"/>
      <c r="J35" s="18">
        <v>14.4</v>
      </c>
      <c r="K35" s="18"/>
      <c r="L35" s="18"/>
      <c r="M35" s="18"/>
      <c r="N35" s="18"/>
    </row>
    <row r="36" spans="1:14" ht="19.5" customHeight="1">
      <c r="A36" s="21">
        <v>26</v>
      </c>
      <c r="B36" s="20"/>
      <c r="C36" s="20"/>
      <c r="D36" s="19" t="s">
        <v>199</v>
      </c>
      <c r="E36" s="18"/>
      <c r="F36" s="18"/>
      <c r="G36" s="18"/>
      <c r="H36" s="18"/>
      <c r="I36" s="18"/>
      <c r="J36" s="18"/>
      <c r="K36" s="18">
        <v>7.2</v>
      </c>
      <c r="L36" s="18">
        <v>1.8</v>
      </c>
      <c r="M36" s="18"/>
      <c r="N36" s="18"/>
    </row>
    <row r="37" spans="1:14" ht="19.5" customHeight="1">
      <c r="A37" s="21">
        <v>27</v>
      </c>
      <c r="B37" s="20"/>
      <c r="C37" s="20"/>
      <c r="D37" s="19" t="s">
        <v>67</v>
      </c>
      <c r="E37" s="18"/>
      <c r="F37" s="18"/>
      <c r="G37" s="18"/>
      <c r="H37" s="18">
        <v>7.2</v>
      </c>
      <c r="I37" s="18"/>
      <c r="J37" s="18"/>
      <c r="K37" s="18">
        <v>4.5</v>
      </c>
      <c r="L37" s="18"/>
      <c r="M37" s="18"/>
      <c r="N37" s="18"/>
    </row>
    <row r="38" spans="1:14" ht="19.5" customHeight="1">
      <c r="A38" s="21">
        <v>28</v>
      </c>
      <c r="B38" s="20"/>
      <c r="C38" s="20"/>
      <c r="D38" s="19" t="s">
        <v>66</v>
      </c>
      <c r="E38" s="18"/>
      <c r="F38" s="18">
        <v>1.8</v>
      </c>
      <c r="G38" s="18">
        <v>0.9</v>
      </c>
      <c r="H38" s="18">
        <v>0.9</v>
      </c>
      <c r="I38" s="18">
        <v>7.2</v>
      </c>
      <c r="J38" s="18"/>
      <c r="K38" s="18">
        <v>0.9</v>
      </c>
      <c r="L38" s="18"/>
      <c r="M38" s="18">
        <v>1.8</v>
      </c>
      <c r="N38" s="18"/>
    </row>
    <row r="39" spans="1:14" ht="19.5" customHeight="1">
      <c r="A39" s="21">
        <v>29</v>
      </c>
      <c r="B39" s="20"/>
      <c r="C39" s="20"/>
      <c r="D39" s="19" t="s">
        <v>64</v>
      </c>
      <c r="E39" s="18">
        <v>3.6</v>
      </c>
      <c r="F39" s="18">
        <v>46.800000000000004</v>
      </c>
      <c r="G39" s="18">
        <v>7.2</v>
      </c>
      <c r="H39" s="18"/>
      <c r="I39" s="18">
        <v>14.4</v>
      </c>
      <c r="J39" s="18"/>
      <c r="K39" s="18">
        <v>28.8</v>
      </c>
      <c r="L39" s="18">
        <v>1.8</v>
      </c>
      <c r="M39" s="18">
        <v>25.2</v>
      </c>
      <c r="N39" s="18">
        <v>1.8</v>
      </c>
    </row>
    <row r="40" spans="1:14" ht="19.5" customHeight="1">
      <c r="A40" s="21">
        <v>30</v>
      </c>
      <c r="B40" s="20"/>
      <c r="C40" s="20"/>
      <c r="D40" s="19" t="s">
        <v>63</v>
      </c>
      <c r="E40" s="18"/>
      <c r="F40" s="18"/>
      <c r="G40" s="18"/>
      <c r="H40" s="18">
        <v>3.6</v>
      </c>
      <c r="I40" s="18"/>
      <c r="J40" s="18"/>
      <c r="K40" s="18"/>
      <c r="L40" s="18"/>
      <c r="M40" s="18"/>
      <c r="N40" s="18">
        <v>9.9</v>
      </c>
    </row>
    <row r="41" spans="1:14" ht="19.5" customHeight="1">
      <c r="A41" s="21">
        <v>31</v>
      </c>
      <c r="B41" s="20"/>
      <c r="C41" s="20"/>
      <c r="D41" s="19" t="s">
        <v>62</v>
      </c>
      <c r="E41" s="18"/>
      <c r="F41" s="18">
        <v>86.4</v>
      </c>
      <c r="G41" s="18">
        <v>3.6</v>
      </c>
      <c r="H41" s="18">
        <v>23.400000000000002</v>
      </c>
      <c r="I41" s="18">
        <v>162</v>
      </c>
      <c r="J41" s="18">
        <v>3.6</v>
      </c>
      <c r="K41" s="18">
        <v>136.8</v>
      </c>
      <c r="L41" s="18">
        <v>2.7</v>
      </c>
      <c r="M41" s="18">
        <v>1.8</v>
      </c>
      <c r="N41" s="18"/>
    </row>
    <row r="42" spans="1:14" ht="19.5" customHeight="1">
      <c r="A42" s="21">
        <v>32</v>
      </c>
      <c r="B42" s="20"/>
      <c r="C42" s="20"/>
      <c r="D42" s="19" t="s">
        <v>198</v>
      </c>
      <c r="E42" s="18"/>
      <c r="F42" s="18">
        <v>14.4</v>
      </c>
      <c r="G42" s="18"/>
      <c r="H42" s="18">
        <v>46.800000000000004</v>
      </c>
      <c r="I42" s="18">
        <v>64.8</v>
      </c>
      <c r="J42" s="18">
        <v>75.60000000000001</v>
      </c>
      <c r="K42" s="18">
        <v>79.2</v>
      </c>
      <c r="L42" s="18"/>
      <c r="M42" s="18">
        <v>25.2</v>
      </c>
      <c r="N42" s="18"/>
    </row>
    <row r="43" spans="1:14" ht="19.5" customHeight="1">
      <c r="A43" s="21">
        <v>33</v>
      </c>
      <c r="B43" s="20"/>
      <c r="C43" s="20"/>
      <c r="D43" s="19" t="s">
        <v>61</v>
      </c>
      <c r="E43" s="18">
        <v>7.2</v>
      </c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9.5" customHeight="1">
      <c r="A44" s="21">
        <v>34</v>
      </c>
      <c r="B44" s="20"/>
      <c r="C44" s="20"/>
      <c r="D44" s="19" t="s">
        <v>60</v>
      </c>
      <c r="E44" s="18"/>
      <c r="F44" s="18">
        <v>115.2</v>
      </c>
      <c r="G44" s="18">
        <v>64.8</v>
      </c>
      <c r="H44" s="18"/>
      <c r="I44" s="18"/>
      <c r="J44" s="18">
        <v>32.4</v>
      </c>
      <c r="K44" s="18"/>
      <c r="L44" s="18"/>
      <c r="M44" s="18"/>
      <c r="N44" s="18">
        <v>50.4</v>
      </c>
    </row>
    <row r="45" spans="1:14" ht="19.5" customHeight="1">
      <c r="A45" s="21">
        <v>35</v>
      </c>
      <c r="B45" s="20"/>
      <c r="C45" s="20"/>
      <c r="D45" s="19" t="s">
        <v>59</v>
      </c>
      <c r="E45" s="18"/>
      <c r="F45" s="18">
        <v>21.6</v>
      </c>
      <c r="G45" s="18"/>
      <c r="H45" s="18"/>
      <c r="I45" s="18">
        <v>10.8</v>
      </c>
      <c r="J45" s="18">
        <v>8.1</v>
      </c>
      <c r="K45" s="18">
        <v>10.8</v>
      </c>
      <c r="L45" s="18">
        <v>7.2</v>
      </c>
      <c r="M45" s="18">
        <v>10.8</v>
      </c>
      <c r="N45" s="18"/>
    </row>
    <row r="46" spans="1:14" ht="19.5" customHeight="1">
      <c r="A46" s="21">
        <v>36</v>
      </c>
      <c r="B46" s="20"/>
      <c r="C46" s="20"/>
      <c r="D46" s="19" t="s">
        <v>123</v>
      </c>
      <c r="E46" s="18"/>
      <c r="F46" s="18"/>
      <c r="G46" s="18">
        <v>6.3</v>
      </c>
      <c r="H46" s="18"/>
      <c r="I46" s="18">
        <v>7.2</v>
      </c>
      <c r="J46" s="18"/>
      <c r="K46" s="18"/>
      <c r="L46" s="18"/>
      <c r="M46" s="18"/>
      <c r="N46" s="18"/>
    </row>
    <row r="47" spans="1:14" ht="19.5" customHeight="1">
      <c r="A47" s="21">
        <v>37</v>
      </c>
      <c r="B47" s="20"/>
      <c r="C47" s="20"/>
      <c r="D47" s="19" t="s">
        <v>185</v>
      </c>
      <c r="E47" s="18">
        <v>133.20000000000002</v>
      </c>
      <c r="F47" s="18">
        <v>453.6</v>
      </c>
      <c r="G47" s="18">
        <v>262.8</v>
      </c>
      <c r="H47" s="18">
        <v>86.4</v>
      </c>
      <c r="I47" s="18">
        <v>18</v>
      </c>
      <c r="J47" s="18">
        <v>54</v>
      </c>
      <c r="K47" s="18"/>
      <c r="L47" s="18"/>
      <c r="M47" s="18">
        <v>43.2</v>
      </c>
      <c r="N47" s="18"/>
    </row>
    <row r="48" spans="1:14" ht="19.5" customHeight="1">
      <c r="A48" s="21">
        <v>38</v>
      </c>
      <c r="B48" s="20"/>
      <c r="C48" s="20"/>
      <c r="D48" s="19" t="s">
        <v>140</v>
      </c>
      <c r="E48" s="18">
        <v>32.4</v>
      </c>
      <c r="F48" s="18">
        <v>558</v>
      </c>
      <c r="G48" s="18">
        <v>1555.2</v>
      </c>
      <c r="H48" s="18">
        <v>154.8</v>
      </c>
      <c r="I48" s="18">
        <v>442.8</v>
      </c>
      <c r="J48" s="18">
        <v>75.60000000000001</v>
      </c>
      <c r="K48" s="18">
        <v>630</v>
      </c>
      <c r="L48" s="18"/>
      <c r="M48" s="18">
        <v>46.800000000000004</v>
      </c>
      <c r="N48" s="18">
        <v>64.8</v>
      </c>
    </row>
    <row r="49" spans="1:14" ht="19.5" customHeight="1">
      <c r="A49" s="21">
        <v>39</v>
      </c>
      <c r="B49" s="20"/>
      <c r="C49" s="20"/>
      <c r="D49" s="19" t="s">
        <v>58</v>
      </c>
      <c r="E49" s="18">
        <v>43.2</v>
      </c>
      <c r="F49" s="18">
        <v>18</v>
      </c>
      <c r="G49" s="18">
        <v>43.2</v>
      </c>
      <c r="H49" s="18">
        <v>14.4</v>
      </c>
      <c r="I49" s="18">
        <v>25.2</v>
      </c>
      <c r="J49" s="18"/>
      <c r="K49" s="18">
        <v>25.2</v>
      </c>
      <c r="L49" s="18">
        <v>14.4</v>
      </c>
      <c r="M49" s="18"/>
      <c r="N49" s="18"/>
    </row>
    <row r="50" spans="1:14" ht="19.5" customHeight="1">
      <c r="A50" s="21">
        <v>40</v>
      </c>
      <c r="B50" s="20"/>
      <c r="C50" s="20"/>
      <c r="D50" s="19" t="s">
        <v>57</v>
      </c>
      <c r="E50" s="18"/>
      <c r="F50" s="18">
        <v>3.6</v>
      </c>
      <c r="G50" s="18"/>
      <c r="H50" s="18"/>
      <c r="I50" s="18"/>
      <c r="J50" s="18"/>
      <c r="K50" s="18">
        <v>0.9</v>
      </c>
      <c r="L50" s="18"/>
      <c r="M50" s="18">
        <v>0.9</v>
      </c>
      <c r="N50" s="18"/>
    </row>
    <row r="51" spans="1:14" ht="19.5" customHeight="1">
      <c r="A51" s="21">
        <v>41</v>
      </c>
      <c r="B51" s="20"/>
      <c r="C51" s="20"/>
      <c r="D51" s="19" t="s">
        <v>56</v>
      </c>
      <c r="E51" s="18"/>
      <c r="F51" s="18">
        <v>10.8</v>
      </c>
      <c r="G51" s="18">
        <v>4.5</v>
      </c>
      <c r="H51" s="18"/>
      <c r="I51" s="18">
        <v>14.4</v>
      </c>
      <c r="J51" s="18">
        <v>5.4</v>
      </c>
      <c r="K51" s="18">
        <v>14.4</v>
      </c>
      <c r="L51" s="18">
        <v>1.8</v>
      </c>
      <c r="M51" s="18">
        <v>7.2</v>
      </c>
      <c r="N51" s="18">
        <v>2.7</v>
      </c>
    </row>
    <row r="52" spans="1:14" ht="19.5" customHeight="1">
      <c r="A52" s="21">
        <v>42</v>
      </c>
      <c r="B52" s="20"/>
      <c r="C52" s="20"/>
      <c r="D52" s="19" t="s">
        <v>165</v>
      </c>
      <c r="E52" s="18"/>
      <c r="F52" s="18"/>
      <c r="G52" s="18">
        <v>3.6</v>
      </c>
      <c r="H52" s="18">
        <v>3.6</v>
      </c>
      <c r="I52" s="18"/>
      <c r="J52" s="18">
        <v>3.6</v>
      </c>
      <c r="K52" s="18"/>
      <c r="L52" s="18">
        <v>3.6</v>
      </c>
      <c r="M52" s="18"/>
      <c r="N52" s="18"/>
    </row>
    <row r="53" spans="1:14" ht="19.5" customHeight="1">
      <c r="A53" s="21">
        <v>43</v>
      </c>
      <c r="B53" s="20"/>
      <c r="C53" s="20"/>
      <c r="D53" s="19" t="s">
        <v>155</v>
      </c>
      <c r="E53" s="18"/>
      <c r="F53" s="18"/>
      <c r="G53" s="18">
        <v>2.7</v>
      </c>
      <c r="H53" s="18"/>
      <c r="I53" s="18"/>
      <c r="J53" s="18"/>
      <c r="K53" s="18"/>
      <c r="L53" s="18"/>
      <c r="M53" s="18"/>
      <c r="N53" s="18"/>
    </row>
    <row r="54" spans="1:14" ht="19.5" customHeight="1">
      <c r="A54" s="21">
        <v>44</v>
      </c>
      <c r="B54" s="20"/>
      <c r="C54" s="20"/>
      <c r="D54" s="19" t="s">
        <v>54</v>
      </c>
      <c r="E54" s="18">
        <v>14.4</v>
      </c>
      <c r="F54" s="18"/>
      <c r="G54" s="18">
        <v>25.2</v>
      </c>
      <c r="H54" s="18">
        <v>7.2</v>
      </c>
      <c r="I54" s="18">
        <v>46.800000000000004</v>
      </c>
      <c r="J54" s="18">
        <v>25.2</v>
      </c>
      <c r="K54" s="18">
        <v>10.8</v>
      </c>
      <c r="L54" s="18">
        <v>18</v>
      </c>
      <c r="M54" s="18">
        <v>10.8</v>
      </c>
      <c r="N54" s="18"/>
    </row>
    <row r="55" spans="1:14" ht="19.5" customHeight="1">
      <c r="A55" s="21">
        <v>45</v>
      </c>
      <c r="B55" s="20"/>
      <c r="C55" s="20"/>
      <c r="D55" s="19" t="s">
        <v>53</v>
      </c>
      <c r="E55" s="18">
        <v>21.6</v>
      </c>
      <c r="F55" s="18">
        <v>10.8</v>
      </c>
      <c r="G55" s="18">
        <v>54</v>
      </c>
      <c r="H55" s="18">
        <v>21.6</v>
      </c>
      <c r="I55" s="18">
        <v>36</v>
      </c>
      <c r="J55" s="18">
        <v>7.2</v>
      </c>
      <c r="K55" s="18">
        <v>176.4</v>
      </c>
      <c r="L55" s="18">
        <v>25.2</v>
      </c>
      <c r="M55" s="18">
        <v>18</v>
      </c>
      <c r="N55" s="18">
        <v>18</v>
      </c>
    </row>
    <row r="56" spans="1:14" ht="19.5" customHeight="1">
      <c r="A56" s="21">
        <v>46</v>
      </c>
      <c r="B56" s="20"/>
      <c r="C56" s="20"/>
      <c r="D56" s="19" t="s">
        <v>183</v>
      </c>
      <c r="E56" s="18">
        <v>3.6</v>
      </c>
      <c r="F56" s="18">
        <v>3.6</v>
      </c>
      <c r="G56" s="18"/>
      <c r="H56" s="18"/>
      <c r="I56" s="18">
        <v>3.6</v>
      </c>
      <c r="J56" s="18">
        <v>0.9</v>
      </c>
      <c r="K56" s="18"/>
      <c r="L56" s="18"/>
      <c r="M56" s="18"/>
      <c r="N56" s="18">
        <v>0.9</v>
      </c>
    </row>
    <row r="57" spans="1:14" ht="19.5" customHeight="1">
      <c r="A57" s="21">
        <v>47</v>
      </c>
      <c r="B57" s="20" t="s">
        <v>52</v>
      </c>
      <c r="C57" s="20" t="s">
        <v>51</v>
      </c>
      <c r="D57" s="19" t="s">
        <v>50</v>
      </c>
      <c r="E57" s="18"/>
      <c r="F57" s="18"/>
      <c r="G57" s="18"/>
      <c r="H57" s="18"/>
      <c r="I57" s="18"/>
      <c r="J57" s="18">
        <v>7.2</v>
      </c>
      <c r="K57" s="18"/>
      <c r="L57" s="18"/>
      <c r="M57" s="18"/>
      <c r="N57" s="18"/>
    </row>
    <row r="58" spans="1:14" ht="19.5" customHeight="1">
      <c r="A58" s="21">
        <v>48</v>
      </c>
      <c r="B58" s="20" t="s">
        <v>49</v>
      </c>
      <c r="C58" s="20" t="s">
        <v>48</v>
      </c>
      <c r="D58" s="19" t="s">
        <v>47</v>
      </c>
      <c r="E58" s="18">
        <v>10.8</v>
      </c>
      <c r="F58" s="18">
        <v>3.6</v>
      </c>
      <c r="G58" s="18">
        <v>10.8</v>
      </c>
      <c r="H58" s="18">
        <v>10.8</v>
      </c>
      <c r="I58" s="18"/>
      <c r="J58" s="18">
        <v>10.8</v>
      </c>
      <c r="K58" s="18">
        <v>3.6</v>
      </c>
      <c r="L58" s="18">
        <v>3.6</v>
      </c>
      <c r="M58" s="18"/>
      <c r="N58" s="18"/>
    </row>
    <row r="59" spans="1:14" ht="19.5" customHeight="1">
      <c r="A59" s="21">
        <v>49</v>
      </c>
      <c r="B59" s="20" t="s">
        <v>46</v>
      </c>
      <c r="C59" s="20" t="s">
        <v>17</v>
      </c>
      <c r="D59" s="19" t="s">
        <v>45</v>
      </c>
      <c r="E59" s="18">
        <v>25.2</v>
      </c>
      <c r="F59" s="18">
        <v>18</v>
      </c>
      <c r="G59" s="18"/>
      <c r="H59" s="18">
        <v>14.4</v>
      </c>
      <c r="I59" s="18"/>
      <c r="J59" s="18">
        <v>32.4</v>
      </c>
      <c r="K59" s="18">
        <v>7.2</v>
      </c>
      <c r="L59" s="18"/>
      <c r="M59" s="18"/>
      <c r="N59" s="18"/>
    </row>
    <row r="60" spans="1:14" ht="19.5" customHeight="1">
      <c r="A60" s="21">
        <v>50</v>
      </c>
      <c r="B60" s="20" t="s">
        <v>44</v>
      </c>
      <c r="C60" s="20" t="s">
        <v>43</v>
      </c>
      <c r="D60" s="19" t="s">
        <v>42</v>
      </c>
      <c r="E60" s="18">
        <v>10.8</v>
      </c>
      <c r="F60" s="18">
        <v>46.800000000000004</v>
      </c>
      <c r="G60" s="18">
        <v>18</v>
      </c>
      <c r="H60" s="18">
        <v>7.2</v>
      </c>
      <c r="I60" s="18">
        <v>18</v>
      </c>
      <c r="J60" s="18">
        <v>28.8</v>
      </c>
      <c r="K60" s="18">
        <v>14.4</v>
      </c>
      <c r="L60" s="18">
        <v>21.6</v>
      </c>
      <c r="M60" s="18">
        <v>10.8</v>
      </c>
      <c r="N60" s="18">
        <v>7.2</v>
      </c>
    </row>
    <row r="61" spans="1:14" ht="19.5" customHeight="1">
      <c r="A61" s="21">
        <v>51</v>
      </c>
      <c r="B61" s="20" t="s">
        <v>41</v>
      </c>
      <c r="C61" s="20" t="s">
        <v>15</v>
      </c>
      <c r="D61" s="19" t="s">
        <v>40</v>
      </c>
      <c r="E61" s="18">
        <v>1.8</v>
      </c>
      <c r="F61" s="18"/>
      <c r="G61" s="18"/>
      <c r="H61" s="18"/>
      <c r="I61" s="18"/>
      <c r="J61" s="18"/>
      <c r="K61" s="18">
        <v>0.9</v>
      </c>
      <c r="L61" s="18"/>
      <c r="M61" s="18"/>
      <c r="N61" s="18"/>
    </row>
    <row r="62" spans="1:14" ht="19.5" customHeight="1">
      <c r="A62" s="21">
        <v>52</v>
      </c>
      <c r="B62" s="20"/>
      <c r="C62" s="20" t="s">
        <v>14</v>
      </c>
      <c r="D62" s="19" t="s">
        <v>39</v>
      </c>
      <c r="E62" s="18">
        <v>1.8</v>
      </c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9.5" customHeight="1">
      <c r="A63" s="21">
        <v>53</v>
      </c>
      <c r="B63" s="20"/>
      <c r="C63" s="20"/>
      <c r="D63" s="19" t="s">
        <v>38</v>
      </c>
      <c r="E63" s="18">
        <v>1.8</v>
      </c>
      <c r="F63" s="18"/>
      <c r="G63" s="18"/>
      <c r="H63" s="18"/>
      <c r="I63" s="18"/>
      <c r="J63" s="18">
        <v>0.9</v>
      </c>
      <c r="K63" s="18"/>
      <c r="L63" s="18"/>
      <c r="M63" s="18"/>
      <c r="N63" s="18"/>
    </row>
    <row r="64" spans="1:14" ht="19.5" customHeight="1">
      <c r="A64" s="21">
        <v>54</v>
      </c>
      <c r="B64" s="20"/>
      <c r="C64" s="20" t="s">
        <v>36</v>
      </c>
      <c r="D64" s="19" t="s">
        <v>35</v>
      </c>
      <c r="E64" s="18"/>
      <c r="F64" s="18">
        <v>3.6</v>
      </c>
      <c r="G64" s="18">
        <v>3.6</v>
      </c>
      <c r="H64" s="18">
        <v>3.6</v>
      </c>
      <c r="I64" s="18">
        <v>3.6</v>
      </c>
      <c r="J64" s="18"/>
      <c r="K64" s="18"/>
      <c r="L64" s="18">
        <v>7.2</v>
      </c>
      <c r="M64" s="18"/>
      <c r="N64" s="18">
        <v>0.9</v>
      </c>
    </row>
    <row r="65" spans="1:14" ht="19.5" customHeight="1">
      <c r="A65" s="21">
        <v>55</v>
      </c>
      <c r="B65" s="20" t="s">
        <v>177</v>
      </c>
      <c r="C65" s="20" t="s">
        <v>178</v>
      </c>
      <c r="D65" s="19" t="s">
        <v>179</v>
      </c>
      <c r="E65" s="18"/>
      <c r="F65" s="18"/>
      <c r="G65" s="18"/>
      <c r="H65" s="18">
        <v>0.9</v>
      </c>
      <c r="I65" s="18"/>
      <c r="J65" s="18"/>
      <c r="K65" s="18"/>
      <c r="L65" s="18"/>
      <c r="M65" s="18"/>
      <c r="N65" s="18"/>
    </row>
    <row r="66" spans="1:14" ht="19.5" customHeight="1">
      <c r="A66" s="21">
        <v>56</v>
      </c>
      <c r="B66" s="20" t="s">
        <v>34</v>
      </c>
      <c r="C66" s="20" t="s">
        <v>33</v>
      </c>
      <c r="D66" s="19" t="s">
        <v>32</v>
      </c>
      <c r="E66" s="18"/>
      <c r="F66" s="18">
        <v>0.9</v>
      </c>
      <c r="G66" s="18"/>
      <c r="H66" s="18"/>
      <c r="I66" s="18"/>
      <c r="J66" s="18"/>
      <c r="K66" s="18"/>
      <c r="L66" s="18"/>
      <c r="M66" s="18"/>
      <c r="N66" s="18"/>
    </row>
    <row r="67" spans="1:14" ht="19.5" customHeight="1">
      <c r="A67" s="21">
        <v>57</v>
      </c>
      <c r="B67" s="20" t="s">
        <v>31</v>
      </c>
      <c r="C67" s="20" t="s">
        <v>11</v>
      </c>
      <c r="D67" s="19" t="s">
        <v>121</v>
      </c>
      <c r="E67" s="18"/>
      <c r="F67" s="18"/>
      <c r="G67" s="18"/>
      <c r="H67" s="18"/>
      <c r="I67" s="18"/>
      <c r="J67" s="18"/>
      <c r="K67" s="18"/>
      <c r="L67" s="18"/>
      <c r="M67" s="18">
        <v>0.9</v>
      </c>
      <c r="N67" s="18"/>
    </row>
    <row r="68" spans="1:14" ht="19.5" customHeight="1" thickBot="1">
      <c r="A68" s="21">
        <v>58</v>
      </c>
      <c r="B68" s="20"/>
      <c r="C68" s="20"/>
      <c r="D68" s="19" t="s">
        <v>29</v>
      </c>
      <c r="E68" s="18">
        <v>0.9</v>
      </c>
      <c r="F68" s="18">
        <v>0.9</v>
      </c>
      <c r="G68" s="18"/>
      <c r="H68" s="18"/>
      <c r="I68" s="18"/>
      <c r="J68" s="18">
        <v>0.9</v>
      </c>
      <c r="K68" s="18">
        <v>0.9</v>
      </c>
      <c r="L68" s="18"/>
      <c r="M68" s="18"/>
      <c r="N68" s="18"/>
    </row>
    <row r="69" spans="1:14" ht="19.5" customHeight="1" thickTop="1">
      <c r="A69" s="43" t="s">
        <v>25</v>
      </c>
      <c r="B69" s="43"/>
      <c r="C69" s="43"/>
      <c r="D69" s="43"/>
      <c r="E69" s="17">
        <f aca="true" t="shared" si="0" ref="E69:N69">SUM(E11:E68)</f>
        <v>7778.700000000001</v>
      </c>
      <c r="F69" s="17">
        <f t="shared" si="0"/>
        <v>2481.3000000000006</v>
      </c>
      <c r="G69" s="17">
        <f t="shared" si="0"/>
        <v>7387.2</v>
      </c>
      <c r="H69" s="17">
        <f t="shared" si="0"/>
        <v>1170</v>
      </c>
      <c r="I69" s="17">
        <f t="shared" si="0"/>
        <v>1278.8999999999999</v>
      </c>
      <c r="J69" s="17">
        <f t="shared" si="0"/>
        <v>3024.9000000000005</v>
      </c>
      <c r="K69" s="17">
        <f t="shared" si="0"/>
        <v>1649.7000000000005</v>
      </c>
      <c r="L69" s="17">
        <f t="shared" si="0"/>
        <v>2226.5999999999995</v>
      </c>
      <c r="M69" s="17">
        <f t="shared" si="0"/>
        <v>339.3</v>
      </c>
      <c r="N69" s="17">
        <f t="shared" si="0"/>
        <v>342.8999999999999</v>
      </c>
    </row>
    <row r="70" spans="1:14" ht="19.5" customHeight="1">
      <c r="A70" s="44" t="s">
        <v>159</v>
      </c>
      <c r="B70" s="45"/>
      <c r="C70" s="16" t="s">
        <v>23</v>
      </c>
      <c r="D70" s="15"/>
      <c r="E70" s="14">
        <f aca="true" t="shared" si="1" ref="E70:N70">E11</f>
        <v>277.2</v>
      </c>
      <c r="F70" s="14">
        <f t="shared" si="1"/>
        <v>14.4</v>
      </c>
      <c r="G70" s="14">
        <f t="shared" si="1"/>
        <v>54</v>
      </c>
      <c r="H70" s="14">
        <f t="shared" si="1"/>
        <v>54</v>
      </c>
      <c r="I70" s="14">
        <f t="shared" si="1"/>
        <v>61.2</v>
      </c>
      <c r="J70" s="14">
        <f t="shared" si="1"/>
        <v>57.6</v>
      </c>
      <c r="K70" s="14">
        <f t="shared" si="1"/>
        <v>25.2</v>
      </c>
      <c r="L70" s="14">
        <f t="shared" si="1"/>
        <v>147.6</v>
      </c>
      <c r="M70" s="14">
        <f t="shared" si="1"/>
        <v>14.4</v>
      </c>
      <c r="N70" s="14">
        <f t="shared" si="1"/>
        <v>10.8</v>
      </c>
    </row>
    <row r="71" spans="1:14" ht="19.5" customHeight="1">
      <c r="A71" s="44"/>
      <c r="B71" s="45"/>
      <c r="C71" s="16" t="s">
        <v>22</v>
      </c>
      <c r="D71" s="15"/>
      <c r="E71" s="14">
        <f aca="true" t="shared" si="2" ref="E71:N71">SUM(E12:E25)</f>
        <v>54</v>
      </c>
      <c r="F71" s="14">
        <f t="shared" si="2"/>
        <v>28.8</v>
      </c>
      <c r="G71" s="14">
        <f t="shared" si="2"/>
        <v>7.2</v>
      </c>
      <c r="H71" s="14">
        <f t="shared" si="2"/>
        <v>32.4</v>
      </c>
      <c r="I71" s="14">
        <f t="shared" si="2"/>
        <v>11.700000000000001</v>
      </c>
      <c r="J71" s="14">
        <f t="shared" si="2"/>
        <v>26.1</v>
      </c>
      <c r="K71" s="14">
        <f t="shared" si="2"/>
        <v>22.5</v>
      </c>
      <c r="L71" s="14">
        <f t="shared" si="2"/>
        <v>55.800000000000004</v>
      </c>
      <c r="M71" s="14">
        <f t="shared" si="2"/>
        <v>10.8</v>
      </c>
      <c r="N71" s="14">
        <f t="shared" si="2"/>
        <v>8.1</v>
      </c>
    </row>
    <row r="72" spans="1:14" ht="19.5" customHeight="1">
      <c r="A72" s="44"/>
      <c r="B72" s="45"/>
      <c r="C72" s="39" t="s">
        <v>196</v>
      </c>
      <c r="D72" s="15"/>
      <c r="E72" s="14">
        <f aca="true" t="shared" si="3" ref="E72:N72">E26</f>
        <v>3.6</v>
      </c>
      <c r="F72" s="14">
        <f t="shared" si="3"/>
        <v>0</v>
      </c>
      <c r="G72" s="14">
        <f t="shared" si="3"/>
        <v>3.6</v>
      </c>
      <c r="H72" s="14">
        <f t="shared" si="3"/>
        <v>0</v>
      </c>
      <c r="I72" s="14">
        <f t="shared" si="3"/>
        <v>0</v>
      </c>
      <c r="J72" s="14">
        <f t="shared" si="3"/>
        <v>3.6</v>
      </c>
      <c r="K72" s="14">
        <f t="shared" si="3"/>
        <v>0</v>
      </c>
      <c r="L72" s="14">
        <f t="shared" si="3"/>
        <v>0.9</v>
      </c>
      <c r="M72" s="14">
        <f t="shared" si="3"/>
        <v>0</v>
      </c>
      <c r="N72" s="14">
        <f t="shared" si="3"/>
        <v>0</v>
      </c>
    </row>
    <row r="73" spans="1:14" ht="19.5" customHeight="1">
      <c r="A73" s="44"/>
      <c r="B73" s="45"/>
      <c r="C73" s="16" t="s">
        <v>20</v>
      </c>
      <c r="D73" s="15"/>
      <c r="E73" s="14">
        <f aca="true" t="shared" si="4" ref="E73:N73">SUM(E27:E56)</f>
        <v>7390.8</v>
      </c>
      <c r="F73" s="14">
        <f t="shared" si="4"/>
        <v>2364.3</v>
      </c>
      <c r="G73" s="14">
        <f t="shared" si="4"/>
        <v>7290</v>
      </c>
      <c r="H73" s="14">
        <f t="shared" si="4"/>
        <v>1046.6999999999998</v>
      </c>
      <c r="I73" s="14">
        <f t="shared" si="4"/>
        <v>1184.3999999999999</v>
      </c>
      <c r="J73" s="14">
        <f t="shared" si="4"/>
        <v>2856.6</v>
      </c>
      <c r="K73" s="14">
        <f t="shared" si="4"/>
        <v>1575.0000000000002</v>
      </c>
      <c r="L73" s="14">
        <f t="shared" si="4"/>
        <v>1989.8999999999999</v>
      </c>
      <c r="M73" s="14">
        <f t="shared" si="4"/>
        <v>302.40000000000003</v>
      </c>
      <c r="N73" s="14">
        <f t="shared" si="4"/>
        <v>315.9</v>
      </c>
    </row>
    <row r="74" spans="1:14" ht="19.5" customHeight="1">
      <c r="A74" s="44"/>
      <c r="B74" s="45"/>
      <c r="C74" s="16" t="s">
        <v>19</v>
      </c>
      <c r="D74" s="15"/>
      <c r="E74" s="14">
        <f aca="true" t="shared" si="5" ref="E74:N74">SUM(E57)</f>
        <v>0</v>
      </c>
      <c r="F74" s="14">
        <f t="shared" si="5"/>
        <v>0</v>
      </c>
      <c r="G74" s="14">
        <f t="shared" si="5"/>
        <v>0</v>
      </c>
      <c r="H74" s="14">
        <f t="shared" si="5"/>
        <v>0</v>
      </c>
      <c r="I74" s="14">
        <f t="shared" si="5"/>
        <v>0</v>
      </c>
      <c r="J74" s="14">
        <f t="shared" si="5"/>
        <v>7.2</v>
      </c>
      <c r="K74" s="14">
        <f t="shared" si="5"/>
        <v>0</v>
      </c>
      <c r="L74" s="14">
        <f t="shared" si="5"/>
        <v>0</v>
      </c>
      <c r="M74" s="14">
        <f t="shared" si="5"/>
        <v>0</v>
      </c>
      <c r="N74" s="14">
        <f t="shared" si="5"/>
        <v>0</v>
      </c>
    </row>
    <row r="75" spans="1:14" ht="19.5" customHeight="1">
      <c r="A75" s="44"/>
      <c r="B75" s="45"/>
      <c r="C75" s="16" t="s">
        <v>18</v>
      </c>
      <c r="D75" s="15"/>
      <c r="E75" s="14">
        <f aca="true" t="shared" si="6" ref="E75:N75">SUM(E58)</f>
        <v>10.8</v>
      </c>
      <c r="F75" s="14">
        <f t="shared" si="6"/>
        <v>3.6</v>
      </c>
      <c r="G75" s="14">
        <f t="shared" si="6"/>
        <v>10.8</v>
      </c>
      <c r="H75" s="14">
        <f t="shared" si="6"/>
        <v>10.8</v>
      </c>
      <c r="I75" s="14">
        <f t="shared" si="6"/>
        <v>0</v>
      </c>
      <c r="J75" s="14">
        <f t="shared" si="6"/>
        <v>10.8</v>
      </c>
      <c r="K75" s="14">
        <f t="shared" si="6"/>
        <v>3.6</v>
      </c>
      <c r="L75" s="14">
        <f t="shared" si="6"/>
        <v>3.6</v>
      </c>
      <c r="M75" s="14">
        <f t="shared" si="6"/>
        <v>0</v>
      </c>
      <c r="N75" s="14">
        <f t="shared" si="6"/>
        <v>0</v>
      </c>
    </row>
    <row r="76" spans="1:14" ht="19.5" customHeight="1">
      <c r="A76" s="44"/>
      <c r="B76" s="45"/>
      <c r="C76" s="16" t="s">
        <v>147</v>
      </c>
      <c r="D76" s="15"/>
      <c r="E76" s="14">
        <f aca="true" t="shared" si="7" ref="E76:N76">SUM(E59)</f>
        <v>25.2</v>
      </c>
      <c r="F76" s="14">
        <f t="shared" si="7"/>
        <v>18</v>
      </c>
      <c r="G76" s="14">
        <f t="shared" si="7"/>
        <v>0</v>
      </c>
      <c r="H76" s="14">
        <f t="shared" si="7"/>
        <v>14.4</v>
      </c>
      <c r="I76" s="14">
        <f t="shared" si="7"/>
        <v>0</v>
      </c>
      <c r="J76" s="14">
        <f t="shared" si="7"/>
        <v>32.4</v>
      </c>
      <c r="K76" s="14">
        <f t="shared" si="7"/>
        <v>7.2</v>
      </c>
      <c r="L76" s="14">
        <f t="shared" si="7"/>
        <v>0</v>
      </c>
      <c r="M76" s="14">
        <f t="shared" si="7"/>
        <v>0</v>
      </c>
      <c r="N76" s="14">
        <f t="shared" si="7"/>
        <v>0</v>
      </c>
    </row>
    <row r="77" spans="1:14" ht="19.5" customHeight="1">
      <c r="A77" s="44"/>
      <c r="B77" s="45"/>
      <c r="C77" s="16" t="s">
        <v>16</v>
      </c>
      <c r="D77" s="15"/>
      <c r="E77" s="14">
        <f aca="true" t="shared" si="8" ref="E77:N77">SUM(E60)</f>
        <v>10.8</v>
      </c>
      <c r="F77" s="14">
        <f t="shared" si="8"/>
        <v>46.800000000000004</v>
      </c>
      <c r="G77" s="14">
        <f t="shared" si="8"/>
        <v>18</v>
      </c>
      <c r="H77" s="14">
        <f t="shared" si="8"/>
        <v>7.2</v>
      </c>
      <c r="I77" s="14">
        <f t="shared" si="8"/>
        <v>18</v>
      </c>
      <c r="J77" s="14">
        <f t="shared" si="8"/>
        <v>28.8</v>
      </c>
      <c r="K77" s="14">
        <f t="shared" si="8"/>
        <v>14.4</v>
      </c>
      <c r="L77" s="14">
        <f t="shared" si="8"/>
        <v>21.6</v>
      </c>
      <c r="M77" s="14">
        <f t="shared" si="8"/>
        <v>10.8</v>
      </c>
      <c r="N77" s="14">
        <f t="shared" si="8"/>
        <v>7.2</v>
      </c>
    </row>
    <row r="78" spans="1:14" ht="19.5" customHeight="1">
      <c r="A78" s="44"/>
      <c r="B78" s="45"/>
      <c r="C78" s="16" t="s">
        <v>15</v>
      </c>
      <c r="D78" s="15"/>
      <c r="E78" s="14">
        <f aca="true" t="shared" si="9" ref="E78:N78">SUM(E61)</f>
        <v>1.8</v>
      </c>
      <c r="F78" s="14">
        <f t="shared" si="9"/>
        <v>0</v>
      </c>
      <c r="G78" s="14">
        <f t="shared" si="9"/>
        <v>0</v>
      </c>
      <c r="H78" s="14">
        <f t="shared" si="9"/>
        <v>0</v>
      </c>
      <c r="I78" s="14">
        <f t="shared" si="9"/>
        <v>0</v>
      </c>
      <c r="J78" s="14">
        <f t="shared" si="9"/>
        <v>0</v>
      </c>
      <c r="K78" s="14">
        <f t="shared" si="9"/>
        <v>0.9</v>
      </c>
      <c r="L78" s="14">
        <f t="shared" si="9"/>
        <v>0</v>
      </c>
      <c r="M78" s="14">
        <f t="shared" si="9"/>
        <v>0</v>
      </c>
      <c r="N78" s="14">
        <f t="shared" si="9"/>
        <v>0</v>
      </c>
    </row>
    <row r="79" spans="1:14" ht="19.5" customHeight="1">
      <c r="A79" s="44"/>
      <c r="B79" s="45"/>
      <c r="C79" s="16" t="s">
        <v>14</v>
      </c>
      <c r="D79" s="15"/>
      <c r="E79" s="14">
        <f aca="true" t="shared" si="10" ref="E79:N79">SUM(E62:E63)</f>
        <v>3.6</v>
      </c>
      <c r="F79" s="14">
        <f t="shared" si="10"/>
        <v>0</v>
      </c>
      <c r="G79" s="14">
        <f t="shared" si="10"/>
        <v>0</v>
      </c>
      <c r="H79" s="14">
        <f t="shared" si="10"/>
        <v>0</v>
      </c>
      <c r="I79" s="14">
        <f t="shared" si="10"/>
        <v>0</v>
      </c>
      <c r="J79" s="14">
        <f t="shared" si="10"/>
        <v>0.9</v>
      </c>
      <c r="K79" s="14">
        <f t="shared" si="10"/>
        <v>0</v>
      </c>
      <c r="L79" s="14">
        <f t="shared" si="10"/>
        <v>0</v>
      </c>
      <c r="M79" s="14">
        <f t="shared" si="10"/>
        <v>0</v>
      </c>
      <c r="N79" s="14">
        <f t="shared" si="10"/>
        <v>0</v>
      </c>
    </row>
    <row r="80" spans="1:14" ht="19.5" customHeight="1">
      <c r="A80" s="44"/>
      <c r="B80" s="45"/>
      <c r="C80" s="16" t="s">
        <v>36</v>
      </c>
      <c r="D80" s="15"/>
      <c r="E80" s="14">
        <f aca="true" t="shared" si="11" ref="E80:N80">SUM(E64)</f>
        <v>0</v>
      </c>
      <c r="F80" s="14">
        <f t="shared" si="11"/>
        <v>3.6</v>
      </c>
      <c r="G80" s="14">
        <f t="shared" si="11"/>
        <v>3.6</v>
      </c>
      <c r="H80" s="14">
        <f t="shared" si="11"/>
        <v>3.6</v>
      </c>
      <c r="I80" s="14">
        <f t="shared" si="11"/>
        <v>3.6</v>
      </c>
      <c r="J80" s="14">
        <f t="shared" si="11"/>
        <v>0</v>
      </c>
      <c r="K80" s="14">
        <f t="shared" si="11"/>
        <v>0</v>
      </c>
      <c r="L80" s="14">
        <f t="shared" si="11"/>
        <v>7.2</v>
      </c>
      <c r="M80" s="14">
        <f t="shared" si="11"/>
        <v>0</v>
      </c>
      <c r="N80" s="14">
        <f t="shared" si="11"/>
        <v>0.9</v>
      </c>
    </row>
    <row r="81" spans="1:14" ht="19.5" customHeight="1">
      <c r="A81" s="44"/>
      <c r="B81" s="45"/>
      <c r="C81" s="16" t="s">
        <v>180</v>
      </c>
      <c r="D81" s="15"/>
      <c r="E81" s="14">
        <f aca="true" t="shared" si="12" ref="E81:N81">SUM(E65)</f>
        <v>0</v>
      </c>
      <c r="F81" s="14">
        <f t="shared" si="12"/>
        <v>0</v>
      </c>
      <c r="G81" s="14">
        <f t="shared" si="12"/>
        <v>0</v>
      </c>
      <c r="H81" s="14">
        <f t="shared" si="12"/>
        <v>0.9</v>
      </c>
      <c r="I81" s="14">
        <f t="shared" si="12"/>
        <v>0</v>
      </c>
      <c r="J81" s="14">
        <f t="shared" si="12"/>
        <v>0</v>
      </c>
      <c r="K81" s="14">
        <f t="shared" si="12"/>
        <v>0</v>
      </c>
      <c r="L81" s="14">
        <f t="shared" si="12"/>
        <v>0</v>
      </c>
      <c r="M81" s="14">
        <f t="shared" si="12"/>
        <v>0</v>
      </c>
      <c r="N81" s="14">
        <f t="shared" si="12"/>
        <v>0</v>
      </c>
    </row>
    <row r="82" spans="1:14" ht="19.5" customHeight="1">
      <c r="A82" s="44"/>
      <c r="B82" s="45"/>
      <c r="C82" s="16" t="s">
        <v>33</v>
      </c>
      <c r="D82" s="15"/>
      <c r="E82" s="14">
        <f aca="true" t="shared" si="13" ref="E82:N82">SUM(E66)</f>
        <v>0</v>
      </c>
      <c r="F82" s="14">
        <f t="shared" si="13"/>
        <v>0.9</v>
      </c>
      <c r="G82" s="14">
        <f t="shared" si="13"/>
        <v>0</v>
      </c>
      <c r="H82" s="14">
        <f t="shared" si="13"/>
        <v>0</v>
      </c>
      <c r="I82" s="14">
        <f t="shared" si="13"/>
        <v>0</v>
      </c>
      <c r="J82" s="14">
        <f t="shared" si="13"/>
        <v>0</v>
      </c>
      <c r="K82" s="14">
        <f t="shared" si="13"/>
        <v>0</v>
      </c>
      <c r="L82" s="14">
        <f t="shared" si="13"/>
        <v>0</v>
      </c>
      <c r="M82" s="14">
        <f t="shared" si="13"/>
        <v>0</v>
      </c>
      <c r="N82" s="14">
        <f t="shared" si="13"/>
        <v>0</v>
      </c>
    </row>
    <row r="83" spans="1:14" ht="19.5" customHeight="1">
      <c r="A83" s="44"/>
      <c r="B83" s="45"/>
      <c r="C83" s="37" t="s">
        <v>11</v>
      </c>
      <c r="D83" s="15"/>
      <c r="E83" s="14">
        <f aca="true" t="shared" si="14" ref="E83:N83">SUM(E67:E68)</f>
        <v>0.9</v>
      </c>
      <c r="F83" s="14">
        <f t="shared" si="14"/>
        <v>0.9</v>
      </c>
      <c r="G83" s="14">
        <f t="shared" si="14"/>
        <v>0</v>
      </c>
      <c r="H83" s="14">
        <f t="shared" si="14"/>
        <v>0</v>
      </c>
      <c r="I83" s="14">
        <f t="shared" si="14"/>
        <v>0</v>
      </c>
      <c r="J83" s="14">
        <f t="shared" si="14"/>
        <v>0.9</v>
      </c>
      <c r="K83" s="14">
        <f t="shared" si="14"/>
        <v>0.9</v>
      </c>
      <c r="L83" s="14">
        <f t="shared" si="14"/>
        <v>0</v>
      </c>
      <c r="M83" s="14">
        <f t="shared" si="14"/>
        <v>0.9</v>
      </c>
      <c r="N83" s="14">
        <f t="shared" si="14"/>
        <v>0</v>
      </c>
    </row>
    <row r="84" spans="1:14" ht="18.75" customHeight="1">
      <c r="A84" s="62" t="s">
        <v>9</v>
      </c>
      <c r="B84" s="63"/>
      <c r="C84" s="61" t="s">
        <v>8</v>
      </c>
      <c r="D84" s="61"/>
      <c r="E84" s="58" t="s">
        <v>7</v>
      </c>
      <c r="F84" s="59"/>
      <c r="G84" s="59"/>
      <c r="H84" s="59"/>
      <c r="I84" s="59"/>
      <c r="J84" s="59"/>
      <c r="K84" s="59"/>
      <c r="L84" s="59"/>
      <c r="M84" s="59"/>
      <c r="N84" s="60"/>
    </row>
    <row r="85" spans="1:14" ht="18.75" customHeight="1">
      <c r="A85" s="64"/>
      <c r="B85" s="65"/>
      <c r="C85" s="61" t="s">
        <v>6</v>
      </c>
      <c r="D85" s="61"/>
      <c r="E85" s="58" t="s">
        <v>5</v>
      </c>
      <c r="F85" s="59"/>
      <c r="G85" s="59"/>
      <c r="H85" s="59"/>
      <c r="I85" s="59"/>
      <c r="J85" s="59"/>
      <c r="K85" s="59"/>
      <c r="L85" s="59"/>
      <c r="M85" s="59"/>
      <c r="N85" s="60"/>
    </row>
    <row r="86" spans="1:14" ht="18.75" customHeight="1">
      <c r="A86" s="64"/>
      <c r="B86" s="65"/>
      <c r="C86" s="61" t="s">
        <v>4</v>
      </c>
      <c r="D86" s="61"/>
      <c r="E86" s="58" t="s">
        <v>3</v>
      </c>
      <c r="F86" s="59"/>
      <c r="G86" s="59"/>
      <c r="H86" s="59"/>
      <c r="I86" s="59"/>
      <c r="J86" s="59"/>
      <c r="K86" s="59"/>
      <c r="L86" s="59"/>
      <c r="M86" s="59"/>
      <c r="N86" s="60"/>
    </row>
    <row r="87" spans="1:14" ht="18.75" customHeight="1">
      <c r="A87" s="52" t="s">
        <v>2</v>
      </c>
      <c r="B87" s="53"/>
      <c r="C87" s="53"/>
      <c r="D87" s="53"/>
      <c r="E87" s="13"/>
      <c r="F87" s="12"/>
      <c r="G87" s="12"/>
      <c r="H87" s="12"/>
      <c r="I87" s="12"/>
      <c r="J87" s="12"/>
      <c r="K87" s="12"/>
      <c r="L87" s="12"/>
      <c r="M87" s="12"/>
      <c r="N87" s="11"/>
    </row>
    <row r="88" spans="1:14" ht="18.75" customHeight="1">
      <c r="A88" s="54" t="s">
        <v>1</v>
      </c>
      <c r="B88" s="55"/>
      <c r="C88" s="55"/>
      <c r="D88" s="55"/>
      <c r="E88" s="10"/>
      <c r="F88" s="9"/>
      <c r="G88" s="9"/>
      <c r="H88" s="9"/>
      <c r="I88" s="9"/>
      <c r="J88" s="9"/>
      <c r="K88" s="9"/>
      <c r="L88" s="9"/>
      <c r="M88" s="9"/>
      <c r="N88" s="8"/>
    </row>
    <row r="89" spans="1:14" ht="18.75" customHeight="1">
      <c r="A89" s="56"/>
      <c r="B89" s="57"/>
      <c r="C89" s="57"/>
      <c r="D89" s="57"/>
      <c r="E89" s="7"/>
      <c r="F89" s="6"/>
      <c r="G89" s="6"/>
      <c r="H89" s="6"/>
      <c r="I89" s="6"/>
      <c r="J89" s="6"/>
      <c r="K89" s="6"/>
      <c r="L89" s="6"/>
      <c r="M89" s="6"/>
      <c r="N89" s="5"/>
    </row>
    <row r="90" spans="1:14" ht="14.25">
      <c r="A90" s="4" t="s">
        <v>0</v>
      </c>
      <c r="B90" s="4"/>
      <c r="C90" s="4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5:14" ht="14.25">
      <c r="E91" s="2"/>
      <c r="F91" s="2"/>
      <c r="G91" s="2"/>
      <c r="H91" s="2"/>
      <c r="I91" s="2"/>
      <c r="J91" s="2"/>
      <c r="K91" s="2"/>
      <c r="L91" s="2"/>
      <c r="M91" s="2"/>
      <c r="N91" s="2"/>
    </row>
  </sheetData>
  <sheetProtection/>
  <mergeCells count="21">
    <mergeCell ref="A1:D1"/>
    <mergeCell ref="A2:D2"/>
    <mergeCell ref="A3:D3"/>
    <mergeCell ref="A4:D4"/>
    <mergeCell ref="A5:D5"/>
    <mergeCell ref="A6:D6"/>
    <mergeCell ref="E84:N84"/>
    <mergeCell ref="A7:D7"/>
    <mergeCell ref="A8:D8"/>
    <mergeCell ref="A9:D9"/>
    <mergeCell ref="A69:D69"/>
    <mergeCell ref="A70:B83"/>
    <mergeCell ref="A84:B86"/>
    <mergeCell ref="C84:D84"/>
    <mergeCell ref="A89:D89"/>
    <mergeCell ref="E86:N86"/>
    <mergeCell ref="E85:N85"/>
    <mergeCell ref="C85:D85"/>
    <mergeCell ref="C86:D86"/>
    <mergeCell ref="A87:D87"/>
    <mergeCell ref="A88:D88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showZeros="0" view="pageBreakPreview" zoomScale="60" zoomScaleNormal="75" zoomScalePageLayoutView="0" workbookViewId="0" topLeftCell="A1">
      <selection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7.125" style="1" bestFit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14" ht="18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.7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41766</v>
      </c>
      <c r="F4" s="29">
        <v>41766</v>
      </c>
      <c r="G4" s="29">
        <v>41766</v>
      </c>
      <c r="H4" s="29">
        <v>41766</v>
      </c>
      <c r="I4" s="29">
        <v>41766</v>
      </c>
      <c r="J4" s="29">
        <v>41766</v>
      </c>
      <c r="K4" s="29">
        <v>41766</v>
      </c>
      <c r="L4" s="29">
        <v>41767</v>
      </c>
      <c r="M4" s="29">
        <v>41767</v>
      </c>
      <c r="N4" s="29">
        <v>41767</v>
      </c>
    </row>
    <row r="5" spans="1:14" ht="18.75" customHeight="1">
      <c r="A5" s="46" t="s">
        <v>107</v>
      </c>
      <c r="B5" s="46"/>
      <c r="C5" s="46"/>
      <c r="D5" s="46"/>
      <c r="E5" s="28">
        <v>0.4465277777777778</v>
      </c>
      <c r="F5" s="28">
        <v>0.48541666666666666</v>
      </c>
      <c r="G5" s="28">
        <v>0.4583333333333333</v>
      </c>
      <c r="H5" s="28">
        <v>0.5013888888888889</v>
      </c>
      <c r="I5" s="28">
        <v>0.3861111111111111</v>
      </c>
      <c r="J5" s="28">
        <v>0.43402777777777773</v>
      </c>
      <c r="K5" s="28">
        <v>0.40277777777777773</v>
      </c>
      <c r="L5" s="28">
        <v>0.5437500000000001</v>
      </c>
      <c r="M5" s="28">
        <v>0.5215277777777778</v>
      </c>
      <c r="N5" s="28">
        <v>0.4527777777777778</v>
      </c>
    </row>
    <row r="6" spans="1:14" ht="18.75" customHeight="1">
      <c r="A6" s="46" t="s">
        <v>106</v>
      </c>
      <c r="B6" s="46"/>
      <c r="C6" s="46"/>
      <c r="D6" s="46"/>
      <c r="E6" s="27">
        <v>7.5</v>
      </c>
      <c r="F6" s="27">
        <v>5.5</v>
      </c>
      <c r="G6" s="27">
        <v>10.9</v>
      </c>
      <c r="H6" s="27">
        <v>8.7</v>
      </c>
      <c r="I6" s="27">
        <v>9.3</v>
      </c>
      <c r="J6" s="27">
        <v>17.5</v>
      </c>
      <c r="K6" s="27">
        <v>15.5</v>
      </c>
      <c r="L6" s="27">
        <v>20</v>
      </c>
      <c r="M6" s="27">
        <v>12.7</v>
      </c>
      <c r="N6" s="27">
        <v>10.2</v>
      </c>
    </row>
    <row r="7" spans="1:14" ht="18.75" customHeight="1">
      <c r="A7" s="46" t="s">
        <v>105</v>
      </c>
      <c r="B7" s="46"/>
      <c r="C7" s="46"/>
      <c r="D7" s="46"/>
      <c r="E7" s="26">
        <v>0.5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8" t="s">
        <v>102</v>
      </c>
      <c r="B9" s="49"/>
      <c r="C9" s="49"/>
      <c r="D9" s="50"/>
      <c r="E9" s="24">
        <v>350</v>
      </c>
      <c r="F9" s="24">
        <v>500</v>
      </c>
      <c r="G9" s="24">
        <v>400</v>
      </c>
      <c r="H9" s="24">
        <v>350</v>
      </c>
      <c r="I9" s="24">
        <v>350</v>
      </c>
      <c r="J9" s="24">
        <v>350</v>
      </c>
      <c r="K9" s="24">
        <v>400</v>
      </c>
      <c r="L9" s="24">
        <v>150</v>
      </c>
      <c r="M9" s="24">
        <v>200</v>
      </c>
      <c r="N9" s="24">
        <v>100</v>
      </c>
    </row>
    <row r="10" spans="1:14" ht="19.5" customHeight="1" thickTop="1">
      <c r="A10" s="23" t="s">
        <v>101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302.4</v>
      </c>
      <c r="F11" s="18">
        <v>820.8</v>
      </c>
      <c r="G11" s="18">
        <v>1684.8</v>
      </c>
      <c r="H11" s="18">
        <v>1101.6</v>
      </c>
      <c r="I11" s="18">
        <v>604.8</v>
      </c>
      <c r="J11" s="18">
        <v>237.6</v>
      </c>
      <c r="K11" s="18">
        <v>1425.6</v>
      </c>
      <c r="L11" s="18">
        <v>950.4</v>
      </c>
      <c r="M11" s="18">
        <v>820.8</v>
      </c>
      <c r="N11" s="18">
        <v>345.6</v>
      </c>
      <c r="O11" s="3"/>
    </row>
    <row r="12" spans="1:15" ht="19.5" customHeight="1">
      <c r="A12" s="21">
        <v>2</v>
      </c>
      <c r="B12" s="20" t="s">
        <v>97</v>
      </c>
      <c r="C12" s="20" t="s">
        <v>22</v>
      </c>
      <c r="D12" s="19" t="s">
        <v>96</v>
      </c>
      <c r="E12" s="18">
        <v>669.6</v>
      </c>
      <c r="F12" s="18">
        <v>7862.4</v>
      </c>
      <c r="G12" s="18">
        <v>3693.6</v>
      </c>
      <c r="H12" s="18">
        <v>561.6</v>
      </c>
      <c r="I12" s="18">
        <v>50.4</v>
      </c>
      <c r="J12" s="18">
        <v>820.8</v>
      </c>
      <c r="K12" s="18">
        <v>410.4</v>
      </c>
      <c r="L12" s="18">
        <v>172.8</v>
      </c>
      <c r="M12" s="18">
        <v>61.2</v>
      </c>
      <c r="N12" s="18">
        <v>43.2</v>
      </c>
      <c r="O12" s="3"/>
    </row>
    <row r="13" spans="1:15" ht="19.5" customHeight="1">
      <c r="A13" s="21">
        <v>3</v>
      </c>
      <c r="B13" s="20"/>
      <c r="C13" s="20"/>
      <c r="D13" s="19" t="s">
        <v>95</v>
      </c>
      <c r="E13" s="18"/>
      <c r="F13" s="18">
        <v>64.8</v>
      </c>
      <c r="G13" s="18">
        <v>43.2</v>
      </c>
      <c r="H13" s="18">
        <v>3.6</v>
      </c>
      <c r="I13" s="18">
        <v>0.9</v>
      </c>
      <c r="J13" s="18">
        <v>7.2</v>
      </c>
      <c r="K13" s="18">
        <v>7.2</v>
      </c>
      <c r="L13" s="18">
        <v>1.8</v>
      </c>
      <c r="M13" s="18">
        <v>0.9</v>
      </c>
      <c r="N13" s="18">
        <v>2.7</v>
      </c>
      <c r="O13" s="3"/>
    </row>
    <row r="14" spans="1:15" ht="19.5" customHeight="1">
      <c r="A14" s="21">
        <v>4</v>
      </c>
      <c r="B14" s="20"/>
      <c r="C14" s="20"/>
      <c r="D14" s="19" t="s">
        <v>94</v>
      </c>
      <c r="E14" s="18">
        <v>7.2</v>
      </c>
      <c r="F14" s="18">
        <v>21.6</v>
      </c>
      <c r="G14" s="18">
        <v>21.6</v>
      </c>
      <c r="H14" s="18">
        <v>7.2</v>
      </c>
      <c r="I14" s="18">
        <v>3.6</v>
      </c>
      <c r="J14" s="18">
        <v>25.2</v>
      </c>
      <c r="K14" s="18">
        <v>3.6</v>
      </c>
      <c r="L14" s="18">
        <v>18</v>
      </c>
      <c r="M14" s="18">
        <v>7.2</v>
      </c>
      <c r="N14" s="18">
        <v>3.6</v>
      </c>
      <c r="O14" s="3"/>
    </row>
    <row r="15" spans="1:15" ht="19.5" customHeight="1">
      <c r="A15" s="21">
        <v>5</v>
      </c>
      <c r="B15" s="20"/>
      <c r="C15" s="20"/>
      <c r="D15" s="19" t="s">
        <v>93</v>
      </c>
      <c r="E15" s="18"/>
      <c r="F15" s="18"/>
      <c r="G15" s="18"/>
      <c r="H15" s="18">
        <v>3.6</v>
      </c>
      <c r="I15" s="18">
        <v>21.6</v>
      </c>
      <c r="J15" s="18"/>
      <c r="K15" s="18"/>
      <c r="L15" s="18"/>
      <c r="M15" s="18"/>
      <c r="N15" s="18"/>
      <c r="O15" s="3"/>
    </row>
    <row r="16" spans="1:15" ht="19.5" customHeight="1">
      <c r="A16" s="21">
        <v>6</v>
      </c>
      <c r="B16" s="20"/>
      <c r="C16" s="20"/>
      <c r="D16" s="19" t="s">
        <v>129</v>
      </c>
      <c r="E16" s="18"/>
      <c r="F16" s="18"/>
      <c r="G16" s="18"/>
      <c r="H16" s="18"/>
      <c r="I16" s="18"/>
      <c r="J16" s="18"/>
      <c r="K16" s="18">
        <v>3.6</v>
      </c>
      <c r="L16" s="18"/>
      <c r="M16" s="18"/>
      <c r="N16" s="18"/>
      <c r="O16" s="3"/>
    </row>
    <row r="17" spans="1:15" ht="19.5" customHeight="1">
      <c r="A17" s="21">
        <v>7</v>
      </c>
      <c r="B17" s="20"/>
      <c r="C17" s="20"/>
      <c r="D17" s="19" t="s">
        <v>92</v>
      </c>
      <c r="E17" s="18">
        <v>3.6</v>
      </c>
      <c r="F17" s="18">
        <v>7.2</v>
      </c>
      <c r="G17" s="18">
        <v>216</v>
      </c>
      <c r="H17" s="18">
        <v>7.2</v>
      </c>
      <c r="I17" s="18">
        <v>3.6</v>
      </c>
      <c r="J17" s="18">
        <v>14.4</v>
      </c>
      <c r="K17" s="18">
        <v>28.8</v>
      </c>
      <c r="L17" s="18">
        <v>21.6</v>
      </c>
      <c r="M17" s="18">
        <v>3.6</v>
      </c>
      <c r="N17" s="18">
        <v>3.6</v>
      </c>
      <c r="O17" s="3"/>
    </row>
    <row r="18" spans="1:15" ht="19.5" customHeight="1">
      <c r="A18" s="21">
        <v>8</v>
      </c>
      <c r="B18" s="20"/>
      <c r="C18" s="20"/>
      <c r="D18" s="19" t="s">
        <v>128</v>
      </c>
      <c r="E18" s="18"/>
      <c r="F18" s="18">
        <v>0.9</v>
      </c>
      <c r="G18" s="18">
        <v>0.9</v>
      </c>
      <c r="H18" s="18"/>
      <c r="I18" s="18">
        <v>0.9</v>
      </c>
      <c r="J18" s="18">
        <v>0.9</v>
      </c>
      <c r="K18" s="18">
        <v>0.9</v>
      </c>
      <c r="L18" s="18"/>
      <c r="M18" s="18"/>
      <c r="N18" s="18"/>
      <c r="O18" s="3"/>
    </row>
    <row r="19" spans="1:15" ht="19.5" customHeight="1">
      <c r="A19" s="21">
        <v>9</v>
      </c>
      <c r="B19" s="20"/>
      <c r="C19" s="20"/>
      <c r="D19" s="19" t="s">
        <v>91</v>
      </c>
      <c r="E19" s="18"/>
      <c r="F19" s="18">
        <v>3.6</v>
      </c>
      <c r="G19" s="18"/>
      <c r="H19" s="18">
        <v>3.6</v>
      </c>
      <c r="I19" s="18">
        <v>43.2</v>
      </c>
      <c r="J19" s="18"/>
      <c r="K19" s="18">
        <v>3.6</v>
      </c>
      <c r="L19" s="18"/>
      <c r="M19" s="18">
        <v>21.6</v>
      </c>
      <c r="N19" s="18">
        <v>3.6</v>
      </c>
      <c r="O19" s="3"/>
    </row>
    <row r="20" spans="1:15" ht="19.5" customHeight="1">
      <c r="A20" s="21">
        <v>10</v>
      </c>
      <c r="B20" s="20"/>
      <c r="C20" s="20"/>
      <c r="D20" s="19" t="s">
        <v>89</v>
      </c>
      <c r="E20" s="18"/>
      <c r="F20" s="18"/>
      <c r="G20" s="18"/>
      <c r="H20" s="18"/>
      <c r="I20" s="18">
        <v>3.6</v>
      </c>
      <c r="J20" s="18"/>
      <c r="K20" s="18"/>
      <c r="L20" s="18"/>
      <c r="M20" s="18"/>
      <c r="N20" s="18"/>
      <c r="O20" s="3"/>
    </row>
    <row r="21" spans="1:15" ht="19.5" customHeight="1">
      <c r="A21" s="21">
        <v>11</v>
      </c>
      <c r="B21" s="20"/>
      <c r="C21" s="20"/>
      <c r="D21" s="19" t="s">
        <v>88</v>
      </c>
      <c r="E21" s="18"/>
      <c r="F21" s="18"/>
      <c r="G21" s="18">
        <v>3.6</v>
      </c>
      <c r="H21" s="18"/>
      <c r="I21" s="18"/>
      <c r="J21" s="18"/>
      <c r="K21" s="18"/>
      <c r="L21" s="18"/>
      <c r="M21" s="18"/>
      <c r="N21" s="18"/>
      <c r="O21" s="3"/>
    </row>
    <row r="22" spans="1:15" ht="19.5" customHeight="1">
      <c r="A22" s="21">
        <v>12</v>
      </c>
      <c r="B22" s="20"/>
      <c r="C22" s="20"/>
      <c r="D22" s="19" t="s">
        <v>87</v>
      </c>
      <c r="E22" s="18"/>
      <c r="F22" s="18">
        <v>7.2</v>
      </c>
      <c r="G22" s="18">
        <v>3.6</v>
      </c>
      <c r="H22" s="18">
        <v>28.8</v>
      </c>
      <c r="I22" s="18">
        <v>10.8</v>
      </c>
      <c r="J22" s="18">
        <v>7.2</v>
      </c>
      <c r="K22" s="18">
        <v>25.2</v>
      </c>
      <c r="L22" s="18">
        <v>2.7</v>
      </c>
      <c r="M22" s="18">
        <v>21.6</v>
      </c>
      <c r="N22" s="18"/>
      <c r="O22" s="3"/>
    </row>
    <row r="23" spans="1:15" ht="19.5" customHeight="1">
      <c r="A23" s="21">
        <v>13</v>
      </c>
      <c r="B23" s="20"/>
      <c r="C23" s="20"/>
      <c r="D23" s="19" t="s">
        <v>86</v>
      </c>
      <c r="E23" s="18"/>
      <c r="F23" s="18"/>
      <c r="G23" s="18"/>
      <c r="H23" s="18"/>
      <c r="I23" s="18"/>
      <c r="J23" s="18"/>
      <c r="K23" s="18"/>
      <c r="L23" s="18"/>
      <c r="M23" s="18"/>
      <c r="N23" s="18">
        <v>0.9</v>
      </c>
      <c r="O23" s="3"/>
    </row>
    <row r="24" spans="1:15" ht="19.5" customHeight="1">
      <c r="A24" s="21">
        <v>14</v>
      </c>
      <c r="B24" s="20"/>
      <c r="C24" s="20"/>
      <c r="D24" s="19" t="s">
        <v>85</v>
      </c>
      <c r="E24" s="18"/>
      <c r="F24" s="18">
        <v>0.9</v>
      </c>
      <c r="G24" s="18"/>
      <c r="H24" s="18"/>
      <c r="I24" s="18"/>
      <c r="J24" s="18"/>
      <c r="K24" s="18"/>
      <c r="L24" s="18"/>
      <c r="M24" s="18"/>
      <c r="N24" s="18">
        <v>0.9</v>
      </c>
      <c r="O24" s="3"/>
    </row>
    <row r="25" spans="1:15" ht="19.5" customHeight="1">
      <c r="A25" s="21">
        <v>15</v>
      </c>
      <c r="B25" s="20"/>
      <c r="C25" s="20"/>
      <c r="D25" s="19" t="s">
        <v>84</v>
      </c>
      <c r="E25" s="18"/>
      <c r="F25" s="18">
        <v>0.9</v>
      </c>
      <c r="G25" s="18"/>
      <c r="H25" s="18"/>
      <c r="I25" s="18"/>
      <c r="J25" s="18"/>
      <c r="K25" s="18"/>
      <c r="L25" s="18"/>
      <c r="M25" s="18"/>
      <c r="N25" s="18"/>
      <c r="O25" s="3"/>
    </row>
    <row r="26" spans="1:15" ht="19.5" customHeight="1">
      <c r="A26" s="21">
        <v>16</v>
      </c>
      <c r="B26" s="20"/>
      <c r="C26" s="20"/>
      <c r="D26" s="19" t="s">
        <v>83</v>
      </c>
      <c r="E26" s="18">
        <v>3.6</v>
      </c>
      <c r="F26" s="18">
        <v>7.2</v>
      </c>
      <c r="G26" s="18">
        <v>64.8</v>
      </c>
      <c r="H26" s="18">
        <v>100.8</v>
      </c>
      <c r="I26" s="18">
        <v>82.8</v>
      </c>
      <c r="J26" s="18">
        <v>14.4</v>
      </c>
      <c r="K26" s="18">
        <v>7.2</v>
      </c>
      <c r="L26" s="18">
        <v>129.6</v>
      </c>
      <c r="M26" s="18">
        <v>36</v>
      </c>
      <c r="N26" s="18">
        <v>10.8</v>
      </c>
      <c r="O26" s="3"/>
    </row>
    <row r="27" spans="1:15" ht="19.5" customHeight="1">
      <c r="A27" s="21">
        <v>17</v>
      </c>
      <c r="B27" s="34"/>
      <c r="C27" s="20"/>
      <c r="D27" s="19" t="s">
        <v>82</v>
      </c>
      <c r="E27" s="18"/>
      <c r="F27" s="18">
        <v>3.6</v>
      </c>
      <c r="G27" s="18"/>
      <c r="H27" s="18"/>
      <c r="I27" s="18">
        <v>0.9</v>
      </c>
      <c r="J27" s="18"/>
      <c r="K27" s="18">
        <v>1.8</v>
      </c>
      <c r="L27" s="18"/>
      <c r="M27" s="18"/>
      <c r="N27" s="18"/>
      <c r="O27" s="3"/>
    </row>
    <row r="28" spans="1:15" ht="19.5" customHeight="1">
      <c r="A28" s="21">
        <v>18</v>
      </c>
      <c r="B28" s="34"/>
      <c r="C28" s="20"/>
      <c r="D28" s="19" t="s">
        <v>81</v>
      </c>
      <c r="E28" s="18">
        <v>3.6</v>
      </c>
      <c r="F28" s="18"/>
      <c r="G28" s="18">
        <v>3.6</v>
      </c>
      <c r="H28" s="18">
        <v>3.6</v>
      </c>
      <c r="I28" s="18">
        <v>3.6</v>
      </c>
      <c r="J28" s="18">
        <v>21.6</v>
      </c>
      <c r="K28" s="18">
        <v>25.2</v>
      </c>
      <c r="L28" s="18"/>
      <c r="M28" s="18"/>
      <c r="N28" s="18">
        <v>3.6</v>
      </c>
      <c r="O28" s="3"/>
    </row>
    <row r="29" spans="1:15" ht="19.5" customHeight="1">
      <c r="A29" s="21">
        <v>19</v>
      </c>
      <c r="B29" s="34" t="s">
        <v>80</v>
      </c>
      <c r="C29" s="20" t="s">
        <v>120</v>
      </c>
      <c r="D29" s="19" t="s">
        <v>127</v>
      </c>
      <c r="E29" s="18"/>
      <c r="F29" s="18"/>
      <c r="G29" s="18">
        <v>10.8</v>
      </c>
      <c r="H29" s="18">
        <v>18</v>
      </c>
      <c r="I29" s="18"/>
      <c r="J29" s="18">
        <v>0.9</v>
      </c>
      <c r="K29" s="18">
        <v>3.6</v>
      </c>
      <c r="L29" s="18">
        <v>3.6</v>
      </c>
      <c r="M29" s="18">
        <v>7.2</v>
      </c>
      <c r="N29" s="18"/>
      <c r="O29" s="3"/>
    </row>
    <row r="30" spans="1:15" ht="19.5" customHeight="1">
      <c r="A30" s="21">
        <v>20</v>
      </c>
      <c r="B30" s="33"/>
      <c r="C30" s="20" t="s">
        <v>79</v>
      </c>
      <c r="D30" s="19" t="s">
        <v>78</v>
      </c>
      <c r="E30" s="18"/>
      <c r="F30" s="18"/>
      <c r="G30" s="18"/>
      <c r="H30" s="18"/>
      <c r="I30" s="18"/>
      <c r="J30" s="18">
        <v>10.8</v>
      </c>
      <c r="K30" s="18"/>
      <c r="L30" s="18"/>
      <c r="M30" s="18"/>
      <c r="N30" s="18">
        <v>0.9</v>
      </c>
      <c r="O30" s="3"/>
    </row>
    <row r="31" spans="1:15" ht="19.5" customHeight="1">
      <c r="A31" s="21">
        <v>21</v>
      </c>
      <c r="B31" s="20"/>
      <c r="C31" s="20" t="s">
        <v>20</v>
      </c>
      <c r="D31" s="19" t="s">
        <v>126</v>
      </c>
      <c r="E31" s="18"/>
      <c r="F31" s="18"/>
      <c r="G31" s="18"/>
      <c r="H31" s="18"/>
      <c r="I31" s="18"/>
      <c r="J31" s="18"/>
      <c r="K31" s="18"/>
      <c r="L31" s="18"/>
      <c r="M31" s="18"/>
      <c r="N31" s="18">
        <v>9</v>
      </c>
      <c r="O31" s="3"/>
    </row>
    <row r="32" spans="1:15" ht="19.5" customHeight="1">
      <c r="A32" s="21">
        <v>22</v>
      </c>
      <c r="B32" s="20"/>
      <c r="C32" s="20"/>
      <c r="D32" s="19" t="s">
        <v>125</v>
      </c>
      <c r="E32" s="18"/>
      <c r="F32" s="18"/>
      <c r="G32" s="18"/>
      <c r="H32" s="18"/>
      <c r="I32" s="18"/>
      <c r="J32" s="18"/>
      <c r="K32" s="18"/>
      <c r="L32" s="18"/>
      <c r="M32" s="18"/>
      <c r="N32" s="18">
        <v>79.2</v>
      </c>
      <c r="O32" s="3"/>
    </row>
    <row r="33" spans="1:15" ht="19.5" customHeight="1">
      <c r="A33" s="21">
        <v>23</v>
      </c>
      <c r="B33" s="20"/>
      <c r="C33" s="20"/>
      <c r="D33" s="19" t="s">
        <v>75</v>
      </c>
      <c r="E33" s="18"/>
      <c r="F33" s="18"/>
      <c r="G33" s="18"/>
      <c r="H33" s="18"/>
      <c r="I33" s="18"/>
      <c r="J33" s="18"/>
      <c r="K33" s="18"/>
      <c r="L33" s="18"/>
      <c r="M33" s="18">
        <v>1.8</v>
      </c>
      <c r="N33" s="18"/>
      <c r="O33" s="3"/>
    </row>
    <row r="34" spans="1:15" ht="19.5" customHeight="1">
      <c r="A34" s="21">
        <v>24</v>
      </c>
      <c r="B34" s="20"/>
      <c r="C34" s="20"/>
      <c r="D34" s="19" t="s">
        <v>74</v>
      </c>
      <c r="E34" s="18">
        <v>64.8</v>
      </c>
      <c r="F34" s="18"/>
      <c r="G34" s="18">
        <v>28.8</v>
      </c>
      <c r="H34" s="18">
        <v>61.2</v>
      </c>
      <c r="I34" s="18">
        <v>64.8</v>
      </c>
      <c r="J34" s="18">
        <v>21.6</v>
      </c>
      <c r="K34" s="18">
        <v>108</v>
      </c>
      <c r="L34" s="18">
        <v>302.4</v>
      </c>
      <c r="M34" s="18">
        <v>64.8</v>
      </c>
      <c r="N34" s="18">
        <v>129.6</v>
      </c>
      <c r="O34" s="3"/>
    </row>
    <row r="35" spans="1:15" ht="19.5" customHeight="1">
      <c r="A35" s="21">
        <v>25</v>
      </c>
      <c r="B35" s="20"/>
      <c r="C35" s="20"/>
      <c r="D35" s="19" t="s">
        <v>73</v>
      </c>
      <c r="E35" s="18">
        <v>1468.8</v>
      </c>
      <c r="F35" s="18">
        <v>2311.2</v>
      </c>
      <c r="G35" s="18">
        <v>691.2</v>
      </c>
      <c r="H35" s="18">
        <v>2462.4</v>
      </c>
      <c r="I35" s="18">
        <v>2246.4</v>
      </c>
      <c r="J35" s="18">
        <v>885.6</v>
      </c>
      <c r="K35" s="18">
        <v>3866.4</v>
      </c>
      <c r="L35" s="18">
        <v>1468.8</v>
      </c>
      <c r="M35" s="18">
        <v>1382.4</v>
      </c>
      <c r="N35" s="18">
        <v>540</v>
      </c>
      <c r="O35" s="3"/>
    </row>
    <row r="36" spans="1:15" ht="19.5" customHeight="1">
      <c r="A36" s="21">
        <v>26</v>
      </c>
      <c r="B36" s="20"/>
      <c r="C36" s="20"/>
      <c r="D36" s="19" t="s">
        <v>124</v>
      </c>
      <c r="E36" s="18"/>
      <c r="F36" s="18"/>
      <c r="G36" s="18">
        <v>1.8</v>
      </c>
      <c r="H36" s="18">
        <v>0.9</v>
      </c>
      <c r="I36" s="18">
        <v>0.9</v>
      </c>
      <c r="J36" s="18"/>
      <c r="K36" s="18">
        <v>0.9</v>
      </c>
      <c r="L36" s="18"/>
      <c r="M36" s="18"/>
      <c r="N36" s="18"/>
      <c r="O36" s="3"/>
    </row>
    <row r="37" spans="1:15" ht="19.5" customHeight="1">
      <c r="A37" s="21">
        <v>27</v>
      </c>
      <c r="B37" s="20"/>
      <c r="C37" s="20"/>
      <c r="D37" s="19" t="s">
        <v>70</v>
      </c>
      <c r="E37" s="18">
        <v>0.9</v>
      </c>
      <c r="F37" s="18">
        <v>1.8</v>
      </c>
      <c r="G37" s="18">
        <v>0.9</v>
      </c>
      <c r="H37" s="18">
        <v>1.8</v>
      </c>
      <c r="I37" s="18">
        <v>1.8</v>
      </c>
      <c r="J37" s="18">
        <v>3.6</v>
      </c>
      <c r="K37" s="18">
        <v>0.9</v>
      </c>
      <c r="L37" s="18">
        <v>0.9</v>
      </c>
      <c r="M37" s="18">
        <v>2.7</v>
      </c>
      <c r="N37" s="18"/>
      <c r="O37" s="3"/>
    </row>
    <row r="38" spans="1:15" ht="19.5" customHeight="1">
      <c r="A38" s="21">
        <v>28</v>
      </c>
      <c r="B38" s="20"/>
      <c r="C38" s="20"/>
      <c r="D38" s="19" t="s">
        <v>69</v>
      </c>
      <c r="E38" s="18"/>
      <c r="F38" s="18">
        <v>2.7</v>
      </c>
      <c r="G38" s="18">
        <v>7.2</v>
      </c>
      <c r="H38" s="18">
        <v>14.4</v>
      </c>
      <c r="I38" s="18">
        <v>9.9</v>
      </c>
      <c r="J38" s="18"/>
      <c r="K38" s="18"/>
      <c r="L38" s="18">
        <v>7.2</v>
      </c>
      <c r="M38" s="18">
        <v>1.8</v>
      </c>
      <c r="N38" s="18"/>
      <c r="O38" s="3"/>
    </row>
    <row r="39" spans="1:15" ht="19.5" customHeight="1">
      <c r="A39" s="21">
        <v>29</v>
      </c>
      <c r="B39" s="20"/>
      <c r="C39" s="20"/>
      <c r="D39" s="19" t="s">
        <v>66</v>
      </c>
      <c r="E39" s="18"/>
      <c r="F39" s="18"/>
      <c r="G39" s="18"/>
      <c r="H39" s="18"/>
      <c r="I39" s="18"/>
      <c r="J39" s="18"/>
      <c r="K39" s="18"/>
      <c r="L39" s="18"/>
      <c r="M39" s="18">
        <v>2.7</v>
      </c>
      <c r="N39" s="18">
        <v>21.6</v>
      </c>
      <c r="O39" s="3"/>
    </row>
    <row r="40" spans="1:15" ht="19.5" customHeight="1">
      <c r="A40" s="21">
        <v>30</v>
      </c>
      <c r="B40" s="20"/>
      <c r="C40" s="20"/>
      <c r="D40" s="19" t="s">
        <v>61</v>
      </c>
      <c r="E40" s="18"/>
      <c r="F40" s="18"/>
      <c r="G40" s="18"/>
      <c r="H40" s="18"/>
      <c r="I40" s="18">
        <v>1.8</v>
      </c>
      <c r="J40" s="18"/>
      <c r="K40" s="18"/>
      <c r="L40" s="18"/>
      <c r="M40" s="18"/>
      <c r="N40" s="18"/>
      <c r="O40" s="3"/>
    </row>
    <row r="41" spans="1:15" ht="19.5" customHeight="1">
      <c r="A41" s="21">
        <v>31</v>
      </c>
      <c r="B41" s="20"/>
      <c r="C41" s="20"/>
      <c r="D41" s="19" t="s">
        <v>60</v>
      </c>
      <c r="E41" s="18"/>
      <c r="F41" s="18"/>
      <c r="G41" s="18"/>
      <c r="H41" s="18"/>
      <c r="I41" s="18"/>
      <c r="J41" s="18"/>
      <c r="K41" s="18"/>
      <c r="L41" s="18"/>
      <c r="M41" s="18"/>
      <c r="N41" s="18">
        <v>3.6</v>
      </c>
      <c r="O41" s="3"/>
    </row>
    <row r="42" spans="1:15" ht="19.5" customHeight="1">
      <c r="A42" s="21">
        <v>32</v>
      </c>
      <c r="B42" s="20"/>
      <c r="C42" s="20"/>
      <c r="D42" s="19" t="s">
        <v>123</v>
      </c>
      <c r="E42" s="18"/>
      <c r="F42" s="18">
        <v>1.8</v>
      </c>
      <c r="G42" s="18"/>
      <c r="H42" s="18"/>
      <c r="I42" s="18"/>
      <c r="J42" s="18"/>
      <c r="K42" s="18">
        <v>7.2</v>
      </c>
      <c r="L42" s="18"/>
      <c r="M42" s="18">
        <v>8.1</v>
      </c>
      <c r="N42" s="18">
        <v>32.4</v>
      </c>
      <c r="O42" s="3"/>
    </row>
    <row r="43" spans="1:15" ht="19.5" customHeight="1">
      <c r="A43" s="21">
        <v>33</v>
      </c>
      <c r="B43" s="20"/>
      <c r="C43" s="20"/>
      <c r="D43" s="19" t="s">
        <v>57</v>
      </c>
      <c r="E43" s="18"/>
      <c r="F43" s="18"/>
      <c r="G43" s="18"/>
      <c r="H43" s="18"/>
      <c r="I43" s="18"/>
      <c r="J43" s="18">
        <v>0.9</v>
      </c>
      <c r="K43" s="18"/>
      <c r="L43" s="18"/>
      <c r="M43" s="18">
        <v>0.9</v>
      </c>
      <c r="N43" s="18">
        <v>3.6</v>
      </c>
      <c r="O43" s="3"/>
    </row>
    <row r="44" spans="1:15" ht="19.5" customHeight="1">
      <c r="A44" s="21">
        <v>34</v>
      </c>
      <c r="B44" s="20" t="s">
        <v>52</v>
      </c>
      <c r="C44" s="20" t="s">
        <v>51</v>
      </c>
      <c r="D44" s="19" t="s">
        <v>50</v>
      </c>
      <c r="E44" s="18">
        <v>86.4</v>
      </c>
      <c r="F44" s="18">
        <v>10.8</v>
      </c>
      <c r="G44" s="18">
        <v>64.8</v>
      </c>
      <c r="H44" s="18">
        <v>302.4</v>
      </c>
      <c r="I44" s="18">
        <v>64.8</v>
      </c>
      <c r="J44" s="18">
        <v>64.8</v>
      </c>
      <c r="K44" s="18">
        <v>43.2</v>
      </c>
      <c r="L44" s="18">
        <v>151.2</v>
      </c>
      <c r="M44" s="18">
        <v>86.4</v>
      </c>
      <c r="N44" s="18">
        <v>172.8</v>
      </c>
      <c r="O44" s="3"/>
    </row>
    <row r="45" spans="1:15" ht="19.5" customHeight="1">
      <c r="A45" s="21">
        <v>35</v>
      </c>
      <c r="B45" s="20" t="s">
        <v>49</v>
      </c>
      <c r="C45" s="20" t="s">
        <v>48</v>
      </c>
      <c r="D45" s="19" t="s">
        <v>47</v>
      </c>
      <c r="E45" s="18">
        <v>7.2</v>
      </c>
      <c r="F45" s="18"/>
      <c r="G45" s="18"/>
      <c r="H45" s="18">
        <v>21.6</v>
      </c>
      <c r="I45" s="18"/>
      <c r="J45" s="18">
        <v>7.2</v>
      </c>
      <c r="K45" s="18">
        <v>3.6</v>
      </c>
      <c r="L45" s="18"/>
      <c r="M45" s="18"/>
      <c r="N45" s="18">
        <v>3.6</v>
      </c>
      <c r="O45" s="3"/>
    </row>
    <row r="46" spans="1:15" ht="19.5" customHeight="1">
      <c r="A46" s="21">
        <v>36</v>
      </c>
      <c r="B46" s="20" t="s">
        <v>46</v>
      </c>
      <c r="C46" s="20" t="s">
        <v>17</v>
      </c>
      <c r="D46" s="19" t="s">
        <v>45</v>
      </c>
      <c r="E46" s="18">
        <v>129.6</v>
      </c>
      <c r="F46" s="18">
        <v>21.6</v>
      </c>
      <c r="G46" s="18">
        <v>129.6</v>
      </c>
      <c r="H46" s="18">
        <v>86.4</v>
      </c>
      <c r="I46" s="18">
        <v>21.6</v>
      </c>
      <c r="J46" s="18"/>
      <c r="K46" s="18">
        <v>86.4</v>
      </c>
      <c r="L46" s="18">
        <v>86.4</v>
      </c>
      <c r="M46" s="18">
        <v>129.6</v>
      </c>
      <c r="N46" s="18">
        <v>108</v>
      </c>
      <c r="O46" s="3"/>
    </row>
    <row r="47" spans="1:15" ht="19.5" customHeight="1">
      <c r="A47" s="21">
        <v>37</v>
      </c>
      <c r="B47" s="20" t="s">
        <v>44</v>
      </c>
      <c r="C47" s="20" t="s">
        <v>43</v>
      </c>
      <c r="D47" s="19" t="s">
        <v>42</v>
      </c>
      <c r="E47" s="18">
        <v>259.2</v>
      </c>
      <c r="F47" s="18">
        <v>129.6</v>
      </c>
      <c r="G47" s="18">
        <v>86.4</v>
      </c>
      <c r="H47" s="18">
        <v>345.6</v>
      </c>
      <c r="I47" s="18">
        <v>43.2</v>
      </c>
      <c r="J47" s="18">
        <v>86.4</v>
      </c>
      <c r="K47" s="18">
        <v>108</v>
      </c>
      <c r="L47" s="18">
        <v>64.8</v>
      </c>
      <c r="M47" s="18">
        <v>21.6</v>
      </c>
      <c r="N47" s="18">
        <v>21.6</v>
      </c>
      <c r="O47" s="3"/>
    </row>
    <row r="48" spans="1:15" ht="19.5" customHeight="1">
      <c r="A48" s="21">
        <v>38</v>
      </c>
      <c r="B48" s="20" t="s">
        <v>41</v>
      </c>
      <c r="C48" s="20" t="s">
        <v>15</v>
      </c>
      <c r="D48" s="19" t="s">
        <v>40</v>
      </c>
      <c r="E48" s="18"/>
      <c r="F48" s="18"/>
      <c r="G48" s="18"/>
      <c r="H48" s="18"/>
      <c r="I48" s="18"/>
      <c r="J48" s="18"/>
      <c r="K48" s="18"/>
      <c r="L48" s="18"/>
      <c r="M48" s="18"/>
      <c r="N48" s="18">
        <v>1.8</v>
      </c>
      <c r="O48" s="3"/>
    </row>
    <row r="49" spans="1:15" ht="19.5" customHeight="1">
      <c r="A49" s="21">
        <v>39</v>
      </c>
      <c r="B49" s="20"/>
      <c r="C49" s="20"/>
      <c r="D49" s="19" t="s">
        <v>122</v>
      </c>
      <c r="E49" s="18"/>
      <c r="F49" s="18"/>
      <c r="G49" s="18"/>
      <c r="H49" s="18"/>
      <c r="I49" s="18">
        <v>0.9</v>
      </c>
      <c r="J49" s="18"/>
      <c r="K49" s="18"/>
      <c r="L49" s="18"/>
      <c r="M49" s="18"/>
      <c r="N49" s="18"/>
      <c r="O49" s="3"/>
    </row>
    <row r="50" spans="1:15" ht="19.5" customHeight="1">
      <c r="A50" s="21">
        <v>40</v>
      </c>
      <c r="B50" s="20"/>
      <c r="C50" s="20"/>
      <c r="D50" s="19" t="s">
        <v>38</v>
      </c>
      <c r="E50" s="18"/>
      <c r="F50" s="18"/>
      <c r="G50" s="18"/>
      <c r="H50" s="18">
        <v>0.9</v>
      </c>
      <c r="I50" s="18"/>
      <c r="J50" s="18"/>
      <c r="K50" s="18"/>
      <c r="L50" s="18"/>
      <c r="M50" s="18"/>
      <c r="N50" s="18"/>
      <c r="O50" s="3"/>
    </row>
    <row r="51" spans="1:15" ht="19.5" customHeight="1">
      <c r="A51" s="21">
        <v>41</v>
      </c>
      <c r="B51" s="20"/>
      <c r="C51" s="20" t="s">
        <v>36</v>
      </c>
      <c r="D51" s="19" t="s">
        <v>35</v>
      </c>
      <c r="E51" s="18"/>
      <c r="F51" s="18">
        <v>0.9</v>
      </c>
      <c r="G51" s="18">
        <v>3.6</v>
      </c>
      <c r="H51" s="18">
        <v>0.9</v>
      </c>
      <c r="I51" s="18"/>
      <c r="J51" s="18"/>
      <c r="K51" s="18"/>
      <c r="L51" s="18"/>
      <c r="M51" s="18"/>
      <c r="N51" s="18"/>
      <c r="O51" s="3"/>
    </row>
    <row r="52" spans="1:15" ht="19.5" customHeight="1">
      <c r="A52" s="21">
        <v>42</v>
      </c>
      <c r="B52" s="20"/>
      <c r="C52" s="20"/>
      <c r="D52" s="19" t="s">
        <v>121</v>
      </c>
      <c r="E52" s="18"/>
      <c r="F52" s="18"/>
      <c r="G52" s="18"/>
      <c r="H52" s="18"/>
      <c r="I52" s="18"/>
      <c r="J52" s="18"/>
      <c r="K52" s="18"/>
      <c r="L52" s="18"/>
      <c r="M52" s="18"/>
      <c r="N52" s="18">
        <v>0.9</v>
      </c>
      <c r="O52" s="3"/>
    </row>
    <row r="53" spans="1:15" ht="19.5" customHeight="1">
      <c r="A53" s="21">
        <v>43</v>
      </c>
      <c r="B53" s="20"/>
      <c r="C53" s="20"/>
      <c r="D53" s="19" t="s">
        <v>30</v>
      </c>
      <c r="E53" s="18"/>
      <c r="F53" s="18"/>
      <c r="G53" s="18"/>
      <c r="H53" s="18"/>
      <c r="I53" s="18"/>
      <c r="J53" s="18"/>
      <c r="K53" s="18"/>
      <c r="L53" s="18">
        <v>0.9</v>
      </c>
      <c r="M53" s="18"/>
      <c r="N53" s="18"/>
      <c r="O53" s="3"/>
    </row>
    <row r="54" spans="1:15" ht="19.5" customHeight="1" thickBot="1">
      <c r="A54" s="21">
        <v>44</v>
      </c>
      <c r="B54" s="20" t="s">
        <v>28</v>
      </c>
      <c r="C54" s="20" t="s">
        <v>27</v>
      </c>
      <c r="D54" s="19" t="s">
        <v>26</v>
      </c>
      <c r="E54" s="18"/>
      <c r="F54" s="18">
        <v>0.9</v>
      </c>
      <c r="G54" s="18">
        <v>0.9</v>
      </c>
      <c r="H54" s="18"/>
      <c r="I54" s="18"/>
      <c r="J54" s="18"/>
      <c r="K54" s="18"/>
      <c r="L54" s="18"/>
      <c r="M54" s="18"/>
      <c r="N54" s="18"/>
      <c r="O54" s="3"/>
    </row>
    <row r="55" spans="1:14" ht="19.5" customHeight="1" thickTop="1">
      <c r="A55" s="43" t="s">
        <v>25</v>
      </c>
      <c r="B55" s="43"/>
      <c r="C55" s="43"/>
      <c r="D55" s="43"/>
      <c r="E55" s="17">
        <f aca="true" t="shared" si="0" ref="E55:N55">SUM(E11:E54)</f>
        <v>3006.9</v>
      </c>
      <c r="F55" s="17">
        <f t="shared" si="0"/>
        <v>11282.399999999998</v>
      </c>
      <c r="G55" s="17">
        <f t="shared" si="0"/>
        <v>6761.700000000001</v>
      </c>
      <c r="H55" s="17">
        <f t="shared" si="0"/>
        <v>5138.0999999999985</v>
      </c>
      <c r="I55" s="17">
        <f t="shared" si="0"/>
        <v>3286.8000000000006</v>
      </c>
      <c r="J55" s="17">
        <f t="shared" si="0"/>
        <v>2231.1000000000004</v>
      </c>
      <c r="K55" s="17">
        <f t="shared" si="0"/>
        <v>6171.299999999999</v>
      </c>
      <c r="L55" s="17">
        <f t="shared" si="0"/>
        <v>3383.1</v>
      </c>
      <c r="M55" s="17">
        <f t="shared" si="0"/>
        <v>2682.9</v>
      </c>
      <c r="N55" s="17">
        <f t="shared" si="0"/>
        <v>1547.0999999999997</v>
      </c>
    </row>
    <row r="56" spans="1:15" ht="19.5" customHeight="1">
      <c r="A56" s="44" t="s">
        <v>24</v>
      </c>
      <c r="B56" s="45"/>
      <c r="C56" s="16" t="s">
        <v>23</v>
      </c>
      <c r="D56" s="15"/>
      <c r="E56" s="14">
        <v>302.4</v>
      </c>
      <c r="F56" s="14">
        <v>820.8</v>
      </c>
      <c r="G56" s="14">
        <v>1684.8</v>
      </c>
      <c r="H56" s="14">
        <v>1101.6</v>
      </c>
      <c r="I56" s="14">
        <v>604.8</v>
      </c>
      <c r="J56" s="14">
        <v>237.6</v>
      </c>
      <c r="K56" s="14">
        <v>1425.6</v>
      </c>
      <c r="L56" s="14">
        <v>950.4</v>
      </c>
      <c r="M56" s="14">
        <v>820.8</v>
      </c>
      <c r="N56" s="14">
        <v>345.6</v>
      </c>
      <c r="O56" s="3"/>
    </row>
    <row r="57" spans="1:15" ht="19.5" customHeight="1">
      <c r="A57" s="44"/>
      <c r="B57" s="45"/>
      <c r="C57" s="16" t="s">
        <v>22</v>
      </c>
      <c r="D57" s="15"/>
      <c r="E57" s="14">
        <v>687.6000000000001</v>
      </c>
      <c r="F57" s="14">
        <v>7980.299999999999</v>
      </c>
      <c r="G57" s="14">
        <v>4050.8999999999996</v>
      </c>
      <c r="H57" s="14">
        <v>720.0000000000001</v>
      </c>
      <c r="I57" s="14">
        <v>225.89999999999998</v>
      </c>
      <c r="J57" s="14">
        <v>911.7</v>
      </c>
      <c r="K57" s="14">
        <v>517.5</v>
      </c>
      <c r="L57" s="14">
        <v>346.5</v>
      </c>
      <c r="M57" s="14">
        <v>152.1</v>
      </c>
      <c r="N57" s="14">
        <v>72.9</v>
      </c>
      <c r="O57" s="3"/>
    </row>
    <row r="58" spans="1:15" ht="19.5" customHeight="1">
      <c r="A58" s="44"/>
      <c r="B58" s="45"/>
      <c r="C58" s="16" t="s">
        <v>120</v>
      </c>
      <c r="D58" s="15"/>
      <c r="E58" s="14">
        <v>0</v>
      </c>
      <c r="F58" s="14">
        <v>0</v>
      </c>
      <c r="G58" s="14">
        <v>10.8</v>
      </c>
      <c r="H58" s="14">
        <v>18</v>
      </c>
      <c r="I58" s="14">
        <v>0</v>
      </c>
      <c r="J58" s="14">
        <v>0.9</v>
      </c>
      <c r="K58" s="14">
        <v>3.6</v>
      </c>
      <c r="L58" s="14">
        <v>3.6</v>
      </c>
      <c r="M58" s="14">
        <v>7.2</v>
      </c>
      <c r="N58" s="14">
        <v>0</v>
      </c>
      <c r="O58" s="3"/>
    </row>
    <row r="59" spans="1:15" ht="19.5" customHeight="1">
      <c r="A59" s="44"/>
      <c r="B59" s="45"/>
      <c r="C59" s="16" t="s">
        <v>21</v>
      </c>
      <c r="D59" s="15"/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10.8</v>
      </c>
      <c r="K59" s="14">
        <v>0</v>
      </c>
      <c r="L59" s="14">
        <v>0</v>
      </c>
      <c r="M59" s="14">
        <v>0</v>
      </c>
      <c r="N59" s="14">
        <v>0.9</v>
      </c>
      <c r="O59" s="3"/>
    </row>
    <row r="60" spans="1:15" ht="19.5" customHeight="1">
      <c r="A60" s="44"/>
      <c r="B60" s="45"/>
      <c r="C60" s="16" t="s">
        <v>20</v>
      </c>
      <c r="D60" s="15"/>
      <c r="E60" s="14">
        <v>1534.5</v>
      </c>
      <c r="F60" s="14">
        <v>2317.5</v>
      </c>
      <c r="G60" s="14">
        <v>729.9</v>
      </c>
      <c r="H60" s="14">
        <v>2540.7000000000003</v>
      </c>
      <c r="I60" s="14">
        <v>2325.600000000001</v>
      </c>
      <c r="J60" s="14">
        <v>911.7</v>
      </c>
      <c r="K60" s="14">
        <v>3983.4</v>
      </c>
      <c r="L60" s="14">
        <v>1779.3</v>
      </c>
      <c r="M60" s="14">
        <v>1465.2</v>
      </c>
      <c r="N60" s="14">
        <v>819</v>
      </c>
      <c r="O60" s="3"/>
    </row>
    <row r="61" spans="1:15" ht="19.5" customHeight="1">
      <c r="A61" s="44"/>
      <c r="B61" s="45"/>
      <c r="C61" s="16" t="s">
        <v>19</v>
      </c>
      <c r="D61" s="15"/>
      <c r="E61" s="14">
        <v>86.4</v>
      </c>
      <c r="F61" s="14">
        <v>10.8</v>
      </c>
      <c r="G61" s="14">
        <v>64.8</v>
      </c>
      <c r="H61" s="14">
        <v>302.4</v>
      </c>
      <c r="I61" s="14">
        <v>64.8</v>
      </c>
      <c r="J61" s="14">
        <v>64.8</v>
      </c>
      <c r="K61" s="14">
        <v>43.2</v>
      </c>
      <c r="L61" s="14">
        <v>151.2</v>
      </c>
      <c r="M61" s="14">
        <v>86.4</v>
      </c>
      <c r="N61" s="14">
        <v>172.8</v>
      </c>
      <c r="O61" s="3"/>
    </row>
    <row r="62" spans="1:15" ht="19.5" customHeight="1">
      <c r="A62" s="44"/>
      <c r="B62" s="45"/>
      <c r="C62" s="16" t="s">
        <v>18</v>
      </c>
      <c r="D62" s="15"/>
      <c r="E62" s="14">
        <v>7.2</v>
      </c>
      <c r="F62" s="14">
        <v>0</v>
      </c>
      <c r="G62" s="14">
        <v>0</v>
      </c>
      <c r="H62" s="14">
        <v>21.6</v>
      </c>
      <c r="I62" s="14">
        <v>0</v>
      </c>
      <c r="J62" s="14">
        <v>7.2</v>
      </c>
      <c r="K62" s="14">
        <v>3.6</v>
      </c>
      <c r="L62" s="14">
        <v>0</v>
      </c>
      <c r="M62" s="14">
        <v>0</v>
      </c>
      <c r="N62" s="14">
        <v>3.6</v>
      </c>
      <c r="O62" s="3"/>
    </row>
    <row r="63" spans="1:15" ht="19.5" customHeight="1">
      <c r="A63" s="44"/>
      <c r="B63" s="45"/>
      <c r="C63" s="16" t="s">
        <v>17</v>
      </c>
      <c r="D63" s="15"/>
      <c r="E63" s="14">
        <v>129.6</v>
      </c>
      <c r="F63" s="14">
        <v>21.6</v>
      </c>
      <c r="G63" s="14">
        <v>129.6</v>
      </c>
      <c r="H63" s="14">
        <v>86.4</v>
      </c>
      <c r="I63" s="14">
        <v>21.6</v>
      </c>
      <c r="J63" s="14">
        <v>0</v>
      </c>
      <c r="K63" s="14">
        <v>86.4</v>
      </c>
      <c r="L63" s="14">
        <v>86.4</v>
      </c>
      <c r="M63" s="14">
        <v>129.6</v>
      </c>
      <c r="N63" s="14">
        <v>108</v>
      </c>
      <c r="O63" s="3"/>
    </row>
    <row r="64" spans="1:15" ht="19.5" customHeight="1">
      <c r="A64" s="44"/>
      <c r="B64" s="45"/>
      <c r="C64" s="16" t="s">
        <v>16</v>
      </c>
      <c r="D64" s="15"/>
      <c r="E64" s="14">
        <v>259.2</v>
      </c>
      <c r="F64" s="14">
        <v>129.6</v>
      </c>
      <c r="G64" s="14">
        <v>86.4</v>
      </c>
      <c r="H64" s="14">
        <v>345.6</v>
      </c>
      <c r="I64" s="14">
        <v>43.2</v>
      </c>
      <c r="J64" s="14">
        <v>86.4</v>
      </c>
      <c r="K64" s="14">
        <v>108</v>
      </c>
      <c r="L64" s="14">
        <v>64.8</v>
      </c>
      <c r="M64" s="14">
        <v>21.6</v>
      </c>
      <c r="N64" s="14">
        <v>21.6</v>
      </c>
      <c r="O64" s="3"/>
    </row>
    <row r="65" spans="1:15" ht="19.5" customHeight="1">
      <c r="A65" s="44"/>
      <c r="B65" s="45"/>
      <c r="C65" s="16" t="s">
        <v>15</v>
      </c>
      <c r="D65" s="15"/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1.8</v>
      </c>
      <c r="O65" s="3"/>
    </row>
    <row r="66" spans="1:15" ht="19.5" customHeight="1">
      <c r="A66" s="44"/>
      <c r="B66" s="45"/>
      <c r="C66" s="16" t="s">
        <v>14</v>
      </c>
      <c r="D66" s="15"/>
      <c r="E66" s="14">
        <v>0</v>
      </c>
      <c r="F66" s="14">
        <v>0</v>
      </c>
      <c r="G66" s="14">
        <v>0</v>
      </c>
      <c r="H66" s="14">
        <v>0.9</v>
      </c>
      <c r="I66" s="14">
        <v>0.9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3"/>
    </row>
    <row r="67" spans="1:15" ht="19.5" customHeight="1">
      <c r="A67" s="44"/>
      <c r="B67" s="45"/>
      <c r="C67" s="16" t="s">
        <v>13</v>
      </c>
      <c r="D67" s="15"/>
      <c r="E67" s="14">
        <v>0</v>
      </c>
      <c r="F67" s="14">
        <v>0.9</v>
      </c>
      <c r="G67" s="14">
        <v>3.6</v>
      </c>
      <c r="H67" s="14">
        <v>0.9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3"/>
    </row>
    <row r="68" spans="1:15" ht="19.5" customHeight="1">
      <c r="A68" s="44"/>
      <c r="B68" s="45"/>
      <c r="C68" s="16" t="s">
        <v>11</v>
      </c>
      <c r="D68" s="15"/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0.9</v>
      </c>
      <c r="M68" s="14">
        <v>0</v>
      </c>
      <c r="N68" s="14">
        <v>0.9</v>
      </c>
      <c r="O68" s="3"/>
    </row>
    <row r="69" spans="1:15" ht="19.5" customHeight="1">
      <c r="A69" s="44"/>
      <c r="B69" s="45"/>
      <c r="C69" s="16" t="s">
        <v>10</v>
      </c>
      <c r="D69" s="15"/>
      <c r="E69" s="14">
        <v>0</v>
      </c>
      <c r="F69" s="14">
        <v>0.9</v>
      </c>
      <c r="G69" s="14">
        <v>0.9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3"/>
    </row>
    <row r="70" spans="1:14" ht="18.75" customHeight="1">
      <c r="A70" s="62" t="s">
        <v>9</v>
      </c>
      <c r="B70" s="63"/>
      <c r="C70" s="61" t="s">
        <v>8</v>
      </c>
      <c r="D70" s="61"/>
      <c r="E70" s="58" t="s">
        <v>7</v>
      </c>
      <c r="F70" s="59"/>
      <c r="G70" s="59"/>
      <c r="H70" s="59"/>
      <c r="I70" s="59"/>
      <c r="J70" s="59"/>
      <c r="K70" s="59"/>
      <c r="L70" s="59"/>
      <c r="M70" s="59"/>
      <c r="N70" s="60"/>
    </row>
    <row r="71" spans="1:14" ht="18.75" customHeight="1">
      <c r="A71" s="64"/>
      <c r="B71" s="65"/>
      <c r="C71" s="61" t="s">
        <v>6</v>
      </c>
      <c r="D71" s="61"/>
      <c r="E71" s="58" t="s">
        <v>5</v>
      </c>
      <c r="F71" s="59"/>
      <c r="G71" s="59"/>
      <c r="H71" s="59"/>
      <c r="I71" s="59"/>
      <c r="J71" s="59"/>
      <c r="K71" s="59"/>
      <c r="L71" s="59"/>
      <c r="M71" s="59"/>
      <c r="N71" s="60"/>
    </row>
    <row r="72" spans="1:14" ht="18.75" customHeight="1">
      <c r="A72" s="64"/>
      <c r="B72" s="65"/>
      <c r="C72" s="61" t="s">
        <v>4</v>
      </c>
      <c r="D72" s="61"/>
      <c r="E72" s="58" t="s">
        <v>3</v>
      </c>
      <c r="F72" s="59"/>
      <c r="G72" s="59"/>
      <c r="H72" s="59"/>
      <c r="I72" s="59"/>
      <c r="J72" s="59"/>
      <c r="K72" s="59"/>
      <c r="L72" s="59"/>
      <c r="M72" s="59"/>
      <c r="N72" s="60"/>
    </row>
    <row r="73" spans="1:14" ht="18.75" customHeight="1">
      <c r="A73" s="52" t="s">
        <v>2</v>
      </c>
      <c r="B73" s="53"/>
      <c r="C73" s="53"/>
      <c r="D73" s="53"/>
      <c r="E73" s="13"/>
      <c r="F73" s="12"/>
      <c r="G73" s="12"/>
      <c r="H73" s="12"/>
      <c r="I73" s="12"/>
      <c r="J73" s="12"/>
      <c r="K73" s="12"/>
      <c r="L73" s="12"/>
      <c r="M73" s="12"/>
      <c r="N73" s="11"/>
    </row>
    <row r="74" spans="1:14" ht="18.75" customHeight="1">
      <c r="A74" s="54" t="s">
        <v>1</v>
      </c>
      <c r="B74" s="55"/>
      <c r="C74" s="55"/>
      <c r="D74" s="55"/>
      <c r="E74" s="10"/>
      <c r="F74" s="9"/>
      <c r="G74" s="9"/>
      <c r="H74" s="9"/>
      <c r="I74" s="9"/>
      <c r="J74" s="9"/>
      <c r="K74" s="9"/>
      <c r="L74" s="9"/>
      <c r="M74" s="9"/>
      <c r="N74" s="8"/>
    </row>
    <row r="75" spans="1:14" ht="18.75" customHeight="1">
      <c r="A75" s="56"/>
      <c r="B75" s="57"/>
      <c r="C75" s="57"/>
      <c r="D75" s="57"/>
      <c r="E75" s="7"/>
      <c r="F75" s="6"/>
      <c r="G75" s="6"/>
      <c r="H75" s="6"/>
      <c r="I75" s="6"/>
      <c r="J75" s="6"/>
      <c r="K75" s="6"/>
      <c r="L75" s="6"/>
      <c r="M75" s="6"/>
      <c r="N75" s="5"/>
    </row>
    <row r="76" spans="1:15" ht="14.25">
      <c r="A76" s="4" t="s">
        <v>0</v>
      </c>
      <c r="B76" s="4"/>
      <c r="C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5:14" ht="14.25"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sheetProtection/>
  <mergeCells count="20">
    <mergeCell ref="A74:D74"/>
    <mergeCell ref="A75:D75"/>
    <mergeCell ref="E70:N70"/>
    <mergeCell ref="C71:D71"/>
    <mergeCell ref="E71:N71"/>
    <mergeCell ref="C72:D72"/>
    <mergeCell ref="E72:N72"/>
    <mergeCell ref="A70:B72"/>
    <mergeCell ref="C70:D70"/>
    <mergeCell ref="A1:D1"/>
    <mergeCell ref="A3:D3"/>
    <mergeCell ref="A4:D4"/>
    <mergeCell ref="A5:D5"/>
    <mergeCell ref="A73:D73"/>
    <mergeCell ref="A55:D55"/>
    <mergeCell ref="A56:B69"/>
    <mergeCell ref="A6:D6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showZeros="0" view="pageBreakPreview" zoomScale="60" zoomScaleNormal="75" zoomScalePageLayoutView="0" workbookViewId="0" topLeftCell="A1">
      <selection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7.125" style="1" bestFit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14" ht="18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.7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41792</v>
      </c>
      <c r="F4" s="29">
        <v>41792</v>
      </c>
      <c r="G4" s="29">
        <v>41792</v>
      </c>
      <c r="H4" s="29">
        <v>41792</v>
      </c>
      <c r="I4" s="29">
        <v>41792</v>
      </c>
      <c r="J4" s="29">
        <v>41792</v>
      </c>
      <c r="K4" s="29">
        <v>41792</v>
      </c>
      <c r="L4" s="29">
        <v>41793</v>
      </c>
      <c r="M4" s="29">
        <v>41793</v>
      </c>
      <c r="N4" s="29">
        <v>41807</v>
      </c>
    </row>
    <row r="5" spans="1:14" ht="18.75" customHeight="1">
      <c r="A5" s="46" t="s">
        <v>107</v>
      </c>
      <c r="B5" s="46"/>
      <c r="C5" s="46"/>
      <c r="D5" s="46"/>
      <c r="E5" s="28">
        <v>0.4847222222222222</v>
      </c>
      <c r="F5" s="28">
        <v>0.5465277777777778</v>
      </c>
      <c r="G5" s="28">
        <v>0.5125000000000001</v>
      </c>
      <c r="H5" s="28">
        <v>0.5611111111111111</v>
      </c>
      <c r="I5" s="28">
        <v>0.3861111111111111</v>
      </c>
      <c r="J5" s="28">
        <v>0.46597222222222223</v>
      </c>
      <c r="K5" s="28">
        <v>0.3993055555555556</v>
      </c>
      <c r="L5" s="28">
        <v>0.5416666666666666</v>
      </c>
      <c r="M5" s="28">
        <v>0.49652777777777773</v>
      </c>
      <c r="N5" s="28">
        <v>0.46388888888888885</v>
      </c>
    </row>
    <row r="6" spans="1:14" ht="18.75" customHeight="1">
      <c r="A6" s="46" t="s">
        <v>106</v>
      </c>
      <c r="B6" s="46"/>
      <c r="C6" s="46"/>
      <c r="D6" s="46"/>
      <c r="E6" s="27">
        <v>7.5</v>
      </c>
      <c r="F6" s="27">
        <v>4.7</v>
      </c>
      <c r="G6" s="27">
        <v>10.2</v>
      </c>
      <c r="H6" s="27">
        <v>7.8</v>
      </c>
      <c r="I6" s="27">
        <v>9.1</v>
      </c>
      <c r="J6" s="27">
        <v>16.9</v>
      </c>
      <c r="K6" s="27">
        <v>15.1</v>
      </c>
      <c r="L6" s="27">
        <v>19.4</v>
      </c>
      <c r="M6" s="27">
        <v>12.4</v>
      </c>
      <c r="N6" s="27">
        <v>9.5</v>
      </c>
    </row>
    <row r="7" spans="1:14" ht="18.75" customHeight="1">
      <c r="A7" s="46" t="s">
        <v>105</v>
      </c>
      <c r="B7" s="46"/>
      <c r="C7" s="46"/>
      <c r="D7" s="46"/>
      <c r="E7" s="26">
        <v>0.5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8" t="s">
        <v>102</v>
      </c>
      <c r="B9" s="49"/>
      <c r="C9" s="49"/>
      <c r="D9" s="50"/>
      <c r="E9" s="24">
        <v>100</v>
      </c>
      <c r="F9" s="24">
        <v>100</v>
      </c>
      <c r="G9" s="24">
        <v>200</v>
      </c>
      <c r="H9" s="24">
        <v>2000</v>
      </c>
      <c r="I9" s="24">
        <v>1200</v>
      </c>
      <c r="J9" s="24">
        <v>3000</v>
      </c>
      <c r="K9" s="24">
        <v>1000</v>
      </c>
      <c r="L9" s="24">
        <v>2450</v>
      </c>
      <c r="M9" s="24">
        <v>650</v>
      </c>
      <c r="N9" s="24">
        <v>300</v>
      </c>
    </row>
    <row r="10" spans="1:14" ht="19.5" customHeight="1" thickTop="1">
      <c r="A10" s="23" t="s">
        <v>101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54</v>
      </c>
      <c r="F11" s="18">
        <v>122.4</v>
      </c>
      <c r="G11" s="18">
        <v>340.2</v>
      </c>
      <c r="H11" s="18">
        <v>28.8</v>
      </c>
      <c r="I11" s="18">
        <v>7.2</v>
      </c>
      <c r="J11" s="18">
        <v>25.2</v>
      </c>
      <c r="K11" s="18">
        <v>1000.8</v>
      </c>
      <c r="L11" s="18">
        <v>3.6</v>
      </c>
      <c r="M11" s="18">
        <v>151.2</v>
      </c>
      <c r="N11" s="18">
        <v>129.6</v>
      </c>
      <c r="O11" s="3"/>
    </row>
    <row r="12" spans="1:15" ht="19.5" customHeight="1">
      <c r="A12" s="21">
        <v>2</v>
      </c>
      <c r="B12" s="20" t="s">
        <v>97</v>
      </c>
      <c r="C12" s="20" t="s">
        <v>22</v>
      </c>
      <c r="D12" s="19" t="s">
        <v>131</v>
      </c>
      <c r="E12" s="18"/>
      <c r="F12" s="18">
        <v>0.9</v>
      </c>
      <c r="G12" s="18"/>
      <c r="H12" s="18"/>
      <c r="I12" s="18"/>
      <c r="J12" s="18"/>
      <c r="K12" s="18"/>
      <c r="L12" s="18"/>
      <c r="M12" s="18"/>
      <c r="N12" s="18"/>
      <c r="O12" s="3"/>
    </row>
    <row r="13" spans="1:15" ht="19.5" customHeight="1">
      <c r="A13" s="21">
        <v>3</v>
      </c>
      <c r="B13" s="20"/>
      <c r="C13" s="20"/>
      <c r="D13" s="19" t="s">
        <v>96</v>
      </c>
      <c r="E13" s="18">
        <v>18</v>
      </c>
      <c r="F13" s="18">
        <v>25.2</v>
      </c>
      <c r="G13" s="18">
        <v>2.7</v>
      </c>
      <c r="H13" s="18">
        <v>10.8</v>
      </c>
      <c r="I13" s="18">
        <v>3.6</v>
      </c>
      <c r="J13" s="18"/>
      <c r="K13" s="18">
        <v>14.4</v>
      </c>
      <c r="L13" s="18"/>
      <c r="M13" s="18"/>
      <c r="N13" s="18">
        <v>172.8</v>
      </c>
      <c r="O13" s="3"/>
    </row>
    <row r="14" spans="1:15" ht="19.5" customHeight="1">
      <c r="A14" s="21">
        <v>4</v>
      </c>
      <c r="B14" s="20"/>
      <c r="C14" s="20"/>
      <c r="D14" s="19" t="s">
        <v>132</v>
      </c>
      <c r="E14" s="18">
        <v>1.8</v>
      </c>
      <c r="F14" s="18">
        <v>3.6</v>
      </c>
      <c r="G14" s="18"/>
      <c r="H14" s="18"/>
      <c r="I14" s="18"/>
      <c r="J14" s="18"/>
      <c r="K14" s="18"/>
      <c r="L14" s="18"/>
      <c r="M14" s="18">
        <v>0.9</v>
      </c>
      <c r="N14" s="18">
        <v>108</v>
      </c>
      <c r="O14" s="3"/>
    </row>
    <row r="15" spans="1:15" ht="19.5" customHeight="1">
      <c r="A15" s="21">
        <v>5</v>
      </c>
      <c r="B15" s="20"/>
      <c r="C15" s="20"/>
      <c r="D15" s="19" t="s">
        <v>95</v>
      </c>
      <c r="E15" s="18">
        <v>0.9</v>
      </c>
      <c r="F15" s="18">
        <v>5.4</v>
      </c>
      <c r="G15" s="18">
        <v>27</v>
      </c>
      <c r="H15" s="18">
        <v>14.4</v>
      </c>
      <c r="I15" s="18">
        <v>18</v>
      </c>
      <c r="J15" s="18">
        <v>25.2</v>
      </c>
      <c r="K15" s="18">
        <v>32.4</v>
      </c>
      <c r="L15" s="18">
        <v>57.6</v>
      </c>
      <c r="M15" s="18">
        <v>3.6</v>
      </c>
      <c r="N15" s="18">
        <v>3.6</v>
      </c>
      <c r="O15" s="3"/>
    </row>
    <row r="16" spans="1:15" ht="19.5" customHeight="1">
      <c r="A16" s="21">
        <v>6</v>
      </c>
      <c r="B16" s="20"/>
      <c r="C16" s="20"/>
      <c r="D16" s="19" t="s">
        <v>133</v>
      </c>
      <c r="E16" s="18">
        <v>0.9</v>
      </c>
      <c r="F16" s="18"/>
      <c r="G16" s="18"/>
      <c r="H16" s="18"/>
      <c r="I16" s="18"/>
      <c r="J16" s="18"/>
      <c r="K16" s="18"/>
      <c r="L16" s="18"/>
      <c r="M16" s="18"/>
      <c r="N16" s="18"/>
      <c r="O16" s="3"/>
    </row>
    <row r="17" spans="1:15" ht="19.5" customHeight="1">
      <c r="A17" s="21">
        <v>7</v>
      </c>
      <c r="B17" s="20"/>
      <c r="C17" s="20"/>
      <c r="D17" s="19" t="s">
        <v>129</v>
      </c>
      <c r="E17" s="18">
        <v>3.6</v>
      </c>
      <c r="F17" s="18"/>
      <c r="G17" s="18"/>
      <c r="H17" s="18"/>
      <c r="I17" s="18">
        <v>3.6</v>
      </c>
      <c r="J17" s="18">
        <v>3.6</v>
      </c>
      <c r="K17" s="18">
        <v>1.8</v>
      </c>
      <c r="L17" s="18">
        <v>0.9</v>
      </c>
      <c r="M17" s="18"/>
      <c r="N17" s="18">
        <v>3.6</v>
      </c>
      <c r="O17" s="3"/>
    </row>
    <row r="18" spans="1:15" ht="19.5" customHeight="1">
      <c r="A18" s="21">
        <v>8</v>
      </c>
      <c r="B18" s="20"/>
      <c r="C18" s="20"/>
      <c r="D18" s="19" t="s">
        <v>92</v>
      </c>
      <c r="E18" s="18">
        <v>3.6</v>
      </c>
      <c r="F18" s="18">
        <v>0.9</v>
      </c>
      <c r="G18" s="18">
        <v>3.6</v>
      </c>
      <c r="H18" s="18">
        <v>1.8</v>
      </c>
      <c r="I18" s="18">
        <v>7.2</v>
      </c>
      <c r="J18" s="18">
        <v>7.2</v>
      </c>
      <c r="K18" s="18">
        <v>28.8</v>
      </c>
      <c r="L18" s="18">
        <v>10.8</v>
      </c>
      <c r="M18" s="18">
        <v>0.9</v>
      </c>
      <c r="N18" s="18">
        <v>18</v>
      </c>
      <c r="O18" s="3"/>
    </row>
    <row r="19" spans="1:15" ht="19.5" customHeight="1">
      <c r="A19" s="21">
        <v>9</v>
      </c>
      <c r="B19" s="20"/>
      <c r="C19" s="20"/>
      <c r="D19" s="19" t="s">
        <v>91</v>
      </c>
      <c r="E19" s="18"/>
      <c r="F19" s="18"/>
      <c r="G19" s="18">
        <v>4.5</v>
      </c>
      <c r="H19" s="18"/>
      <c r="I19" s="18"/>
      <c r="J19" s="18">
        <v>1.8</v>
      </c>
      <c r="K19" s="18"/>
      <c r="L19" s="18"/>
      <c r="M19" s="18"/>
      <c r="N19" s="18">
        <v>18</v>
      </c>
      <c r="O19" s="3"/>
    </row>
    <row r="20" spans="1:15" ht="19.5" customHeight="1">
      <c r="A20" s="21">
        <v>10</v>
      </c>
      <c r="B20" s="20"/>
      <c r="C20" s="20"/>
      <c r="D20" s="19" t="s">
        <v>134</v>
      </c>
      <c r="E20" s="18">
        <v>0.9</v>
      </c>
      <c r="F20" s="18"/>
      <c r="G20" s="18"/>
      <c r="H20" s="18">
        <v>0.9</v>
      </c>
      <c r="I20" s="18">
        <v>1.8</v>
      </c>
      <c r="J20" s="18"/>
      <c r="K20" s="18">
        <v>0.9</v>
      </c>
      <c r="L20" s="18">
        <v>7.2</v>
      </c>
      <c r="M20" s="18"/>
      <c r="N20" s="18">
        <v>0.9</v>
      </c>
      <c r="O20" s="3"/>
    </row>
    <row r="21" spans="1:15" ht="19.5" customHeight="1">
      <c r="A21" s="21">
        <v>11</v>
      </c>
      <c r="B21" s="20"/>
      <c r="C21" s="20"/>
      <c r="D21" s="19" t="s">
        <v>135</v>
      </c>
      <c r="E21" s="18">
        <v>0.9</v>
      </c>
      <c r="F21" s="18"/>
      <c r="G21" s="18"/>
      <c r="H21" s="18"/>
      <c r="I21" s="18"/>
      <c r="J21" s="18">
        <v>0.9</v>
      </c>
      <c r="K21" s="18"/>
      <c r="L21" s="18"/>
      <c r="M21" s="18"/>
      <c r="N21" s="18">
        <v>3.6</v>
      </c>
      <c r="O21" s="3"/>
    </row>
    <row r="22" spans="1:15" ht="19.5" customHeight="1">
      <c r="A22" s="21">
        <v>12</v>
      </c>
      <c r="B22" s="20"/>
      <c r="C22" s="20"/>
      <c r="D22" s="19" t="s">
        <v>89</v>
      </c>
      <c r="E22" s="18"/>
      <c r="F22" s="18"/>
      <c r="G22" s="18"/>
      <c r="H22" s="18"/>
      <c r="I22" s="18"/>
      <c r="J22" s="18"/>
      <c r="K22" s="18">
        <v>3.6</v>
      </c>
      <c r="L22" s="18">
        <v>3.6</v>
      </c>
      <c r="M22" s="18"/>
      <c r="N22" s="18">
        <v>25.2</v>
      </c>
      <c r="O22" s="3"/>
    </row>
    <row r="23" spans="1:15" ht="19.5" customHeight="1">
      <c r="A23" s="21">
        <v>13</v>
      </c>
      <c r="B23" s="20"/>
      <c r="C23" s="20"/>
      <c r="D23" s="19" t="s">
        <v>136</v>
      </c>
      <c r="E23" s="18"/>
      <c r="F23" s="18"/>
      <c r="G23" s="18"/>
      <c r="H23" s="18"/>
      <c r="I23" s="18"/>
      <c r="J23" s="18"/>
      <c r="K23" s="18"/>
      <c r="L23" s="18"/>
      <c r="M23" s="18"/>
      <c r="N23" s="18">
        <v>7.2</v>
      </c>
      <c r="O23" s="3"/>
    </row>
    <row r="24" spans="1:15" ht="19.5" customHeight="1">
      <c r="A24" s="21">
        <v>14</v>
      </c>
      <c r="B24" s="20"/>
      <c r="C24" s="20"/>
      <c r="D24" s="19" t="s">
        <v>88</v>
      </c>
      <c r="E24" s="18"/>
      <c r="F24" s="18">
        <v>3.6</v>
      </c>
      <c r="G24" s="18">
        <v>0.9</v>
      </c>
      <c r="H24" s="18">
        <v>0.9</v>
      </c>
      <c r="I24" s="18">
        <v>1.8</v>
      </c>
      <c r="J24" s="18">
        <v>3.6</v>
      </c>
      <c r="K24" s="18">
        <v>7.2</v>
      </c>
      <c r="L24" s="18">
        <v>4.5</v>
      </c>
      <c r="M24" s="18"/>
      <c r="N24" s="18"/>
      <c r="O24" s="3"/>
    </row>
    <row r="25" spans="1:15" ht="19.5" customHeight="1">
      <c r="A25" s="21">
        <v>15</v>
      </c>
      <c r="B25" s="20"/>
      <c r="C25" s="20"/>
      <c r="D25" s="19" t="s">
        <v>87</v>
      </c>
      <c r="E25" s="18">
        <v>0.9</v>
      </c>
      <c r="F25" s="18">
        <v>1.8</v>
      </c>
      <c r="G25" s="18">
        <v>1.8</v>
      </c>
      <c r="H25" s="18">
        <v>7.2</v>
      </c>
      <c r="I25" s="18">
        <v>7.2</v>
      </c>
      <c r="J25" s="18">
        <v>1.8</v>
      </c>
      <c r="K25" s="18">
        <v>7.2</v>
      </c>
      <c r="L25" s="18">
        <v>1.8</v>
      </c>
      <c r="M25" s="18"/>
      <c r="N25" s="18">
        <v>1.8</v>
      </c>
      <c r="O25" s="3"/>
    </row>
    <row r="26" spans="1:15" ht="19.5" customHeight="1">
      <c r="A26" s="21">
        <v>16</v>
      </c>
      <c r="B26" s="34"/>
      <c r="C26" s="20"/>
      <c r="D26" s="19" t="s">
        <v>81</v>
      </c>
      <c r="E26" s="18"/>
      <c r="F26" s="18"/>
      <c r="G26" s="18"/>
      <c r="H26" s="18"/>
      <c r="I26" s="18">
        <v>3.6</v>
      </c>
      <c r="J26" s="18">
        <v>3.6</v>
      </c>
      <c r="K26" s="18">
        <v>57.6</v>
      </c>
      <c r="L26" s="18"/>
      <c r="M26" s="18"/>
      <c r="N26" s="18">
        <v>28.8</v>
      </c>
      <c r="O26" s="3"/>
    </row>
    <row r="27" spans="1:15" ht="19.5" customHeight="1">
      <c r="A27" s="21">
        <v>17</v>
      </c>
      <c r="B27" s="34" t="s">
        <v>80</v>
      </c>
      <c r="C27" s="20" t="s">
        <v>137</v>
      </c>
      <c r="D27" s="19" t="s">
        <v>138</v>
      </c>
      <c r="E27" s="18"/>
      <c r="F27" s="18">
        <v>655.2</v>
      </c>
      <c r="G27" s="18">
        <v>75.6</v>
      </c>
      <c r="H27" s="18">
        <v>1949.4</v>
      </c>
      <c r="I27" s="18">
        <v>6580.8</v>
      </c>
      <c r="J27" s="18">
        <v>43.2</v>
      </c>
      <c r="K27" s="18">
        <v>1865.7</v>
      </c>
      <c r="L27" s="18">
        <v>864</v>
      </c>
      <c r="M27" s="18">
        <v>108</v>
      </c>
      <c r="N27" s="18">
        <v>45</v>
      </c>
      <c r="O27" s="3"/>
    </row>
    <row r="28" spans="1:15" ht="19.5" customHeight="1">
      <c r="A28" s="21">
        <v>18</v>
      </c>
      <c r="B28" s="20"/>
      <c r="C28" s="20" t="s">
        <v>20</v>
      </c>
      <c r="D28" s="19" t="s">
        <v>77</v>
      </c>
      <c r="E28" s="18"/>
      <c r="F28" s="18"/>
      <c r="G28" s="18"/>
      <c r="H28" s="18"/>
      <c r="I28" s="18"/>
      <c r="J28" s="18"/>
      <c r="K28" s="18"/>
      <c r="L28" s="18"/>
      <c r="M28" s="18"/>
      <c r="N28" s="18">
        <v>1.8</v>
      </c>
      <c r="O28" s="3"/>
    </row>
    <row r="29" spans="1:15" ht="19.5" customHeight="1">
      <c r="A29" s="21">
        <v>19</v>
      </c>
      <c r="B29" s="20"/>
      <c r="C29" s="20"/>
      <c r="D29" s="19" t="s">
        <v>125</v>
      </c>
      <c r="E29" s="18">
        <v>43.2</v>
      </c>
      <c r="F29" s="18"/>
      <c r="G29" s="18">
        <v>91.8</v>
      </c>
      <c r="H29" s="18">
        <v>82.8</v>
      </c>
      <c r="I29" s="18">
        <v>266.4</v>
      </c>
      <c r="J29" s="18">
        <v>2966.4</v>
      </c>
      <c r="K29" s="18">
        <v>1108.8</v>
      </c>
      <c r="L29" s="18">
        <v>2829.6</v>
      </c>
      <c r="M29" s="18">
        <v>154.8</v>
      </c>
      <c r="N29" s="18">
        <v>2563.2</v>
      </c>
      <c r="O29" s="3"/>
    </row>
    <row r="30" spans="1:15" ht="19.5" customHeight="1">
      <c r="A30" s="21">
        <v>20</v>
      </c>
      <c r="B30" s="20"/>
      <c r="C30" s="20"/>
      <c r="D30" s="19" t="s">
        <v>74</v>
      </c>
      <c r="E30" s="18">
        <v>3.6</v>
      </c>
      <c r="F30" s="18"/>
      <c r="G30" s="18">
        <v>2.7</v>
      </c>
      <c r="H30" s="18"/>
      <c r="I30" s="18"/>
      <c r="J30" s="18"/>
      <c r="K30" s="18">
        <v>3.6</v>
      </c>
      <c r="L30" s="18"/>
      <c r="M30" s="18"/>
      <c r="N30" s="18">
        <v>10.8</v>
      </c>
      <c r="O30" s="3"/>
    </row>
    <row r="31" spans="1:15" ht="19.5" customHeight="1">
      <c r="A31" s="21">
        <v>21</v>
      </c>
      <c r="B31" s="20"/>
      <c r="C31" s="20"/>
      <c r="D31" s="19" t="s">
        <v>73</v>
      </c>
      <c r="E31" s="18"/>
      <c r="F31" s="18"/>
      <c r="G31" s="18"/>
      <c r="H31" s="18"/>
      <c r="I31" s="18"/>
      <c r="J31" s="18"/>
      <c r="K31" s="18"/>
      <c r="L31" s="18"/>
      <c r="M31" s="18"/>
      <c r="N31" s="18">
        <v>21.6</v>
      </c>
      <c r="O31" s="3"/>
    </row>
    <row r="32" spans="1:15" ht="19.5" customHeight="1">
      <c r="A32" s="21">
        <v>22</v>
      </c>
      <c r="B32" s="20"/>
      <c r="C32" s="20"/>
      <c r="D32" s="19" t="s">
        <v>72</v>
      </c>
      <c r="E32" s="18">
        <v>14.4</v>
      </c>
      <c r="F32" s="18"/>
      <c r="G32" s="18"/>
      <c r="H32" s="18"/>
      <c r="I32" s="18"/>
      <c r="J32" s="18">
        <v>1.8</v>
      </c>
      <c r="K32" s="18"/>
      <c r="L32" s="18"/>
      <c r="M32" s="18">
        <v>72</v>
      </c>
      <c r="N32" s="18">
        <v>100.8</v>
      </c>
      <c r="O32" s="3"/>
    </row>
    <row r="33" spans="1:15" ht="19.5" customHeight="1">
      <c r="A33" s="21">
        <v>23</v>
      </c>
      <c r="B33" s="20"/>
      <c r="C33" s="20"/>
      <c r="D33" s="19" t="s">
        <v>139</v>
      </c>
      <c r="E33" s="18"/>
      <c r="F33" s="18"/>
      <c r="G33" s="18"/>
      <c r="H33" s="18"/>
      <c r="I33" s="18"/>
      <c r="J33" s="18">
        <v>3.6</v>
      </c>
      <c r="K33" s="18"/>
      <c r="L33" s="18"/>
      <c r="M33" s="18">
        <v>3.6</v>
      </c>
      <c r="N33" s="18"/>
      <c r="O33" s="3"/>
    </row>
    <row r="34" spans="1:15" ht="19.5" customHeight="1">
      <c r="A34" s="21">
        <v>24</v>
      </c>
      <c r="B34" s="20"/>
      <c r="C34" s="20"/>
      <c r="D34" s="19" t="s">
        <v>70</v>
      </c>
      <c r="E34" s="18"/>
      <c r="F34" s="18"/>
      <c r="G34" s="18"/>
      <c r="H34" s="18">
        <v>0.9</v>
      </c>
      <c r="I34" s="18">
        <v>0.9</v>
      </c>
      <c r="J34" s="18">
        <v>10.8</v>
      </c>
      <c r="K34" s="18">
        <v>10.8</v>
      </c>
      <c r="L34" s="18">
        <v>1.8</v>
      </c>
      <c r="M34" s="18"/>
      <c r="N34" s="18">
        <v>0.9</v>
      </c>
      <c r="O34" s="3"/>
    </row>
    <row r="35" spans="1:15" ht="19.5" customHeight="1">
      <c r="A35" s="21">
        <v>25</v>
      </c>
      <c r="B35" s="20"/>
      <c r="C35" s="20"/>
      <c r="D35" s="19" t="s">
        <v>68</v>
      </c>
      <c r="E35" s="18"/>
      <c r="F35" s="18"/>
      <c r="G35" s="18"/>
      <c r="H35" s="18"/>
      <c r="I35" s="18"/>
      <c r="J35" s="18">
        <v>0.9</v>
      </c>
      <c r="K35" s="18"/>
      <c r="L35" s="18"/>
      <c r="M35" s="18"/>
      <c r="N35" s="18">
        <v>0.9</v>
      </c>
      <c r="O35" s="3"/>
    </row>
    <row r="36" spans="1:15" ht="19.5" customHeight="1">
      <c r="A36" s="21">
        <v>26</v>
      </c>
      <c r="B36" s="20"/>
      <c r="C36" s="20"/>
      <c r="D36" s="19" t="s">
        <v>64</v>
      </c>
      <c r="E36" s="18"/>
      <c r="F36" s="18"/>
      <c r="G36" s="18"/>
      <c r="H36" s="18"/>
      <c r="I36" s="18"/>
      <c r="J36" s="18">
        <v>21.6</v>
      </c>
      <c r="K36" s="18">
        <v>18</v>
      </c>
      <c r="L36" s="18">
        <v>93.6</v>
      </c>
      <c r="M36" s="18">
        <v>489.6</v>
      </c>
      <c r="N36" s="18">
        <v>50.4</v>
      </c>
      <c r="O36" s="3"/>
    </row>
    <row r="37" spans="1:15" ht="19.5" customHeight="1">
      <c r="A37" s="21">
        <v>27</v>
      </c>
      <c r="B37" s="20"/>
      <c r="C37" s="20"/>
      <c r="D37" s="19" t="s">
        <v>63</v>
      </c>
      <c r="E37" s="18">
        <v>7.2</v>
      </c>
      <c r="F37" s="18"/>
      <c r="G37" s="18"/>
      <c r="H37" s="18"/>
      <c r="I37" s="18"/>
      <c r="J37" s="18"/>
      <c r="K37" s="18"/>
      <c r="L37" s="18">
        <v>5.4</v>
      </c>
      <c r="M37" s="18"/>
      <c r="N37" s="18">
        <v>111.6</v>
      </c>
      <c r="O37" s="3"/>
    </row>
    <row r="38" spans="1:15" ht="19.5" customHeight="1">
      <c r="A38" s="21">
        <v>28</v>
      </c>
      <c r="B38" s="20"/>
      <c r="C38" s="20"/>
      <c r="D38" s="19" t="s">
        <v>62</v>
      </c>
      <c r="E38" s="18">
        <v>39.6</v>
      </c>
      <c r="F38" s="18"/>
      <c r="G38" s="18">
        <v>43.2</v>
      </c>
      <c r="H38" s="18">
        <v>277.2</v>
      </c>
      <c r="I38" s="18">
        <v>410.4</v>
      </c>
      <c r="J38" s="18">
        <v>1180.8</v>
      </c>
      <c r="K38" s="18">
        <v>187.2</v>
      </c>
      <c r="L38" s="18">
        <v>626.4</v>
      </c>
      <c r="M38" s="18">
        <v>43.2</v>
      </c>
      <c r="N38" s="18"/>
      <c r="O38" s="3"/>
    </row>
    <row r="39" spans="1:15" ht="19.5" customHeight="1">
      <c r="A39" s="21">
        <v>29</v>
      </c>
      <c r="B39" s="20"/>
      <c r="C39" s="20"/>
      <c r="D39" s="19" t="s">
        <v>60</v>
      </c>
      <c r="E39" s="18"/>
      <c r="F39" s="18"/>
      <c r="G39" s="18"/>
      <c r="H39" s="18"/>
      <c r="I39" s="18"/>
      <c r="J39" s="18"/>
      <c r="K39" s="18">
        <v>331.2</v>
      </c>
      <c r="L39" s="18"/>
      <c r="M39" s="18">
        <v>122.4</v>
      </c>
      <c r="N39" s="18">
        <v>151.2</v>
      </c>
      <c r="O39" s="3"/>
    </row>
    <row r="40" spans="1:15" ht="19.5" customHeight="1">
      <c r="A40" s="21">
        <v>30</v>
      </c>
      <c r="B40" s="20"/>
      <c r="C40" s="20"/>
      <c r="D40" s="19" t="s">
        <v>123</v>
      </c>
      <c r="E40" s="18"/>
      <c r="F40" s="18"/>
      <c r="G40" s="18"/>
      <c r="H40" s="18"/>
      <c r="I40" s="18"/>
      <c r="J40" s="18">
        <v>1.8</v>
      </c>
      <c r="K40" s="18">
        <v>7.2</v>
      </c>
      <c r="L40" s="18">
        <v>7.2</v>
      </c>
      <c r="M40" s="18">
        <v>10.8</v>
      </c>
      <c r="N40" s="18"/>
      <c r="O40" s="3"/>
    </row>
    <row r="41" spans="1:15" ht="19.5" customHeight="1">
      <c r="A41" s="21">
        <v>31</v>
      </c>
      <c r="B41" s="20"/>
      <c r="C41" s="20"/>
      <c r="D41" s="19" t="s">
        <v>140</v>
      </c>
      <c r="E41" s="18"/>
      <c r="F41" s="18"/>
      <c r="G41" s="18">
        <v>10.8</v>
      </c>
      <c r="H41" s="18"/>
      <c r="I41" s="18"/>
      <c r="J41" s="18"/>
      <c r="K41" s="18"/>
      <c r="L41" s="18"/>
      <c r="M41" s="18"/>
      <c r="N41" s="18"/>
      <c r="O41" s="3"/>
    </row>
    <row r="42" spans="1:15" ht="19.5" customHeight="1">
      <c r="A42" s="21">
        <v>32</v>
      </c>
      <c r="B42" s="20"/>
      <c r="C42" s="20"/>
      <c r="D42" s="19" t="s">
        <v>58</v>
      </c>
      <c r="E42" s="18">
        <v>14.4</v>
      </c>
      <c r="F42" s="18"/>
      <c r="G42" s="18"/>
      <c r="H42" s="18">
        <v>7.2</v>
      </c>
      <c r="I42" s="18"/>
      <c r="J42" s="18"/>
      <c r="K42" s="18"/>
      <c r="L42" s="18"/>
      <c r="M42" s="18"/>
      <c r="N42" s="18">
        <v>32.4</v>
      </c>
      <c r="O42" s="3"/>
    </row>
    <row r="43" spans="1:15" ht="19.5" customHeight="1">
      <c r="A43" s="21">
        <v>33</v>
      </c>
      <c r="B43" s="20"/>
      <c r="C43" s="20"/>
      <c r="D43" s="19" t="s">
        <v>56</v>
      </c>
      <c r="E43" s="18"/>
      <c r="F43" s="18"/>
      <c r="G43" s="18"/>
      <c r="H43" s="18"/>
      <c r="I43" s="18"/>
      <c r="J43" s="18"/>
      <c r="K43" s="18"/>
      <c r="L43" s="18"/>
      <c r="M43" s="18">
        <v>2.7</v>
      </c>
      <c r="N43" s="18">
        <v>18</v>
      </c>
      <c r="O43" s="3"/>
    </row>
    <row r="44" spans="1:15" ht="19.5" customHeight="1">
      <c r="A44" s="21">
        <v>34</v>
      </c>
      <c r="B44" s="20"/>
      <c r="C44" s="20"/>
      <c r="D44" s="19" t="s">
        <v>54</v>
      </c>
      <c r="E44" s="18"/>
      <c r="F44" s="18"/>
      <c r="G44" s="18"/>
      <c r="H44" s="18"/>
      <c r="I44" s="18"/>
      <c r="J44" s="18"/>
      <c r="K44" s="18"/>
      <c r="L44" s="18"/>
      <c r="M44" s="18"/>
      <c r="N44" s="18">
        <v>3.6</v>
      </c>
      <c r="O44" s="3"/>
    </row>
    <row r="45" spans="1:15" ht="19.5" customHeight="1">
      <c r="A45" s="21">
        <v>35</v>
      </c>
      <c r="B45" s="20"/>
      <c r="C45" s="20"/>
      <c r="D45" s="19" t="s">
        <v>53</v>
      </c>
      <c r="E45" s="18"/>
      <c r="F45" s="18"/>
      <c r="G45" s="18"/>
      <c r="H45" s="18"/>
      <c r="I45" s="18">
        <v>32.4</v>
      </c>
      <c r="J45" s="18">
        <v>273.6</v>
      </c>
      <c r="K45" s="18">
        <v>75.6</v>
      </c>
      <c r="L45" s="18"/>
      <c r="M45" s="18">
        <v>316.8</v>
      </c>
      <c r="N45" s="18">
        <v>21.6</v>
      </c>
      <c r="O45" s="3"/>
    </row>
    <row r="46" spans="1:15" ht="19.5" customHeight="1">
      <c r="A46" s="21">
        <v>36</v>
      </c>
      <c r="B46" s="20" t="s">
        <v>49</v>
      </c>
      <c r="C46" s="20" t="s">
        <v>48</v>
      </c>
      <c r="D46" s="19" t="s">
        <v>47</v>
      </c>
      <c r="E46" s="18">
        <v>151.2</v>
      </c>
      <c r="F46" s="18">
        <v>75.6</v>
      </c>
      <c r="G46" s="18">
        <v>199.8</v>
      </c>
      <c r="H46" s="18">
        <v>0.9</v>
      </c>
      <c r="I46" s="18"/>
      <c r="J46" s="18">
        <v>3.6</v>
      </c>
      <c r="K46" s="18">
        <v>111.6</v>
      </c>
      <c r="L46" s="18">
        <v>18</v>
      </c>
      <c r="M46" s="18"/>
      <c r="N46" s="18">
        <v>0.9</v>
      </c>
      <c r="O46" s="3"/>
    </row>
    <row r="47" spans="1:15" ht="19.5" customHeight="1">
      <c r="A47" s="21">
        <v>37</v>
      </c>
      <c r="B47" s="20" t="s">
        <v>46</v>
      </c>
      <c r="C47" s="20" t="s">
        <v>17</v>
      </c>
      <c r="D47" s="19" t="s">
        <v>45</v>
      </c>
      <c r="E47" s="18"/>
      <c r="F47" s="18"/>
      <c r="G47" s="18">
        <v>113.4</v>
      </c>
      <c r="H47" s="18">
        <v>7.2</v>
      </c>
      <c r="I47" s="18"/>
      <c r="J47" s="18">
        <v>7.2</v>
      </c>
      <c r="K47" s="18"/>
      <c r="L47" s="18"/>
      <c r="M47" s="18"/>
      <c r="N47" s="18">
        <v>3.6</v>
      </c>
      <c r="O47" s="3"/>
    </row>
    <row r="48" spans="1:15" ht="19.5" customHeight="1">
      <c r="A48" s="21">
        <v>38</v>
      </c>
      <c r="B48" s="20" t="s">
        <v>44</v>
      </c>
      <c r="C48" s="20" t="s">
        <v>43</v>
      </c>
      <c r="D48" s="19" t="s">
        <v>42</v>
      </c>
      <c r="E48" s="18"/>
      <c r="F48" s="18"/>
      <c r="G48" s="18">
        <v>32.4</v>
      </c>
      <c r="H48" s="18">
        <v>7.2</v>
      </c>
      <c r="I48" s="18"/>
      <c r="J48" s="18">
        <v>3.6</v>
      </c>
      <c r="K48" s="18"/>
      <c r="L48" s="18">
        <v>3.6</v>
      </c>
      <c r="M48" s="18">
        <v>7.2</v>
      </c>
      <c r="N48" s="18">
        <v>72</v>
      </c>
      <c r="O48" s="3"/>
    </row>
    <row r="49" spans="1:15" ht="19.5" customHeight="1">
      <c r="A49" s="21">
        <v>39</v>
      </c>
      <c r="B49" s="20" t="s">
        <v>41</v>
      </c>
      <c r="C49" s="20" t="s">
        <v>15</v>
      </c>
      <c r="D49" s="19" t="s">
        <v>40</v>
      </c>
      <c r="E49" s="18"/>
      <c r="F49" s="18">
        <v>3.6</v>
      </c>
      <c r="G49" s="18"/>
      <c r="H49" s="18"/>
      <c r="I49" s="18"/>
      <c r="J49" s="18"/>
      <c r="K49" s="18"/>
      <c r="L49" s="18"/>
      <c r="M49" s="18">
        <v>1.8</v>
      </c>
      <c r="N49" s="18">
        <v>0.9</v>
      </c>
      <c r="O49" s="3"/>
    </row>
    <row r="50" spans="1:15" ht="19.5" customHeight="1">
      <c r="A50" s="21">
        <v>40</v>
      </c>
      <c r="B50" s="20"/>
      <c r="C50" s="20" t="s">
        <v>14</v>
      </c>
      <c r="D50" s="19" t="s">
        <v>39</v>
      </c>
      <c r="E50" s="18">
        <v>0.9</v>
      </c>
      <c r="F50" s="18">
        <v>7.2</v>
      </c>
      <c r="G50" s="18">
        <v>0.9</v>
      </c>
      <c r="H50" s="18"/>
      <c r="I50" s="18"/>
      <c r="J50" s="18"/>
      <c r="K50" s="18"/>
      <c r="L50" s="18"/>
      <c r="M50" s="18"/>
      <c r="N50" s="18">
        <v>7.2</v>
      </c>
      <c r="O50" s="3"/>
    </row>
    <row r="51" spans="1:15" ht="19.5" customHeight="1">
      <c r="A51" s="21">
        <v>41</v>
      </c>
      <c r="B51" s="20"/>
      <c r="C51" s="20"/>
      <c r="D51" s="19" t="s">
        <v>122</v>
      </c>
      <c r="E51" s="18"/>
      <c r="F51" s="18"/>
      <c r="G51" s="18"/>
      <c r="H51" s="18"/>
      <c r="I51" s="18"/>
      <c r="J51" s="18"/>
      <c r="K51" s="18"/>
      <c r="L51" s="18"/>
      <c r="M51" s="18"/>
      <c r="N51" s="18">
        <v>1.8</v>
      </c>
      <c r="O51" s="3"/>
    </row>
    <row r="52" spans="1:15" ht="19.5" customHeight="1">
      <c r="A52" s="21">
        <v>42</v>
      </c>
      <c r="B52" s="20"/>
      <c r="C52" s="20"/>
      <c r="D52" s="19" t="s">
        <v>141</v>
      </c>
      <c r="E52" s="18"/>
      <c r="F52" s="18"/>
      <c r="G52" s="18"/>
      <c r="H52" s="18"/>
      <c r="I52" s="18"/>
      <c r="J52" s="18"/>
      <c r="K52" s="18"/>
      <c r="L52" s="18"/>
      <c r="M52" s="18"/>
      <c r="N52" s="18">
        <v>0.9</v>
      </c>
      <c r="O52" s="3"/>
    </row>
    <row r="53" spans="1:15" ht="19.5" customHeight="1">
      <c r="A53" s="21">
        <v>43</v>
      </c>
      <c r="B53" s="20"/>
      <c r="C53" s="20"/>
      <c r="D53" s="19" t="s">
        <v>142</v>
      </c>
      <c r="E53" s="18"/>
      <c r="F53" s="18"/>
      <c r="G53" s="18"/>
      <c r="H53" s="18"/>
      <c r="I53" s="18"/>
      <c r="J53" s="18"/>
      <c r="K53" s="18">
        <v>0.9</v>
      </c>
      <c r="L53" s="18"/>
      <c r="M53" s="18"/>
      <c r="N53" s="18"/>
      <c r="O53" s="3"/>
    </row>
    <row r="54" spans="1:15" ht="19.5" customHeight="1">
      <c r="A54" s="21">
        <v>44</v>
      </c>
      <c r="B54" s="20"/>
      <c r="C54" s="20" t="s">
        <v>36</v>
      </c>
      <c r="D54" s="19" t="s">
        <v>35</v>
      </c>
      <c r="E54" s="18">
        <v>1.8</v>
      </c>
      <c r="F54" s="18">
        <v>7.2</v>
      </c>
      <c r="G54" s="18">
        <v>2.7</v>
      </c>
      <c r="H54" s="18">
        <v>0.9</v>
      </c>
      <c r="I54" s="18"/>
      <c r="J54" s="18">
        <v>3.6</v>
      </c>
      <c r="K54" s="18">
        <v>0.9</v>
      </c>
      <c r="L54" s="18">
        <v>0.9</v>
      </c>
      <c r="M54" s="18">
        <v>0.9</v>
      </c>
      <c r="N54" s="18"/>
      <c r="O54" s="3"/>
    </row>
    <row r="55" spans="1:15" ht="19.5" customHeight="1">
      <c r="A55" s="21">
        <v>45</v>
      </c>
      <c r="B55" s="20" t="s">
        <v>143</v>
      </c>
      <c r="C55" s="20" t="s">
        <v>144</v>
      </c>
      <c r="D55" s="19" t="s">
        <v>145</v>
      </c>
      <c r="E55" s="18">
        <v>0.5</v>
      </c>
      <c r="F55" s="18">
        <v>0.9</v>
      </c>
      <c r="G55" s="18">
        <v>5.4</v>
      </c>
      <c r="H55" s="18"/>
      <c r="I55" s="18">
        <v>0.9</v>
      </c>
      <c r="J55" s="18"/>
      <c r="K55" s="18">
        <v>1.8</v>
      </c>
      <c r="L55" s="18">
        <v>2.7</v>
      </c>
      <c r="M55" s="18"/>
      <c r="N55" s="18"/>
      <c r="O55" s="3"/>
    </row>
    <row r="56" spans="1:15" ht="19.5" customHeight="1">
      <c r="A56" s="21">
        <v>46</v>
      </c>
      <c r="B56" s="20" t="s">
        <v>34</v>
      </c>
      <c r="C56" s="20" t="s">
        <v>33</v>
      </c>
      <c r="D56" s="19" t="s">
        <v>32</v>
      </c>
      <c r="E56" s="18"/>
      <c r="F56" s="18">
        <v>0.9</v>
      </c>
      <c r="G56" s="18"/>
      <c r="H56" s="18"/>
      <c r="I56" s="18"/>
      <c r="J56" s="18"/>
      <c r="K56" s="18"/>
      <c r="L56" s="18"/>
      <c r="M56" s="18"/>
      <c r="N56" s="18"/>
      <c r="O56" s="3"/>
    </row>
    <row r="57" spans="1:15" ht="19.5" customHeight="1">
      <c r="A57" s="21">
        <v>47</v>
      </c>
      <c r="B57" s="20" t="s">
        <v>31</v>
      </c>
      <c r="C57" s="20" t="s">
        <v>11</v>
      </c>
      <c r="D57" s="19" t="s">
        <v>30</v>
      </c>
      <c r="E57" s="18">
        <v>0.5</v>
      </c>
      <c r="F57" s="18">
        <v>0.9</v>
      </c>
      <c r="G57" s="18"/>
      <c r="H57" s="18"/>
      <c r="I57" s="18">
        <v>0.9</v>
      </c>
      <c r="J57" s="18"/>
      <c r="K57" s="18">
        <v>0.9</v>
      </c>
      <c r="L57" s="18"/>
      <c r="M57" s="18"/>
      <c r="N57" s="18"/>
      <c r="O57" s="3"/>
    </row>
    <row r="58" spans="1:15" ht="19.5" customHeight="1" thickBot="1">
      <c r="A58" s="21">
        <v>48</v>
      </c>
      <c r="B58" s="20"/>
      <c r="C58" s="20"/>
      <c r="D58" s="19" t="s">
        <v>29</v>
      </c>
      <c r="E58" s="18"/>
      <c r="F58" s="18"/>
      <c r="G58" s="18">
        <v>0.9</v>
      </c>
      <c r="H58" s="18">
        <v>2.7</v>
      </c>
      <c r="I58" s="18">
        <v>1.8</v>
      </c>
      <c r="J58" s="18"/>
      <c r="K58" s="18"/>
      <c r="L58" s="18"/>
      <c r="M58" s="18"/>
      <c r="N58" s="18">
        <v>2.7</v>
      </c>
      <c r="O58" s="3"/>
    </row>
    <row r="59" spans="1:14" ht="19.5" customHeight="1" thickTop="1">
      <c r="A59" s="43" t="s">
        <v>25</v>
      </c>
      <c r="B59" s="43"/>
      <c r="C59" s="43"/>
      <c r="D59" s="43"/>
      <c r="E59" s="17">
        <f aca="true" t="shared" si="0" ref="E59:N59">SUM(E11:E58)</f>
        <v>362.8</v>
      </c>
      <c r="F59" s="17">
        <f t="shared" si="0"/>
        <v>915.3000000000001</v>
      </c>
      <c r="G59" s="17">
        <f t="shared" si="0"/>
        <v>960.2999999999998</v>
      </c>
      <c r="H59" s="17">
        <f t="shared" si="0"/>
        <v>2401.1999999999994</v>
      </c>
      <c r="I59" s="17">
        <f t="shared" si="0"/>
        <v>7348.499999999998</v>
      </c>
      <c r="J59" s="17">
        <f t="shared" si="0"/>
        <v>4595.4000000000015</v>
      </c>
      <c r="K59" s="17">
        <f t="shared" si="0"/>
        <v>4878.9</v>
      </c>
      <c r="L59" s="17">
        <f t="shared" si="0"/>
        <v>4543.2</v>
      </c>
      <c r="M59" s="17">
        <f t="shared" si="0"/>
        <v>1490.4000000000003</v>
      </c>
      <c r="N59" s="17">
        <f t="shared" si="0"/>
        <v>3744.9</v>
      </c>
    </row>
    <row r="60" spans="1:15" ht="19.5" customHeight="1">
      <c r="A60" s="44" t="s">
        <v>24</v>
      </c>
      <c r="B60" s="45"/>
      <c r="C60" s="16" t="s">
        <v>23</v>
      </c>
      <c r="D60" s="15"/>
      <c r="E60" s="14">
        <f aca="true" t="shared" si="1" ref="E60:N60">E11</f>
        <v>54</v>
      </c>
      <c r="F60" s="14">
        <f t="shared" si="1"/>
        <v>122.4</v>
      </c>
      <c r="G60" s="14">
        <f t="shared" si="1"/>
        <v>340.2</v>
      </c>
      <c r="H60" s="14">
        <f t="shared" si="1"/>
        <v>28.8</v>
      </c>
      <c r="I60" s="14">
        <f t="shared" si="1"/>
        <v>7.2</v>
      </c>
      <c r="J60" s="14">
        <f t="shared" si="1"/>
        <v>25.2</v>
      </c>
      <c r="K60" s="14">
        <f t="shared" si="1"/>
        <v>1000.8</v>
      </c>
      <c r="L60" s="14">
        <f t="shared" si="1"/>
        <v>3.6</v>
      </c>
      <c r="M60" s="14">
        <f t="shared" si="1"/>
        <v>151.2</v>
      </c>
      <c r="N60" s="14">
        <f t="shared" si="1"/>
        <v>129.6</v>
      </c>
      <c r="O60" s="3"/>
    </row>
    <row r="61" spans="1:15" ht="19.5" customHeight="1">
      <c r="A61" s="44"/>
      <c r="B61" s="45"/>
      <c r="C61" s="16" t="s">
        <v>22</v>
      </c>
      <c r="D61" s="15"/>
      <c r="E61" s="14">
        <f aca="true" t="shared" si="2" ref="E61:N61">SUM(E12:E26)</f>
        <v>31.499999999999996</v>
      </c>
      <c r="F61" s="14">
        <f t="shared" si="2"/>
        <v>41.4</v>
      </c>
      <c r="G61" s="14">
        <f t="shared" si="2"/>
        <v>40.49999999999999</v>
      </c>
      <c r="H61" s="14">
        <f t="shared" si="2"/>
        <v>36</v>
      </c>
      <c r="I61" s="14">
        <f t="shared" si="2"/>
        <v>46.800000000000004</v>
      </c>
      <c r="J61" s="14">
        <f t="shared" si="2"/>
        <v>47.699999999999996</v>
      </c>
      <c r="K61" s="14">
        <f t="shared" si="2"/>
        <v>153.9</v>
      </c>
      <c r="L61" s="14">
        <f t="shared" si="2"/>
        <v>86.39999999999999</v>
      </c>
      <c r="M61" s="14">
        <f t="shared" si="2"/>
        <v>5.4</v>
      </c>
      <c r="N61" s="14">
        <f t="shared" si="2"/>
        <v>391.50000000000006</v>
      </c>
      <c r="O61" s="3"/>
    </row>
    <row r="62" spans="1:15" ht="19.5" customHeight="1">
      <c r="A62" s="44"/>
      <c r="B62" s="45"/>
      <c r="C62" s="16" t="s">
        <v>146</v>
      </c>
      <c r="D62" s="15"/>
      <c r="E62" s="14">
        <f aca="true" t="shared" si="3" ref="E62:N62">SUM(E27:E27)</f>
        <v>0</v>
      </c>
      <c r="F62" s="14">
        <f t="shared" si="3"/>
        <v>655.2</v>
      </c>
      <c r="G62" s="14">
        <f t="shared" si="3"/>
        <v>75.6</v>
      </c>
      <c r="H62" s="14">
        <f t="shared" si="3"/>
        <v>1949.4</v>
      </c>
      <c r="I62" s="14">
        <f t="shared" si="3"/>
        <v>6580.8</v>
      </c>
      <c r="J62" s="14">
        <f t="shared" si="3"/>
        <v>43.2</v>
      </c>
      <c r="K62" s="14">
        <f t="shared" si="3"/>
        <v>1865.7</v>
      </c>
      <c r="L62" s="14">
        <f t="shared" si="3"/>
        <v>864</v>
      </c>
      <c r="M62" s="14">
        <f t="shared" si="3"/>
        <v>108</v>
      </c>
      <c r="N62" s="14">
        <f t="shared" si="3"/>
        <v>45</v>
      </c>
      <c r="O62" s="3"/>
    </row>
    <row r="63" spans="1:15" ht="19.5" customHeight="1">
      <c r="A63" s="44"/>
      <c r="B63" s="45"/>
      <c r="C63" s="16" t="s">
        <v>20</v>
      </c>
      <c r="D63" s="15"/>
      <c r="E63" s="14">
        <f aca="true" t="shared" si="4" ref="E63:N63">SUM(E28:E45)</f>
        <v>122.4</v>
      </c>
      <c r="F63" s="14">
        <f t="shared" si="4"/>
        <v>0</v>
      </c>
      <c r="G63" s="14">
        <f t="shared" si="4"/>
        <v>148.5</v>
      </c>
      <c r="H63" s="14">
        <f t="shared" si="4"/>
        <v>368.09999999999997</v>
      </c>
      <c r="I63" s="14">
        <f t="shared" si="4"/>
        <v>710.0999999999999</v>
      </c>
      <c r="J63" s="14">
        <f t="shared" si="4"/>
        <v>4461.300000000001</v>
      </c>
      <c r="K63" s="14">
        <f t="shared" si="4"/>
        <v>1742.3999999999999</v>
      </c>
      <c r="L63" s="14">
        <f t="shared" si="4"/>
        <v>3564</v>
      </c>
      <c r="M63" s="14">
        <f t="shared" si="4"/>
        <v>1215.9</v>
      </c>
      <c r="N63" s="14">
        <f t="shared" si="4"/>
        <v>3088.8</v>
      </c>
      <c r="O63" s="3"/>
    </row>
    <row r="64" spans="1:15" ht="19.5" customHeight="1">
      <c r="A64" s="44"/>
      <c r="B64" s="45"/>
      <c r="C64" s="16" t="s">
        <v>18</v>
      </c>
      <c r="D64" s="15"/>
      <c r="E64" s="14">
        <f aca="true" t="shared" si="5" ref="E64:N67">SUM(E46)</f>
        <v>151.2</v>
      </c>
      <c r="F64" s="14">
        <f t="shared" si="5"/>
        <v>75.6</v>
      </c>
      <c r="G64" s="14">
        <f t="shared" si="5"/>
        <v>199.8</v>
      </c>
      <c r="H64" s="14">
        <f t="shared" si="5"/>
        <v>0.9</v>
      </c>
      <c r="I64" s="14">
        <f t="shared" si="5"/>
        <v>0</v>
      </c>
      <c r="J64" s="14">
        <f t="shared" si="5"/>
        <v>3.6</v>
      </c>
      <c r="K64" s="14">
        <f t="shared" si="5"/>
        <v>111.6</v>
      </c>
      <c r="L64" s="14">
        <f t="shared" si="5"/>
        <v>18</v>
      </c>
      <c r="M64" s="14">
        <f t="shared" si="5"/>
        <v>0</v>
      </c>
      <c r="N64" s="14">
        <f t="shared" si="5"/>
        <v>0.9</v>
      </c>
      <c r="O64" s="3"/>
    </row>
    <row r="65" spans="1:15" ht="19.5" customHeight="1">
      <c r="A65" s="44"/>
      <c r="B65" s="45"/>
      <c r="C65" s="16" t="s">
        <v>147</v>
      </c>
      <c r="D65" s="15"/>
      <c r="E65" s="14">
        <f t="shared" si="5"/>
        <v>0</v>
      </c>
      <c r="F65" s="14">
        <f t="shared" si="5"/>
        <v>0</v>
      </c>
      <c r="G65" s="14">
        <f t="shared" si="5"/>
        <v>113.4</v>
      </c>
      <c r="H65" s="14">
        <f t="shared" si="5"/>
        <v>7.2</v>
      </c>
      <c r="I65" s="14">
        <f t="shared" si="5"/>
        <v>0</v>
      </c>
      <c r="J65" s="14">
        <f t="shared" si="5"/>
        <v>7.2</v>
      </c>
      <c r="K65" s="14">
        <f t="shared" si="5"/>
        <v>0</v>
      </c>
      <c r="L65" s="14">
        <f t="shared" si="5"/>
        <v>0</v>
      </c>
      <c r="M65" s="14">
        <f t="shared" si="5"/>
        <v>0</v>
      </c>
      <c r="N65" s="14">
        <f t="shared" si="5"/>
        <v>3.6</v>
      </c>
      <c r="O65" s="3"/>
    </row>
    <row r="66" spans="1:15" ht="19.5" customHeight="1">
      <c r="A66" s="44"/>
      <c r="B66" s="45"/>
      <c r="C66" s="16" t="s">
        <v>16</v>
      </c>
      <c r="D66" s="15"/>
      <c r="E66" s="14">
        <f t="shared" si="5"/>
        <v>0</v>
      </c>
      <c r="F66" s="14">
        <f t="shared" si="5"/>
        <v>0</v>
      </c>
      <c r="G66" s="14">
        <f t="shared" si="5"/>
        <v>32.4</v>
      </c>
      <c r="H66" s="14">
        <f t="shared" si="5"/>
        <v>7.2</v>
      </c>
      <c r="I66" s="14">
        <f t="shared" si="5"/>
        <v>0</v>
      </c>
      <c r="J66" s="14">
        <f t="shared" si="5"/>
        <v>3.6</v>
      </c>
      <c r="K66" s="14">
        <f t="shared" si="5"/>
        <v>0</v>
      </c>
      <c r="L66" s="14">
        <f t="shared" si="5"/>
        <v>3.6</v>
      </c>
      <c r="M66" s="14">
        <f t="shared" si="5"/>
        <v>7.2</v>
      </c>
      <c r="N66" s="14">
        <f t="shared" si="5"/>
        <v>72</v>
      </c>
      <c r="O66" s="3"/>
    </row>
    <row r="67" spans="1:15" ht="19.5" customHeight="1">
      <c r="A67" s="44"/>
      <c r="B67" s="45"/>
      <c r="C67" s="16" t="s">
        <v>15</v>
      </c>
      <c r="D67" s="15"/>
      <c r="E67" s="14">
        <f t="shared" si="5"/>
        <v>0</v>
      </c>
      <c r="F67" s="14">
        <f t="shared" si="5"/>
        <v>3.6</v>
      </c>
      <c r="G67" s="14">
        <f t="shared" si="5"/>
        <v>0</v>
      </c>
      <c r="H67" s="14">
        <f t="shared" si="5"/>
        <v>0</v>
      </c>
      <c r="I67" s="14">
        <f t="shared" si="5"/>
        <v>0</v>
      </c>
      <c r="J67" s="14">
        <f t="shared" si="5"/>
        <v>0</v>
      </c>
      <c r="K67" s="14">
        <f t="shared" si="5"/>
        <v>0</v>
      </c>
      <c r="L67" s="14">
        <f t="shared" si="5"/>
        <v>0</v>
      </c>
      <c r="M67" s="14">
        <f t="shared" si="5"/>
        <v>1.8</v>
      </c>
      <c r="N67" s="14">
        <f t="shared" si="5"/>
        <v>0.9</v>
      </c>
      <c r="O67" s="3"/>
    </row>
    <row r="68" spans="1:15" ht="19.5" customHeight="1">
      <c r="A68" s="44"/>
      <c r="B68" s="45"/>
      <c r="C68" s="16" t="s">
        <v>14</v>
      </c>
      <c r="D68" s="15"/>
      <c r="E68" s="14">
        <f aca="true" t="shared" si="6" ref="E68:N68">SUM(E50:E53)</f>
        <v>0.9</v>
      </c>
      <c r="F68" s="14">
        <f t="shared" si="6"/>
        <v>7.2</v>
      </c>
      <c r="G68" s="14">
        <f t="shared" si="6"/>
        <v>0.9</v>
      </c>
      <c r="H68" s="14">
        <f t="shared" si="6"/>
        <v>0</v>
      </c>
      <c r="I68" s="14">
        <f t="shared" si="6"/>
        <v>0</v>
      </c>
      <c r="J68" s="14">
        <f t="shared" si="6"/>
        <v>0</v>
      </c>
      <c r="K68" s="14">
        <f t="shared" si="6"/>
        <v>0.9</v>
      </c>
      <c r="L68" s="14">
        <f t="shared" si="6"/>
        <v>0</v>
      </c>
      <c r="M68" s="14">
        <f t="shared" si="6"/>
        <v>0</v>
      </c>
      <c r="N68" s="14">
        <f t="shared" si="6"/>
        <v>9.9</v>
      </c>
      <c r="O68" s="3"/>
    </row>
    <row r="69" spans="1:15" ht="19.5" customHeight="1">
      <c r="A69" s="44"/>
      <c r="B69" s="45"/>
      <c r="C69" s="16" t="s">
        <v>36</v>
      </c>
      <c r="D69" s="15"/>
      <c r="E69" s="14">
        <f aca="true" t="shared" si="7" ref="E69:N71">SUM(E54)</f>
        <v>1.8</v>
      </c>
      <c r="F69" s="14">
        <f t="shared" si="7"/>
        <v>7.2</v>
      </c>
      <c r="G69" s="14">
        <f t="shared" si="7"/>
        <v>2.7</v>
      </c>
      <c r="H69" s="14">
        <f t="shared" si="7"/>
        <v>0.9</v>
      </c>
      <c r="I69" s="14">
        <f t="shared" si="7"/>
        <v>0</v>
      </c>
      <c r="J69" s="14">
        <f t="shared" si="7"/>
        <v>3.6</v>
      </c>
      <c r="K69" s="14">
        <f t="shared" si="7"/>
        <v>0.9</v>
      </c>
      <c r="L69" s="14">
        <f t="shared" si="7"/>
        <v>0.9</v>
      </c>
      <c r="M69" s="14">
        <f t="shared" si="7"/>
        <v>0.9</v>
      </c>
      <c r="N69" s="14">
        <f t="shared" si="7"/>
        <v>0</v>
      </c>
      <c r="O69" s="3"/>
    </row>
    <row r="70" spans="1:15" ht="19.5" customHeight="1">
      <c r="A70" s="44"/>
      <c r="B70" s="45"/>
      <c r="C70" s="35" t="s">
        <v>148</v>
      </c>
      <c r="D70" s="36"/>
      <c r="E70" s="14">
        <f t="shared" si="7"/>
        <v>0.5</v>
      </c>
      <c r="F70" s="14">
        <f t="shared" si="7"/>
        <v>0.9</v>
      </c>
      <c r="G70" s="14">
        <f t="shared" si="7"/>
        <v>5.4</v>
      </c>
      <c r="H70" s="14">
        <f t="shared" si="7"/>
        <v>0</v>
      </c>
      <c r="I70" s="14">
        <f t="shared" si="7"/>
        <v>0.9</v>
      </c>
      <c r="J70" s="14">
        <f t="shared" si="7"/>
        <v>0</v>
      </c>
      <c r="K70" s="14">
        <f t="shared" si="7"/>
        <v>1.8</v>
      </c>
      <c r="L70" s="14">
        <f t="shared" si="7"/>
        <v>2.7</v>
      </c>
      <c r="M70" s="14">
        <f t="shared" si="7"/>
        <v>0</v>
      </c>
      <c r="N70" s="14">
        <f t="shared" si="7"/>
        <v>0</v>
      </c>
      <c r="O70" s="3"/>
    </row>
    <row r="71" spans="1:15" ht="19.5" customHeight="1">
      <c r="A71" s="44"/>
      <c r="B71" s="45"/>
      <c r="C71" s="16" t="s">
        <v>33</v>
      </c>
      <c r="D71" s="15"/>
      <c r="E71" s="14">
        <f t="shared" si="7"/>
        <v>0</v>
      </c>
      <c r="F71" s="14">
        <f t="shared" si="7"/>
        <v>0.9</v>
      </c>
      <c r="G71" s="14">
        <f t="shared" si="7"/>
        <v>0</v>
      </c>
      <c r="H71" s="14">
        <f t="shared" si="7"/>
        <v>0</v>
      </c>
      <c r="I71" s="14">
        <f t="shared" si="7"/>
        <v>0</v>
      </c>
      <c r="J71" s="14">
        <f t="shared" si="7"/>
        <v>0</v>
      </c>
      <c r="K71" s="14">
        <f t="shared" si="7"/>
        <v>0</v>
      </c>
      <c r="L71" s="14">
        <f t="shared" si="7"/>
        <v>0</v>
      </c>
      <c r="M71" s="14">
        <f t="shared" si="7"/>
        <v>0</v>
      </c>
      <c r="N71" s="14">
        <f t="shared" si="7"/>
        <v>0</v>
      </c>
      <c r="O71" s="3"/>
    </row>
    <row r="72" spans="1:15" ht="19.5" customHeight="1">
      <c r="A72" s="44"/>
      <c r="B72" s="45"/>
      <c r="C72" s="37" t="s">
        <v>11</v>
      </c>
      <c r="D72" s="15"/>
      <c r="E72" s="14">
        <f aca="true" t="shared" si="8" ref="E72:N72">SUM(E57:E58)</f>
        <v>0.5</v>
      </c>
      <c r="F72" s="14">
        <f t="shared" si="8"/>
        <v>0.9</v>
      </c>
      <c r="G72" s="14">
        <f t="shared" si="8"/>
        <v>0.9</v>
      </c>
      <c r="H72" s="14">
        <f t="shared" si="8"/>
        <v>2.7</v>
      </c>
      <c r="I72" s="14">
        <f t="shared" si="8"/>
        <v>2.7</v>
      </c>
      <c r="J72" s="14">
        <f t="shared" si="8"/>
        <v>0</v>
      </c>
      <c r="K72" s="14">
        <f t="shared" si="8"/>
        <v>0.9</v>
      </c>
      <c r="L72" s="14">
        <f t="shared" si="8"/>
        <v>0</v>
      </c>
      <c r="M72" s="14">
        <f t="shared" si="8"/>
        <v>0</v>
      </c>
      <c r="N72" s="14">
        <f t="shared" si="8"/>
        <v>2.7</v>
      </c>
      <c r="O72" s="3"/>
    </row>
    <row r="73" spans="1:14" ht="18.75" customHeight="1">
      <c r="A73" s="62" t="s">
        <v>9</v>
      </c>
      <c r="B73" s="63"/>
      <c r="C73" s="61" t="s">
        <v>8</v>
      </c>
      <c r="D73" s="61"/>
      <c r="E73" s="58" t="s">
        <v>7</v>
      </c>
      <c r="F73" s="59"/>
      <c r="G73" s="59"/>
      <c r="H73" s="59"/>
      <c r="I73" s="59"/>
      <c r="J73" s="59"/>
      <c r="K73" s="59"/>
      <c r="L73" s="59"/>
      <c r="M73" s="59"/>
      <c r="N73" s="60"/>
    </row>
    <row r="74" spans="1:14" ht="18.75" customHeight="1">
      <c r="A74" s="64"/>
      <c r="B74" s="65"/>
      <c r="C74" s="61" t="s">
        <v>6</v>
      </c>
      <c r="D74" s="61"/>
      <c r="E74" s="58" t="s">
        <v>5</v>
      </c>
      <c r="F74" s="59"/>
      <c r="G74" s="59"/>
      <c r="H74" s="59"/>
      <c r="I74" s="59"/>
      <c r="J74" s="59"/>
      <c r="K74" s="59"/>
      <c r="L74" s="59"/>
      <c r="M74" s="59"/>
      <c r="N74" s="60"/>
    </row>
    <row r="75" spans="1:14" ht="18.75" customHeight="1">
      <c r="A75" s="64"/>
      <c r="B75" s="65"/>
      <c r="C75" s="61" t="s">
        <v>4</v>
      </c>
      <c r="D75" s="61"/>
      <c r="E75" s="58" t="s">
        <v>3</v>
      </c>
      <c r="F75" s="59"/>
      <c r="G75" s="59"/>
      <c r="H75" s="59"/>
      <c r="I75" s="59"/>
      <c r="J75" s="59"/>
      <c r="K75" s="59"/>
      <c r="L75" s="59"/>
      <c r="M75" s="59"/>
      <c r="N75" s="60"/>
    </row>
    <row r="76" spans="1:14" ht="18.75" customHeight="1">
      <c r="A76" s="52" t="s">
        <v>2</v>
      </c>
      <c r="B76" s="53"/>
      <c r="C76" s="53"/>
      <c r="D76" s="53"/>
      <c r="E76" s="13"/>
      <c r="F76" s="12"/>
      <c r="G76" s="12"/>
      <c r="H76" s="12"/>
      <c r="I76" s="12"/>
      <c r="J76" s="12"/>
      <c r="K76" s="12"/>
      <c r="L76" s="12"/>
      <c r="M76" s="12"/>
      <c r="N76" s="11"/>
    </row>
    <row r="77" spans="1:14" ht="18.75" customHeight="1">
      <c r="A77" s="54" t="s">
        <v>1</v>
      </c>
      <c r="B77" s="55"/>
      <c r="C77" s="55"/>
      <c r="D77" s="55"/>
      <c r="E77" s="10"/>
      <c r="F77" s="9"/>
      <c r="G77" s="9"/>
      <c r="H77" s="9"/>
      <c r="I77" s="9"/>
      <c r="J77" s="9"/>
      <c r="K77" s="9"/>
      <c r="L77" s="9"/>
      <c r="M77" s="9"/>
      <c r="N77" s="8"/>
    </row>
    <row r="78" spans="1:14" ht="18.75" customHeight="1">
      <c r="A78" s="56"/>
      <c r="B78" s="57"/>
      <c r="C78" s="57"/>
      <c r="D78" s="57"/>
      <c r="E78" s="7"/>
      <c r="F78" s="6"/>
      <c r="G78" s="6"/>
      <c r="H78" s="6"/>
      <c r="I78" s="6"/>
      <c r="J78" s="6"/>
      <c r="K78" s="6"/>
      <c r="L78" s="6"/>
      <c r="M78" s="6"/>
      <c r="N78" s="5"/>
    </row>
    <row r="79" spans="1:15" ht="14.25">
      <c r="A79" s="4" t="s">
        <v>0</v>
      </c>
      <c r="B79" s="4"/>
      <c r="C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5:14" ht="14.25">
      <c r="E80" s="2"/>
      <c r="F80" s="2"/>
      <c r="G80" s="2"/>
      <c r="H80" s="2"/>
      <c r="I80" s="2"/>
      <c r="J80" s="2"/>
      <c r="K80" s="2"/>
      <c r="L80" s="2"/>
      <c r="M80" s="2"/>
      <c r="N80" s="2"/>
    </row>
  </sheetData>
  <sheetProtection/>
  <mergeCells count="20">
    <mergeCell ref="A76:D76"/>
    <mergeCell ref="A77:D77"/>
    <mergeCell ref="A78:D78"/>
    <mergeCell ref="E73:N73"/>
    <mergeCell ref="C74:D74"/>
    <mergeCell ref="E74:N74"/>
    <mergeCell ref="C75:D75"/>
    <mergeCell ref="E75:N75"/>
    <mergeCell ref="A8:D8"/>
    <mergeCell ref="A9:D9"/>
    <mergeCell ref="A59:D59"/>
    <mergeCell ref="A60:B72"/>
    <mergeCell ref="A73:B75"/>
    <mergeCell ref="C73:D73"/>
    <mergeCell ref="A7:D7"/>
    <mergeCell ref="A1:D1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showZeros="0" view="pageBreakPreview" zoomScale="60" zoomScaleNormal="70" zoomScalePageLayoutView="0" workbookViewId="0" topLeftCell="A1">
      <selection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4" ht="18.75" customHeight="1">
      <c r="A2" s="38"/>
      <c r="B2" s="38"/>
      <c r="C2" s="38"/>
      <c r="D2" s="38"/>
    </row>
    <row r="3" spans="1:14" ht="18.7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41821</v>
      </c>
      <c r="F4" s="29">
        <v>41821</v>
      </c>
      <c r="G4" s="29">
        <v>41821</v>
      </c>
      <c r="H4" s="29">
        <v>41821</v>
      </c>
      <c r="I4" s="29">
        <v>41821</v>
      </c>
      <c r="J4" s="29">
        <v>41821</v>
      </c>
      <c r="K4" s="29">
        <v>41821</v>
      </c>
      <c r="L4" s="29">
        <v>41822</v>
      </c>
      <c r="M4" s="29">
        <v>41822</v>
      </c>
      <c r="N4" s="29">
        <v>41835</v>
      </c>
    </row>
    <row r="5" spans="1:14" ht="18.75" customHeight="1">
      <c r="A5" s="46" t="s">
        <v>107</v>
      </c>
      <c r="B5" s="46"/>
      <c r="C5" s="46"/>
      <c r="D5" s="46"/>
      <c r="E5" s="28">
        <v>0.4479166666666667</v>
      </c>
      <c r="F5" s="28">
        <v>0.5</v>
      </c>
      <c r="G5" s="28">
        <v>0.46527777777777773</v>
      </c>
      <c r="H5" s="28">
        <v>0.53125</v>
      </c>
      <c r="I5" s="28">
        <v>0.3888888888888889</v>
      </c>
      <c r="J5" s="28">
        <v>0.4305555555555556</v>
      </c>
      <c r="K5" s="28">
        <v>0.40277777777777773</v>
      </c>
      <c r="L5" s="28">
        <v>0.4201388888888889</v>
      </c>
      <c r="M5" s="28">
        <v>0.4479166666666667</v>
      </c>
      <c r="N5" s="28">
        <v>0.4375</v>
      </c>
    </row>
    <row r="6" spans="1:14" ht="18.75" customHeight="1">
      <c r="A6" s="46" t="s">
        <v>106</v>
      </c>
      <c r="B6" s="46"/>
      <c r="C6" s="46"/>
      <c r="D6" s="46"/>
      <c r="E6" s="27">
        <v>7.3</v>
      </c>
      <c r="F6" s="27">
        <v>4.7</v>
      </c>
      <c r="G6" s="27">
        <v>10.4</v>
      </c>
      <c r="H6" s="27">
        <v>7.6</v>
      </c>
      <c r="I6" s="27">
        <v>8.9</v>
      </c>
      <c r="J6" s="27">
        <v>16.7</v>
      </c>
      <c r="K6" s="27">
        <v>14.9</v>
      </c>
      <c r="L6" s="27">
        <v>19.9</v>
      </c>
      <c r="M6" s="27">
        <v>12.4</v>
      </c>
      <c r="N6" s="27">
        <v>9.5</v>
      </c>
    </row>
    <row r="7" spans="1:14" ht="18.75" customHeight="1">
      <c r="A7" s="46" t="s">
        <v>105</v>
      </c>
      <c r="B7" s="46"/>
      <c r="C7" s="46"/>
      <c r="D7" s="46"/>
      <c r="E7" s="26">
        <v>0.5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7" t="s">
        <v>102</v>
      </c>
      <c r="B9" s="47"/>
      <c r="C9" s="47"/>
      <c r="D9" s="47"/>
      <c r="E9" s="24">
        <v>600</v>
      </c>
      <c r="F9" s="24">
        <v>1400</v>
      </c>
      <c r="G9" s="24">
        <v>1600</v>
      </c>
      <c r="H9" s="24">
        <v>550</v>
      </c>
      <c r="I9" s="24">
        <v>550</v>
      </c>
      <c r="J9" s="24">
        <v>1500</v>
      </c>
      <c r="K9" s="24">
        <v>1350</v>
      </c>
      <c r="L9" s="24">
        <v>1550</v>
      </c>
      <c r="M9" s="24">
        <v>1800</v>
      </c>
      <c r="N9" s="24">
        <v>50</v>
      </c>
    </row>
    <row r="10" spans="1:14" ht="19.5" customHeight="1" thickTop="1">
      <c r="A10" s="23" t="s">
        <v>149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72</v>
      </c>
      <c r="F11" s="18">
        <v>288</v>
      </c>
      <c r="G11" s="18">
        <v>1152</v>
      </c>
      <c r="H11" s="18">
        <v>576</v>
      </c>
      <c r="I11" s="18"/>
      <c r="J11" s="18">
        <v>108</v>
      </c>
      <c r="K11" s="18">
        <v>36</v>
      </c>
      <c r="L11" s="18">
        <v>36</v>
      </c>
      <c r="M11" s="18">
        <v>288</v>
      </c>
      <c r="N11" s="18">
        <v>144</v>
      </c>
    </row>
    <row r="12" spans="1:14" ht="19.5" customHeight="1">
      <c r="A12" s="21">
        <v>2</v>
      </c>
      <c r="B12" s="20" t="s">
        <v>97</v>
      </c>
      <c r="C12" s="20" t="s">
        <v>22</v>
      </c>
      <c r="D12" s="19" t="s">
        <v>131</v>
      </c>
      <c r="E12" s="18"/>
      <c r="F12" s="18">
        <v>9</v>
      </c>
      <c r="G12" s="18"/>
      <c r="H12" s="18">
        <v>9</v>
      </c>
      <c r="I12" s="18"/>
      <c r="J12" s="18"/>
      <c r="K12" s="18"/>
      <c r="L12" s="18">
        <v>9</v>
      </c>
      <c r="M12" s="18">
        <v>27</v>
      </c>
      <c r="N12" s="18">
        <v>3.6</v>
      </c>
    </row>
    <row r="13" spans="1:14" ht="19.5" customHeight="1">
      <c r="A13" s="21">
        <v>3</v>
      </c>
      <c r="B13" s="20"/>
      <c r="C13" s="20"/>
      <c r="D13" s="19" t="s">
        <v>96</v>
      </c>
      <c r="E13" s="18"/>
      <c r="F13" s="18"/>
      <c r="G13" s="18"/>
      <c r="H13" s="18"/>
      <c r="I13" s="18"/>
      <c r="J13" s="18"/>
      <c r="K13" s="18"/>
      <c r="L13" s="18"/>
      <c r="M13" s="18"/>
      <c r="N13" s="18">
        <v>86.4</v>
      </c>
    </row>
    <row r="14" spans="1:14" ht="19.5" customHeight="1">
      <c r="A14" s="21">
        <v>4</v>
      </c>
      <c r="B14" s="20"/>
      <c r="C14" s="20"/>
      <c r="D14" s="19" t="s">
        <v>132</v>
      </c>
      <c r="E14" s="18"/>
      <c r="F14" s="18"/>
      <c r="G14" s="18"/>
      <c r="H14" s="18"/>
      <c r="I14" s="18">
        <v>9</v>
      </c>
      <c r="J14" s="18">
        <v>36</v>
      </c>
      <c r="K14" s="18"/>
      <c r="L14" s="18"/>
      <c r="M14" s="18"/>
      <c r="N14" s="18">
        <v>57.6</v>
      </c>
    </row>
    <row r="15" spans="1:14" ht="19.5" customHeight="1">
      <c r="A15" s="21">
        <v>5</v>
      </c>
      <c r="B15" s="20"/>
      <c r="C15" s="20"/>
      <c r="D15" s="19" t="s">
        <v>95</v>
      </c>
      <c r="E15" s="18"/>
      <c r="F15" s="18"/>
      <c r="G15" s="18"/>
      <c r="H15" s="18"/>
      <c r="I15" s="18">
        <v>9</v>
      </c>
      <c r="J15" s="18">
        <v>9</v>
      </c>
      <c r="K15" s="18"/>
      <c r="L15" s="18"/>
      <c r="M15" s="18"/>
      <c r="N15" s="18"/>
    </row>
    <row r="16" spans="1:14" ht="19.5" customHeight="1">
      <c r="A16" s="21">
        <v>6</v>
      </c>
      <c r="B16" s="20"/>
      <c r="C16" s="20"/>
      <c r="D16" s="19" t="s">
        <v>129</v>
      </c>
      <c r="E16" s="18">
        <v>288</v>
      </c>
      <c r="F16" s="18"/>
      <c r="G16" s="18"/>
      <c r="H16" s="18"/>
      <c r="I16" s="18"/>
      <c r="J16" s="18">
        <v>36</v>
      </c>
      <c r="K16" s="18"/>
      <c r="L16" s="18"/>
      <c r="M16" s="18"/>
      <c r="N16" s="18"/>
    </row>
    <row r="17" spans="1:14" ht="19.5" customHeight="1">
      <c r="A17" s="21">
        <v>7</v>
      </c>
      <c r="B17" s="20"/>
      <c r="C17" s="20"/>
      <c r="D17" s="19" t="s">
        <v>92</v>
      </c>
      <c r="E17" s="18"/>
      <c r="F17" s="18">
        <v>9</v>
      </c>
      <c r="G17" s="18">
        <v>9</v>
      </c>
      <c r="H17" s="18"/>
      <c r="I17" s="18"/>
      <c r="J17" s="18"/>
      <c r="K17" s="18"/>
      <c r="L17" s="18"/>
      <c r="M17" s="18">
        <v>36</v>
      </c>
      <c r="N17" s="18"/>
    </row>
    <row r="18" spans="1:14" ht="19.5" customHeight="1">
      <c r="A18" s="21">
        <v>8</v>
      </c>
      <c r="B18" s="20"/>
      <c r="C18" s="20"/>
      <c r="D18" s="19" t="s">
        <v>91</v>
      </c>
      <c r="E18" s="18"/>
      <c r="F18" s="18"/>
      <c r="G18" s="18"/>
      <c r="H18" s="18"/>
      <c r="I18" s="18"/>
      <c r="J18" s="18">
        <v>36</v>
      </c>
      <c r="K18" s="18"/>
      <c r="L18" s="18"/>
      <c r="M18" s="18"/>
      <c r="N18" s="18"/>
    </row>
    <row r="19" spans="1:14" ht="19.5" customHeight="1">
      <c r="A19" s="21">
        <v>9</v>
      </c>
      <c r="B19" s="20"/>
      <c r="C19" s="20"/>
      <c r="D19" s="19" t="s">
        <v>135</v>
      </c>
      <c r="E19" s="18"/>
      <c r="F19" s="18"/>
      <c r="G19" s="18"/>
      <c r="H19" s="18"/>
      <c r="I19" s="18"/>
      <c r="J19" s="18"/>
      <c r="K19" s="18"/>
      <c r="L19" s="18"/>
      <c r="M19" s="18"/>
      <c r="N19" s="18">
        <v>57.6</v>
      </c>
    </row>
    <row r="20" spans="1:14" ht="19.5" customHeight="1">
      <c r="A20" s="21">
        <v>10</v>
      </c>
      <c r="B20" s="20"/>
      <c r="C20" s="20"/>
      <c r="D20" s="19" t="s">
        <v>90</v>
      </c>
      <c r="E20" s="18"/>
      <c r="F20" s="18"/>
      <c r="G20" s="18"/>
      <c r="H20" s="18"/>
      <c r="I20" s="18"/>
      <c r="J20" s="18"/>
      <c r="K20" s="18"/>
      <c r="L20" s="18"/>
      <c r="M20" s="18"/>
      <c r="N20" s="18">
        <v>7.2</v>
      </c>
    </row>
    <row r="21" spans="1:14" ht="19.5" customHeight="1">
      <c r="A21" s="21">
        <v>11</v>
      </c>
      <c r="B21" s="20"/>
      <c r="C21" s="20"/>
      <c r="D21" s="19" t="s">
        <v>89</v>
      </c>
      <c r="E21" s="18"/>
      <c r="F21" s="18"/>
      <c r="G21" s="18"/>
      <c r="H21" s="18"/>
      <c r="I21" s="18"/>
      <c r="J21" s="18">
        <v>72</v>
      </c>
      <c r="K21" s="18"/>
      <c r="L21" s="18"/>
      <c r="M21" s="18">
        <v>36</v>
      </c>
      <c r="N21" s="18">
        <v>230.4</v>
      </c>
    </row>
    <row r="22" spans="1:14" ht="19.5" customHeight="1">
      <c r="A22" s="21">
        <v>12</v>
      </c>
      <c r="B22" s="20"/>
      <c r="C22" s="20"/>
      <c r="D22" s="19" t="s">
        <v>136</v>
      </c>
      <c r="E22" s="18">
        <v>36</v>
      </c>
      <c r="F22" s="18">
        <v>9</v>
      </c>
      <c r="G22" s="18">
        <v>36</v>
      </c>
      <c r="H22" s="18">
        <v>9</v>
      </c>
      <c r="I22" s="18">
        <v>36</v>
      </c>
      <c r="J22" s="18">
        <v>36</v>
      </c>
      <c r="K22" s="18"/>
      <c r="L22" s="18">
        <v>36</v>
      </c>
      <c r="M22" s="18">
        <v>9</v>
      </c>
      <c r="N22" s="18">
        <v>28.8</v>
      </c>
    </row>
    <row r="23" spans="1:14" ht="19.5" customHeight="1">
      <c r="A23" s="21">
        <v>13</v>
      </c>
      <c r="B23" s="20"/>
      <c r="C23" s="20"/>
      <c r="D23" s="19" t="s">
        <v>88</v>
      </c>
      <c r="E23" s="18"/>
      <c r="F23" s="18"/>
      <c r="G23" s="18"/>
      <c r="H23" s="18"/>
      <c r="I23" s="18"/>
      <c r="J23" s="18"/>
      <c r="K23" s="18"/>
      <c r="L23" s="18"/>
      <c r="M23" s="18"/>
      <c r="N23" s="18">
        <v>36</v>
      </c>
    </row>
    <row r="24" spans="1:14" ht="19.5" customHeight="1">
      <c r="A24" s="21">
        <v>14</v>
      </c>
      <c r="B24" s="20"/>
      <c r="C24" s="20"/>
      <c r="D24" s="19" t="s">
        <v>87</v>
      </c>
      <c r="E24" s="18">
        <v>9</v>
      </c>
      <c r="F24" s="18">
        <v>9</v>
      </c>
      <c r="G24" s="18">
        <v>27</v>
      </c>
      <c r="H24" s="18">
        <v>18</v>
      </c>
      <c r="I24" s="18">
        <v>18</v>
      </c>
      <c r="J24" s="18">
        <v>18</v>
      </c>
      <c r="K24" s="18">
        <v>18</v>
      </c>
      <c r="L24" s="18">
        <v>9</v>
      </c>
      <c r="M24" s="18">
        <v>27</v>
      </c>
      <c r="N24" s="18">
        <v>7.2</v>
      </c>
    </row>
    <row r="25" spans="1:14" ht="19.5" customHeight="1">
      <c r="A25" s="21">
        <v>15</v>
      </c>
      <c r="B25" s="20"/>
      <c r="C25" s="20"/>
      <c r="D25" s="19" t="s">
        <v>85</v>
      </c>
      <c r="E25" s="18"/>
      <c r="F25" s="18"/>
      <c r="G25" s="18"/>
      <c r="H25" s="18"/>
      <c r="I25" s="18"/>
      <c r="J25" s="18"/>
      <c r="K25" s="18"/>
      <c r="L25" s="18"/>
      <c r="M25" s="18"/>
      <c r="N25" s="18">
        <v>3.6</v>
      </c>
    </row>
    <row r="26" spans="1:14" ht="19.5" customHeight="1">
      <c r="A26" s="21">
        <v>16</v>
      </c>
      <c r="B26" s="20"/>
      <c r="C26" s="20"/>
      <c r="D26" s="19" t="s">
        <v>83</v>
      </c>
      <c r="E26" s="18"/>
      <c r="F26" s="18"/>
      <c r="G26" s="18"/>
      <c r="H26" s="18">
        <v>9</v>
      </c>
      <c r="I26" s="18"/>
      <c r="J26" s="18"/>
      <c r="K26" s="18"/>
      <c r="L26" s="18"/>
      <c r="M26" s="18"/>
      <c r="N26" s="18"/>
    </row>
    <row r="27" spans="1:14" ht="19.5" customHeight="1">
      <c r="A27" s="21">
        <v>17</v>
      </c>
      <c r="B27" s="34"/>
      <c r="C27" s="20"/>
      <c r="D27" s="19" t="s">
        <v>81</v>
      </c>
      <c r="E27" s="18"/>
      <c r="F27" s="18"/>
      <c r="G27" s="18"/>
      <c r="H27" s="18"/>
      <c r="I27" s="18"/>
      <c r="J27" s="18">
        <v>9</v>
      </c>
      <c r="K27" s="18"/>
      <c r="L27" s="18"/>
      <c r="M27" s="18"/>
      <c r="N27" s="18"/>
    </row>
    <row r="28" spans="1:14" ht="19.5" customHeight="1">
      <c r="A28" s="21">
        <v>18</v>
      </c>
      <c r="B28" s="34" t="s">
        <v>150</v>
      </c>
      <c r="C28" s="20" t="s">
        <v>151</v>
      </c>
      <c r="D28" s="19" t="s">
        <v>152</v>
      </c>
      <c r="E28" s="18"/>
      <c r="F28" s="18"/>
      <c r="G28" s="18"/>
      <c r="H28" s="18"/>
      <c r="I28" s="18"/>
      <c r="J28" s="18"/>
      <c r="K28" s="18"/>
      <c r="L28" s="18"/>
      <c r="M28" s="18"/>
      <c r="N28" s="18">
        <v>518.4</v>
      </c>
    </row>
    <row r="29" spans="1:14" ht="19.5" customHeight="1">
      <c r="A29" s="21">
        <v>19</v>
      </c>
      <c r="B29" s="20"/>
      <c r="C29" s="20" t="s">
        <v>20</v>
      </c>
      <c r="D29" s="19" t="s">
        <v>77</v>
      </c>
      <c r="E29" s="18"/>
      <c r="F29" s="18"/>
      <c r="G29" s="18">
        <v>36</v>
      </c>
      <c r="H29" s="18"/>
      <c r="I29" s="18"/>
      <c r="J29" s="18"/>
      <c r="K29" s="18"/>
      <c r="L29" s="18"/>
      <c r="M29" s="18"/>
      <c r="N29" s="18"/>
    </row>
    <row r="30" spans="1:14" ht="19.5" customHeight="1">
      <c r="A30" s="21">
        <v>20</v>
      </c>
      <c r="B30" s="20"/>
      <c r="C30" s="20"/>
      <c r="D30" s="19" t="s">
        <v>125</v>
      </c>
      <c r="E30" s="18">
        <v>29376</v>
      </c>
      <c r="F30" s="18">
        <v>26496</v>
      </c>
      <c r="G30" s="18">
        <v>40320</v>
      </c>
      <c r="H30" s="18">
        <v>4320</v>
      </c>
      <c r="I30" s="18">
        <v>7488</v>
      </c>
      <c r="J30" s="18">
        <v>34272</v>
      </c>
      <c r="K30" s="18">
        <v>4032</v>
      </c>
      <c r="L30" s="18">
        <v>9792</v>
      </c>
      <c r="M30" s="18">
        <v>2304</v>
      </c>
      <c r="N30" s="18"/>
    </row>
    <row r="31" spans="1:14" ht="19.5" customHeight="1">
      <c r="A31" s="21">
        <v>21</v>
      </c>
      <c r="B31" s="20"/>
      <c r="C31" s="20"/>
      <c r="D31" s="19" t="s">
        <v>75</v>
      </c>
      <c r="E31" s="18"/>
      <c r="F31" s="18"/>
      <c r="G31" s="18"/>
      <c r="H31" s="18">
        <v>18</v>
      </c>
      <c r="I31" s="18">
        <v>18</v>
      </c>
      <c r="J31" s="18"/>
      <c r="K31" s="18"/>
      <c r="L31" s="18"/>
      <c r="M31" s="18"/>
      <c r="N31" s="18"/>
    </row>
    <row r="32" spans="1:14" ht="19.5" customHeight="1">
      <c r="A32" s="21">
        <v>22</v>
      </c>
      <c r="B32" s="20"/>
      <c r="C32" s="20"/>
      <c r="D32" s="19" t="s">
        <v>74</v>
      </c>
      <c r="E32" s="18">
        <v>21888</v>
      </c>
      <c r="F32" s="18">
        <v>27648</v>
      </c>
      <c r="G32" s="18">
        <v>23616</v>
      </c>
      <c r="H32" s="18">
        <v>7776</v>
      </c>
      <c r="I32" s="18">
        <v>13536</v>
      </c>
      <c r="J32" s="18">
        <v>14112</v>
      </c>
      <c r="K32" s="18">
        <v>14688</v>
      </c>
      <c r="L32" s="18">
        <v>12096</v>
      </c>
      <c r="M32" s="18">
        <v>9792</v>
      </c>
      <c r="N32" s="18">
        <v>1.8</v>
      </c>
    </row>
    <row r="33" spans="1:14" ht="19.5" customHeight="1">
      <c r="A33" s="21">
        <v>23</v>
      </c>
      <c r="B33" s="20"/>
      <c r="C33" s="20"/>
      <c r="D33" s="19" t="s">
        <v>73</v>
      </c>
      <c r="E33" s="18">
        <v>1440</v>
      </c>
      <c r="F33" s="18">
        <v>3240</v>
      </c>
      <c r="G33" s="18">
        <v>6336</v>
      </c>
      <c r="H33" s="18">
        <v>189</v>
      </c>
      <c r="I33" s="18">
        <v>1440</v>
      </c>
      <c r="J33" s="18">
        <v>1728</v>
      </c>
      <c r="K33" s="18">
        <v>576</v>
      </c>
      <c r="L33" s="18">
        <v>1152</v>
      </c>
      <c r="M33" s="18">
        <v>1152</v>
      </c>
      <c r="N33" s="18"/>
    </row>
    <row r="34" spans="1:14" ht="19.5" customHeight="1">
      <c r="A34" s="21">
        <v>24</v>
      </c>
      <c r="B34" s="20"/>
      <c r="C34" s="20"/>
      <c r="D34" s="19" t="s">
        <v>72</v>
      </c>
      <c r="E34" s="18"/>
      <c r="F34" s="18">
        <v>1152</v>
      </c>
      <c r="G34" s="18">
        <v>1152</v>
      </c>
      <c r="H34" s="18">
        <v>1728</v>
      </c>
      <c r="I34" s="18">
        <v>4896</v>
      </c>
      <c r="J34" s="18">
        <v>1152</v>
      </c>
      <c r="K34" s="18">
        <v>1152</v>
      </c>
      <c r="L34" s="18">
        <v>1728</v>
      </c>
      <c r="M34" s="18">
        <v>216</v>
      </c>
      <c r="N34" s="18"/>
    </row>
    <row r="35" spans="1:14" ht="19.5" customHeight="1">
      <c r="A35" s="21">
        <v>25</v>
      </c>
      <c r="B35" s="20"/>
      <c r="C35" s="20"/>
      <c r="D35" s="19" t="s">
        <v>153</v>
      </c>
      <c r="E35" s="18">
        <v>1152</v>
      </c>
      <c r="F35" s="18">
        <v>2592</v>
      </c>
      <c r="G35" s="18">
        <v>2304</v>
      </c>
      <c r="H35" s="18">
        <v>2187</v>
      </c>
      <c r="I35" s="18">
        <v>2412</v>
      </c>
      <c r="J35" s="18">
        <v>612</v>
      </c>
      <c r="K35" s="18">
        <v>432</v>
      </c>
      <c r="L35" s="18">
        <v>360</v>
      </c>
      <c r="M35" s="18">
        <v>144</v>
      </c>
      <c r="N35" s="18">
        <v>7.2</v>
      </c>
    </row>
    <row r="36" spans="1:14" ht="19.5" customHeight="1">
      <c r="A36" s="21">
        <v>26</v>
      </c>
      <c r="B36" s="20"/>
      <c r="C36" s="20"/>
      <c r="D36" s="19" t="s">
        <v>70</v>
      </c>
      <c r="E36" s="18"/>
      <c r="F36" s="18"/>
      <c r="G36" s="18"/>
      <c r="H36" s="18">
        <v>36</v>
      </c>
      <c r="I36" s="18"/>
      <c r="J36" s="18"/>
      <c r="K36" s="18"/>
      <c r="L36" s="18"/>
      <c r="M36" s="18">
        <v>9</v>
      </c>
      <c r="N36" s="18">
        <v>3.6</v>
      </c>
    </row>
    <row r="37" spans="1:14" ht="19.5" customHeight="1">
      <c r="A37" s="21">
        <v>27</v>
      </c>
      <c r="B37" s="20"/>
      <c r="C37" s="20"/>
      <c r="D37" s="19" t="s">
        <v>67</v>
      </c>
      <c r="E37" s="18">
        <v>36</v>
      </c>
      <c r="F37" s="18"/>
      <c r="G37" s="18">
        <v>45</v>
      </c>
      <c r="H37" s="18"/>
      <c r="I37" s="18"/>
      <c r="J37" s="18">
        <v>72</v>
      </c>
      <c r="K37" s="18"/>
      <c r="L37" s="18"/>
      <c r="M37" s="18"/>
      <c r="N37" s="18"/>
    </row>
    <row r="38" spans="1:14" ht="19.5" customHeight="1">
      <c r="A38" s="21">
        <v>28</v>
      </c>
      <c r="B38" s="20"/>
      <c r="C38" s="20"/>
      <c r="D38" s="19" t="s">
        <v>66</v>
      </c>
      <c r="E38" s="18"/>
      <c r="F38" s="18"/>
      <c r="G38" s="18"/>
      <c r="H38" s="18">
        <v>9</v>
      </c>
      <c r="I38" s="18">
        <v>18</v>
      </c>
      <c r="J38" s="18"/>
      <c r="K38" s="18"/>
      <c r="L38" s="18"/>
      <c r="M38" s="18">
        <v>27</v>
      </c>
      <c r="N38" s="18"/>
    </row>
    <row r="39" spans="1:14" ht="19.5" customHeight="1">
      <c r="A39" s="21">
        <v>29</v>
      </c>
      <c r="B39" s="20"/>
      <c r="C39" s="20"/>
      <c r="D39" s="19" t="s">
        <v>154</v>
      </c>
      <c r="E39" s="18"/>
      <c r="F39" s="18"/>
      <c r="G39" s="18">
        <v>27</v>
      </c>
      <c r="H39" s="18">
        <v>72</v>
      </c>
      <c r="I39" s="18">
        <v>18</v>
      </c>
      <c r="J39" s="18"/>
      <c r="K39" s="18"/>
      <c r="L39" s="18"/>
      <c r="M39" s="18"/>
      <c r="N39" s="18"/>
    </row>
    <row r="40" spans="1:14" ht="19.5" customHeight="1">
      <c r="A40" s="21">
        <v>30</v>
      </c>
      <c r="B40" s="20"/>
      <c r="C40" s="20"/>
      <c r="D40" s="19" t="s">
        <v>64</v>
      </c>
      <c r="E40" s="18"/>
      <c r="F40" s="18">
        <v>18</v>
      </c>
      <c r="G40" s="18">
        <v>180</v>
      </c>
      <c r="H40" s="18">
        <v>36</v>
      </c>
      <c r="I40" s="18">
        <v>18</v>
      </c>
      <c r="J40" s="18">
        <v>144</v>
      </c>
      <c r="K40" s="18">
        <v>18</v>
      </c>
      <c r="L40" s="18">
        <v>108</v>
      </c>
      <c r="M40" s="18">
        <v>252</v>
      </c>
      <c r="N40" s="18"/>
    </row>
    <row r="41" spans="1:14" ht="19.5" customHeight="1">
      <c r="A41" s="21">
        <v>31</v>
      </c>
      <c r="B41" s="20"/>
      <c r="C41" s="20"/>
      <c r="D41" s="19" t="s">
        <v>63</v>
      </c>
      <c r="E41" s="18">
        <v>324</v>
      </c>
      <c r="F41" s="18">
        <v>1728</v>
      </c>
      <c r="G41" s="18">
        <v>288</v>
      </c>
      <c r="H41" s="18">
        <v>2304</v>
      </c>
      <c r="I41" s="18">
        <v>2016</v>
      </c>
      <c r="J41" s="18">
        <v>288</v>
      </c>
      <c r="K41" s="18">
        <v>1656</v>
      </c>
      <c r="L41" s="18">
        <v>576</v>
      </c>
      <c r="M41" s="18">
        <v>2592</v>
      </c>
      <c r="N41" s="18"/>
    </row>
    <row r="42" spans="1:14" ht="19.5" customHeight="1">
      <c r="A42" s="21">
        <v>32</v>
      </c>
      <c r="B42" s="20"/>
      <c r="C42" s="20"/>
      <c r="D42" s="19" t="s">
        <v>62</v>
      </c>
      <c r="E42" s="18"/>
      <c r="F42" s="18"/>
      <c r="G42" s="18"/>
      <c r="H42" s="18">
        <v>216</v>
      </c>
      <c r="I42" s="18"/>
      <c r="J42" s="18"/>
      <c r="K42" s="18"/>
      <c r="L42" s="18"/>
      <c r="M42" s="18"/>
      <c r="N42" s="18"/>
    </row>
    <row r="43" spans="1:14" ht="19.5" customHeight="1">
      <c r="A43" s="21">
        <v>33</v>
      </c>
      <c r="B43" s="20"/>
      <c r="C43" s="20"/>
      <c r="D43" s="19" t="s">
        <v>60</v>
      </c>
      <c r="E43" s="18"/>
      <c r="F43" s="18"/>
      <c r="G43" s="18"/>
      <c r="H43" s="18"/>
      <c r="I43" s="18"/>
      <c r="J43" s="18"/>
      <c r="K43" s="18"/>
      <c r="L43" s="18"/>
      <c r="M43" s="18">
        <v>36</v>
      </c>
      <c r="N43" s="18"/>
    </row>
    <row r="44" spans="1:14" ht="19.5" customHeight="1">
      <c r="A44" s="21">
        <v>34</v>
      </c>
      <c r="B44" s="20"/>
      <c r="C44" s="20"/>
      <c r="D44" s="19" t="s">
        <v>58</v>
      </c>
      <c r="E44" s="18"/>
      <c r="F44" s="18"/>
      <c r="G44" s="18">
        <v>108</v>
      </c>
      <c r="H44" s="18"/>
      <c r="I44" s="18"/>
      <c r="J44" s="18"/>
      <c r="K44" s="18"/>
      <c r="L44" s="18"/>
      <c r="M44" s="18"/>
      <c r="N44" s="18"/>
    </row>
    <row r="45" spans="1:14" ht="19.5" customHeight="1">
      <c r="A45" s="21">
        <v>35</v>
      </c>
      <c r="B45" s="20"/>
      <c r="C45" s="20"/>
      <c r="D45" s="19" t="s">
        <v>57</v>
      </c>
      <c r="E45" s="18">
        <v>9</v>
      </c>
      <c r="F45" s="18"/>
      <c r="G45" s="18">
        <v>9</v>
      </c>
      <c r="H45" s="18">
        <v>9</v>
      </c>
      <c r="I45" s="18">
        <v>9</v>
      </c>
      <c r="J45" s="18"/>
      <c r="K45" s="18"/>
      <c r="L45" s="18"/>
      <c r="M45" s="18">
        <v>9</v>
      </c>
      <c r="N45" s="18"/>
    </row>
    <row r="46" spans="1:14" ht="19.5" customHeight="1">
      <c r="A46" s="21">
        <v>36</v>
      </c>
      <c r="B46" s="20"/>
      <c r="C46" s="20"/>
      <c r="D46" s="19" t="s">
        <v>56</v>
      </c>
      <c r="E46" s="18">
        <v>72</v>
      </c>
      <c r="F46" s="18">
        <v>27</v>
      </c>
      <c r="G46" s="18">
        <v>72</v>
      </c>
      <c r="H46" s="18">
        <v>378</v>
      </c>
      <c r="I46" s="18">
        <v>180</v>
      </c>
      <c r="J46" s="18">
        <v>216</v>
      </c>
      <c r="K46" s="18">
        <v>432</v>
      </c>
      <c r="L46" s="18">
        <v>9</v>
      </c>
      <c r="M46" s="18">
        <v>72</v>
      </c>
      <c r="N46" s="18"/>
    </row>
    <row r="47" spans="1:14" ht="19.5" customHeight="1">
      <c r="A47" s="21">
        <v>37</v>
      </c>
      <c r="B47" s="20"/>
      <c r="C47" s="20"/>
      <c r="D47" s="19" t="s">
        <v>155</v>
      </c>
      <c r="E47" s="18">
        <v>36</v>
      </c>
      <c r="F47" s="18"/>
      <c r="G47" s="18">
        <v>9</v>
      </c>
      <c r="H47" s="18"/>
      <c r="I47" s="18"/>
      <c r="J47" s="18"/>
      <c r="K47" s="18">
        <v>18</v>
      </c>
      <c r="L47" s="18"/>
      <c r="M47" s="18">
        <v>9</v>
      </c>
      <c r="N47" s="18"/>
    </row>
    <row r="48" spans="1:14" ht="19.5" customHeight="1">
      <c r="A48" s="21">
        <v>38</v>
      </c>
      <c r="B48" s="20"/>
      <c r="C48" s="20"/>
      <c r="D48" s="19" t="s">
        <v>54</v>
      </c>
      <c r="E48" s="18"/>
      <c r="F48" s="18"/>
      <c r="G48" s="18"/>
      <c r="H48" s="18"/>
      <c r="I48" s="18"/>
      <c r="J48" s="18"/>
      <c r="K48" s="18"/>
      <c r="L48" s="18"/>
      <c r="M48" s="18"/>
      <c r="N48" s="18">
        <v>316.8</v>
      </c>
    </row>
    <row r="49" spans="1:14" ht="19.5" customHeight="1">
      <c r="A49" s="21">
        <v>39</v>
      </c>
      <c r="B49" s="20"/>
      <c r="C49" s="20"/>
      <c r="D49" s="19" t="s">
        <v>53</v>
      </c>
      <c r="E49" s="18">
        <v>90</v>
      </c>
      <c r="F49" s="18">
        <v>90</v>
      </c>
      <c r="G49" s="18">
        <v>288</v>
      </c>
      <c r="H49" s="18">
        <v>108</v>
      </c>
      <c r="I49" s="18">
        <v>144</v>
      </c>
      <c r="J49" s="18">
        <v>90</v>
      </c>
      <c r="K49" s="18">
        <v>45</v>
      </c>
      <c r="L49" s="18"/>
      <c r="M49" s="18">
        <v>36</v>
      </c>
      <c r="N49" s="18">
        <v>10.8</v>
      </c>
    </row>
    <row r="50" spans="1:14" ht="19.5" customHeight="1">
      <c r="A50" s="21">
        <v>40</v>
      </c>
      <c r="B50" s="20" t="s">
        <v>49</v>
      </c>
      <c r="C50" s="20" t="s">
        <v>48</v>
      </c>
      <c r="D50" s="19" t="s">
        <v>47</v>
      </c>
      <c r="E50" s="18">
        <v>180</v>
      </c>
      <c r="F50" s="18">
        <v>144</v>
      </c>
      <c r="G50" s="18">
        <v>288</v>
      </c>
      <c r="H50" s="18"/>
      <c r="I50" s="18"/>
      <c r="J50" s="18">
        <v>108</v>
      </c>
      <c r="K50" s="18">
        <v>9</v>
      </c>
      <c r="L50" s="18"/>
      <c r="M50" s="18">
        <v>63</v>
      </c>
      <c r="N50" s="18">
        <v>172.8</v>
      </c>
    </row>
    <row r="51" spans="1:14" ht="19.5" customHeight="1">
      <c r="A51" s="21">
        <v>41</v>
      </c>
      <c r="B51" s="20" t="s">
        <v>46</v>
      </c>
      <c r="C51" s="20" t="s">
        <v>17</v>
      </c>
      <c r="D51" s="19" t="s">
        <v>45</v>
      </c>
      <c r="E51" s="18"/>
      <c r="F51" s="18"/>
      <c r="G51" s="18">
        <v>288</v>
      </c>
      <c r="H51" s="18"/>
      <c r="I51" s="18"/>
      <c r="J51" s="18">
        <v>36</v>
      </c>
      <c r="K51" s="18"/>
      <c r="L51" s="18"/>
      <c r="M51" s="18"/>
      <c r="N51" s="18">
        <v>10.8</v>
      </c>
    </row>
    <row r="52" spans="1:14" ht="19.5" customHeight="1">
      <c r="A52" s="21">
        <v>42</v>
      </c>
      <c r="B52" s="20" t="s">
        <v>44</v>
      </c>
      <c r="C52" s="20" t="s">
        <v>43</v>
      </c>
      <c r="D52" s="19" t="s">
        <v>42</v>
      </c>
      <c r="E52" s="18">
        <v>72</v>
      </c>
      <c r="F52" s="18">
        <v>36</v>
      </c>
      <c r="G52" s="18"/>
      <c r="H52" s="18"/>
      <c r="I52" s="18"/>
      <c r="J52" s="18"/>
      <c r="K52" s="18"/>
      <c r="L52" s="18"/>
      <c r="M52" s="18"/>
      <c r="N52" s="18">
        <v>57.6</v>
      </c>
    </row>
    <row r="53" spans="1:14" ht="19.5" customHeight="1">
      <c r="A53" s="21">
        <v>43</v>
      </c>
      <c r="B53" s="20" t="s">
        <v>41</v>
      </c>
      <c r="C53" s="20" t="s">
        <v>15</v>
      </c>
      <c r="D53" s="19" t="s">
        <v>40</v>
      </c>
      <c r="E53" s="18"/>
      <c r="F53" s="18"/>
      <c r="G53" s="18"/>
      <c r="H53" s="18"/>
      <c r="I53" s="18">
        <v>9</v>
      </c>
      <c r="J53" s="18"/>
      <c r="K53" s="18"/>
      <c r="L53" s="18">
        <v>9</v>
      </c>
      <c r="M53" s="18"/>
      <c r="N53" s="18"/>
    </row>
    <row r="54" spans="1:14" ht="19.5" customHeight="1">
      <c r="A54" s="21">
        <v>44</v>
      </c>
      <c r="B54" s="20"/>
      <c r="C54" s="20" t="s">
        <v>14</v>
      </c>
      <c r="D54" s="19" t="s">
        <v>39</v>
      </c>
      <c r="E54" s="18"/>
      <c r="F54" s="18"/>
      <c r="G54" s="18"/>
      <c r="H54" s="18"/>
      <c r="I54" s="18"/>
      <c r="J54" s="18"/>
      <c r="K54" s="18"/>
      <c r="L54" s="18"/>
      <c r="M54" s="18">
        <v>9</v>
      </c>
      <c r="N54" s="18"/>
    </row>
    <row r="55" spans="1:14" ht="19.5" customHeight="1">
      <c r="A55" s="21">
        <v>45</v>
      </c>
      <c r="B55" s="20"/>
      <c r="C55" s="20"/>
      <c r="D55" s="19" t="s">
        <v>38</v>
      </c>
      <c r="E55" s="18"/>
      <c r="F55" s="18"/>
      <c r="G55" s="18"/>
      <c r="H55" s="18"/>
      <c r="I55" s="18"/>
      <c r="J55" s="18"/>
      <c r="K55" s="18">
        <v>9</v>
      </c>
      <c r="L55" s="18"/>
      <c r="M55" s="18"/>
      <c r="N55" s="18"/>
    </row>
    <row r="56" spans="1:14" ht="19.5" customHeight="1">
      <c r="A56" s="21">
        <v>46</v>
      </c>
      <c r="B56" s="20"/>
      <c r="C56" s="20"/>
      <c r="D56" s="19" t="s">
        <v>37</v>
      </c>
      <c r="E56" s="18">
        <v>9</v>
      </c>
      <c r="F56" s="18"/>
      <c r="G56" s="18">
        <v>9</v>
      </c>
      <c r="H56" s="18"/>
      <c r="I56" s="18"/>
      <c r="J56" s="18"/>
      <c r="K56" s="18"/>
      <c r="L56" s="18"/>
      <c r="M56" s="18"/>
      <c r="N56" s="18"/>
    </row>
    <row r="57" spans="1:14" ht="19.5" customHeight="1">
      <c r="A57" s="21">
        <v>47</v>
      </c>
      <c r="B57" s="20"/>
      <c r="C57" s="20" t="s">
        <v>156</v>
      </c>
      <c r="D57" s="19" t="s">
        <v>35</v>
      </c>
      <c r="E57" s="18"/>
      <c r="F57" s="18">
        <v>18</v>
      </c>
      <c r="G57" s="18"/>
      <c r="H57" s="18"/>
      <c r="I57" s="18"/>
      <c r="J57" s="18"/>
      <c r="K57" s="18"/>
      <c r="L57" s="18"/>
      <c r="M57" s="18"/>
      <c r="N57" s="18">
        <v>0.9</v>
      </c>
    </row>
    <row r="58" spans="1:14" ht="19.5" customHeight="1">
      <c r="A58" s="21">
        <v>48</v>
      </c>
      <c r="B58" s="20" t="s">
        <v>157</v>
      </c>
      <c r="C58" s="20" t="s">
        <v>158</v>
      </c>
      <c r="D58" s="19" t="s">
        <v>145</v>
      </c>
      <c r="E58" s="18"/>
      <c r="F58" s="18"/>
      <c r="G58" s="18">
        <v>9</v>
      </c>
      <c r="H58" s="18"/>
      <c r="I58" s="18"/>
      <c r="J58" s="18"/>
      <c r="K58" s="18"/>
      <c r="L58" s="18"/>
      <c r="M58" s="18"/>
      <c r="N58" s="18"/>
    </row>
    <row r="59" spans="1:14" ht="19.5" customHeight="1">
      <c r="A59" s="21">
        <v>49</v>
      </c>
      <c r="B59" s="20" t="s">
        <v>31</v>
      </c>
      <c r="C59" s="20" t="s">
        <v>11</v>
      </c>
      <c r="D59" s="19" t="s">
        <v>30</v>
      </c>
      <c r="E59" s="18">
        <v>9</v>
      </c>
      <c r="F59" s="18"/>
      <c r="G59" s="18"/>
      <c r="H59" s="18"/>
      <c r="I59" s="18"/>
      <c r="J59" s="18">
        <v>9</v>
      </c>
      <c r="K59" s="18"/>
      <c r="L59" s="18"/>
      <c r="M59" s="18"/>
      <c r="N59" s="18">
        <v>1.8</v>
      </c>
    </row>
    <row r="60" spans="1:14" ht="19.5" customHeight="1" thickBot="1">
      <c r="A60" s="21">
        <v>50</v>
      </c>
      <c r="B60" s="20"/>
      <c r="C60" s="20"/>
      <c r="D60" s="19" t="s">
        <v>29</v>
      </c>
      <c r="E60" s="18">
        <v>18</v>
      </c>
      <c r="F60" s="18">
        <v>9</v>
      </c>
      <c r="G60" s="18">
        <v>9</v>
      </c>
      <c r="H60" s="18">
        <v>9</v>
      </c>
      <c r="I60" s="18"/>
      <c r="J60" s="18">
        <v>9</v>
      </c>
      <c r="K60" s="18"/>
      <c r="L60" s="18"/>
      <c r="M60" s="18"/>
      <c r="N60" s="18">
        <v>1.8</v>
      </c>
    </row>
    <row r="61" spans="1:14" ht="19.5" customHeight="1" thickTop="1">
      <c r="A61" s="43" t="s">
        <v>25</v>
      </c>
      <c r="B61" s="43"/>
      <c r="C61" s="43"/>
      <c r="D61" s="43"/>
      <c r="E61" s="17">
        <f aca="true" t="shared" si="0" ref="E61:N61">SUM(E11:E60)</f>
        <v>55116</v>
      </c>
      <c r="F61" s="17">
        <f t="shared" si="0"/>
        <v>63522</v>
      </c>
      <c r="G61" s="17">
        <f t="shared" si="0"/>
        <v>76617</v>
      </c>
      <c r="H61" s="17">
        <f t="shared" si="0"/>
        <v>20016</v>
      </c>
      <c r="I61" s="17">
        <f t="shared" si="0"/>
        <v>32274</v>
      </c>
      <c r="J61" s="17">
        <f t="shared" si="0"/>
        <v>53208</v>
      </c>
      <c r="K61" s="17">
        <f t="shared" si="0"/>
        <v>23121</v>
      </c>
      <c r="L61" s="17">
        <f t="shared" si="0"/>
        <v>25920</v>
      </c>
      <c r="M61" s="17">
        <f t="shared" si="0"/>
        <v>17145</v>
      </c>
      <c r="N61" s="17">
        <f t="shared" si="0"/>
        <v>1766.6999999999998</v>
      </c>
    </row>
    <row r="62" spans="1:14" ht="19.5" customHeight="1">
      <c r="A62" s="44" t="s">
        <v>159</v>
      </c>
      <c r="B62" s="45"/>
      <c r="C62" s="16" t="s">
        <v>23</v>
      </c>
      <c r="D62" s="15"/>
      <c r="E62" s="14">
        <f aca="true" t="shared" si="1" ref="E62:N62">E11</f>
        <v>72</v>
      </c>
      <c r="F62" s="14">
        <f t="shared" si="1"/>
        <v>288</v>
      </c>
      <c r="G62" s="14">
        <f t="shared" si="1"/>
        <v>1152</v>
      </c>
      <c r="H62" s="14">
        <f t="shared" si="1"/>
        <v>576</v>
      </c>
      <c r="I62" s="14">
        <f t="shared" si="1"/>
        <v>0</v>
      </c>
      <c r="J62" s="14">
        <f t="shared" si="1"/>
        <v>108</v>
      </c>
      <c r="K62" s="14">
        <f t="shared" si="1"/>
        <v>36</v>
      </c>
      <c r="L62" s="14">
        <f t="shared" si="1"/>
        <v>36</v>
      </c>
      <c r="M62" s="14">
        <f t="shared" si="1"/>
        <v>288</v>
      </c>
      <c r="N62" s="14">
        <f t="shared" si="1"/>
        <v>144</v>
      </c>
    </row>
    <row r="63" spans="1:14" ht="19.5" customHeight="1">
      <c r="A63" s="44"/>
      <c r="B63" s="45"/>
      <c r="C63" s="16" t="s">
        <v>22</v>
      </c>
      <c r="D63" s="15"/>
      <c r="E63" s="14">
        <f aca="true" t="shared" si="2" ref="E63:N63">SUM(E12:E27)</f>
        <v>333</v>
      </c>
      <c r="F63" s="14">
        <f t="shared" si="2"/>
        <v>36</v>
      </c>
      <c r="G63" s="14">
        <f t="shared" si="2"/>
        <v>72</v>
      </c>
      <c r="H63" s="14">
        <f t="shared" si="2"/>
        <v>45</v>
      </c>
      <c r="I63" s="14">
        <f t="shared" si="2"/>
        <v>72</v>
      </c>
      <c r="J63" s="14">
        <f t="shared" si="2"/>
        <v>252</v>
      </c>
      <c r="K63" s="14">
        <f t="shared" si="2"/>
        <v>18</v>
      </c>
      <c r="L63" s="14">
        <f t="shared" si="2"/>
        <v>54</v>
      </c>
      <c r="M63" s="14">
        <f t="shared" si="2"/>
        <v>135</v>
      </c>
      <c r="N63" s="14">
        <f t="shared" si="2"/>
        <v>518.4</v>
      </c>
    </row>
    <row r="64" spans="1:14" ht="19.5" customHeight="1">
      <c r="A64" s="44"/>
      <c r="B64" s="45"/>
      <c r="C64" s="16" t="s">
        <v>146</v>
      </c>
      <c r="D64" s="15"/>
      <c r="E64" s="14">
        <f aca="true" t="shared" si="3" ref="E64:N64">SUM(E28:E28)</f>
        <v>0</v>
      </c>
      <c r="F64" s="14">
        <f t="shared" si="3"/>
        <v>0</v>
      </c>
      <c r="G64" s="14">
        <f t="shared" si="3"/>
        <v>0</v>
      </c>
      <c r="H64" s="14">
        <f t="shared" si="3"/>
        <v>0</v>
      </c>
      <c r="I64" s="14">
        <f t="shared" si="3"/>
        <v>0</v>
      </c>
      <c r="J64" s="14">
        <f t="shared" si="3"/>
        <v>0</v>
      </c>
      <c r="K64" s="14">
        <f t="shared" si="3"/>
        <v>0</v>
      </c>
      <c r="L64" s="14">
        <f t="shared" si="3"/>
        <v>0</v>
      </c>
      <c r="M64" s="14">
        <f t="shared" si="3"/>
        <v>0</v>
      </c>
      <c r="N64" s="14">
        <f t="shared" si="3"/>
        <v>518.4</v>
      </c>
    </row>
    <row r="65" spans="1:14" ht="19.5" customHeight="1">
      <c r="A65" s="44"/>
      <c r="B65" s="45"/>
      <c r="C65" s="16" t="s">
        <v>20</v>
      </c>
      <c r="D65" s="15"/>
      <c r="E65" s="14">
        <f aca="true" t="shared" si="4" ref="E65:N65">SUM(E29:E49)</f>
        <v>54423</v>
      </c>
      <c r="F65" s="14">
        <f t="shared" si="4"/>
        <v>62991</v>
      </c>
      <c r="G65" s="14">
        <f t="shared" si="4"/>
        <v>74790</v>
      </c>
      <c r="H65" s="14">
        <f t="shared" si="4"/>
        <v>19386</v>
      </c>
      <c r="I65" s="14">
        <f t="shared" si="4"/>
        <v>32193</v>
      </c>
      <c r="J65" s="14">
        <f t="shared" si="4"/>
        <v>52686</v>
      </c>
      <c r="K65" s="14">
        <f t="shared" si="4"/>
        <v>23049</v>
      </c>
      <c r="L65" s="14">
        <f t="shared" si="4"/>
        <v>25821</v>
      </c>
      <c r="M65" s="14">
        <f t="shared" si="4"/>
        <v>16650</v>
      </c>
      <c r="N65" s="14">
        <f t="shared" si="4"/>
        <v>340.20000000000005</v>
      </c>
    </row>
    <row r="66" spans="1:14" ht="19.5" customHeight="1">
      <c r="A66" s="44"/>
      <c r="B66" s="45"/>
      <c r="C66" s="16" t="s">
        <v>18</v>
      </c>
      <c r="D66" s="15"/>
      <c r="E66" s="14">
        <f aca="true" t="shared" si="5" ref="E66:N69">SUM(E50)</f>
        <v>180</v>
      </c>
      <c r="F66" s="14">
        <f t="shared" si="5"/>
        <v>144</v>
      </c>
      <c r="G66" s="14">
        <f t="shared" si="5"/>
        <v>288</v>
      </c>
      <c r="H66" s="14">
        <f t="shared" si="5"/>
        <v>0</v>
      </c>
      <c r="I66" s="14">
        <f t="shared" si="5"/>
        <v>0</v>
      </c>
      <c r="J66" s="14">
        <f t="shared" si="5"/>
        <v>108</v>
      </c>
      <c r="K66" s="14">
        <f t="shared" si="5"/>
        <v>9</v>
      </c>
      <c r="L66" s="14">
        <f t="shared" si="5"/>
        <v>0</v>
      </c>
      <c r="M66" s="14">
        <f t="shared" si="5"/>
        <v>63</v>
      </c>
      <c r="N66" s="14">
        <f t="shared" si="5"/>
        <v>172.8</v>
      </c>
    </row>
    <row r="67" spans="1:14" ht="19.5" customHeight="1">
      <c r="A67" s="44"/>
      <c r="B67" s="45"/>
      <c r="C67" s="16" t="s">
        <v>160</v>
      </c>
      <c r="D67" s="15"/>
      <c r="E67" s="14">
        <f t="shared" si="5"/>
        <v>0</v>
      </c>
      <c r="F67" s="14">
        <f t="shared" si="5"/>
        <v>0</v>
      </c>
      <c r="G67" s="14">
        <f t="shared" si="5"/>
        <v>288</v>
      </c>
      <c r="H67" s="14">
        <f t="shared" si="5"/>
        <v>0</v>
      </c>
      <c r="I67" s="14">
        <f t="shared" si="5"/>
        <v>0</v>
      </c>
      <c r="J67" s="14">
        <f t="shared" si="5"/>
        <v>36</v>
      </c>
      <c r="K67" s="14">
        <f t="shared" si="5"/>
        <v>0</v>
      </c>
      <c r="L67" s="14">
        <f t="shared" si="5"/>
        <v>0</v>
      </c>
      <c r="M67" s="14">
        <f t="shared" si="5"/>
        <v>0</v>
      </c>
      <c r="N67" s="14">
        <f t="shared" si="5"/>
        <v>10.8</v>
      </c>
    </row>
    <row r="68" spans="1:14" ht="19.5" customHeight="1">
      <c r="A68" s="44"/>
      <c r="B68" s="45"/>
      <c r="C68" s="16" t="s">
        <v>16</v>
      </c>
      <c r="D68" s="15"/>
      <c r="E68" s="14">
        <f t="shared" si="5"/>
        <v>72</v>
      </c>
      <c r="F68" s="14">
        <f t="shared" si="5"/>
        <v>36</v>
      </c>
      <c r="G68" s="14">
        <f t="shared" si="5"/>
        <v>0</v>
      </c>
      <c r="H68" s="14">
        <f t="shared" si="5"/>
        <v>0</v>
      </c>
      <c r="I68" s="14">
        <f t="shared" si="5"/>
        <v>0</v>
      </c>
      <c r="J68" s="14">
        <f t="shared" si="5"/>
        <v>0</v>
      </c>
      <c r="K68" s="14">
        <f t="shared" si="5"/>
        <v>0</v>
      </c>
      <c r="L68" s="14">
        <f t="shared" si="5"/>
        <v>0</v>
      </c>
      <c r="M68" s="14">
        <f t="shared" si="5"/>
        <v>0</v>
      </c>
      <c r="N68" s="14">
        <f t="shared" si="5"/>
        <v>57.6</v>
      </c>
    </row>
    <row r="69" spans="1:14" ht="19.5" customHeight="1">
      <c r="A69" s="44"/>
      <c r="B69" s="45"/>
      <c r="C69" s="16" t="s">
        <v>15</v>
      </c>
      <c r="D69" s="15"/>
      <c r="E69" s="14">
        <f t="shared" si="5"/>
        <v>0</v>
      </c>
      <c r="F69" s="14">
        <f t="shared" si="5"/>
        <v>0</v>
      </c>
      <c r="G69" s="14">
        <f t="shared" si="5"/>
        <v>0</v>
      </c>
      <c r="H69" s="14">
        <f t="shared" si="5"/>
        <v>0</v>
      </c>
      <c r="I69" s="14">
        <f t="shared" si="5"/>
        <v>9</v>
      </c>
      <c r="J69" s="14">
        <f t="shared" si="5"/>
        <v>0</v>
      </c>
      <c r="K69" s="14">
        <f t="shared" si="5"/>
        <v>0</v>
      </c>
      <c r="L69" s="14">
        <f t="shared" si="5"/>
        <v>9</v>
      </c>
      <c r="M69" s="14">
        <f t="shared" si="5"/>
        <v>0</v>
      </c>
      <c r="N69" s="14">
        <f t="shared" si="5"/>
        <v>0</v>
      </c>
    </row>
    <row r="70" spans="1:14" ht="19.5" customHeight="1">
      <c r="A70" s="44"/>
      <c r="B70" s="45"/>
      <c r="C70" s="16" t="s">
        <v>14</v>
      </c>
      <c r="D70" s="15"/>
      <c r="E70" s="14">
        <f aca="true" t="shared" si="6" ref="E70:N70">SUM(E54:E56)</f>
        <v>9</v>
      </c>
      <c r="F70" s="14">
        <f t="shared" si="6"/>
        <v>0</v>
      </c>
      <c r="G70" s="14">
        <f t="shared" si="6"/>
        <v>9</v>
      </c>
      <c r="H70" s="14">
        <f t="shared" si="6"/>
        <v>0</v>
      </c>
      <c r="I70" s="14">
        <f t="shared" si="6"/>
        <v>0</v>
      </c>
      <c r="J70" s="14">
        <f t="shared" si="6"/>
        <v>0</v>
      </c>
      <c r="K70" s="14">
        <f t="shared" si="6"/>
        <v>9</v>
      </c>
      <c r="L70" s="14">
        <f t="shared" si="6"/>
        <v>0</v>
      </c>
      <c r="M70" s="14">
        <f t="shared" si="6"/>
        <v>9</v>
      </c>
      <c r="N70" s="14">
        <f t="shared" si="6"/>
        <v>0</v>
      </c>
    </row>
    <row r="71" spans="1:14" ht="19.5" customHeight="1">
      <c r="A71" s="44"/>
      <c r="B71" s="45"/>
      <c r="C71" s="16" t="s">
        <v>156</v>
      </c>
      <c r="D71" s="15"/>
      <c r="E71" s="14">
        <f aca="true" t="shared" si="7" ref="E71:N72">SUM(E57)</f>
        <v>0</v>
      </c>
      <c r="F71" s="14">
        <f t="shared" si="7"/>
        <v>18</v>
      </c>
      <c r="G71" s="14">
        <f t="shared" si="7"/>
        <v>0</v>
      </c>
      <c r="H71" s="14">
        <f t="shared" si="7"/>
        <v>0</v>
      </c>
      <c r="I71" s="14">
        <f t="shared" si="7"/>
        <v>0</v>
      </c>
      <c r="J71" s="14">
        <f t="shared" si="7"/>
        <v>0</v>
      </c>
      <c r="K71" s="14">
        <f t="shared" si="7"/>
        <v>0</v>
      </c>
      <c r="L71" s="14">
        <f t="shared" si="7"/>
        <v>0</v>
      </c>
      <c r="M71" s="14">
        <f t="shared" si="7"/>
        <v>0</v>
      </c>
      <c r="N71" s="14">
        <f t="shared" si="7"/>
        <v>0.9</v>
      </c>
    </row>
    <row r="72" spans="1:14" ht="19.5" customHeight="1">
      <c r="A72" s="44"/>
      <c r="B72" s="45"/>
      <c r="C72" s="35" t="s">
        <v>148</v>
      </c>
      <c r="D72" s="36"/>
      <c r="E72" s="14">
        <f t="shared" si="7"/>
        <v>0</v>
      </c>
      <c r="F72" s="14">
        <f t="shared" si="7"/>
        <v>0</v>
      </c>
      <c r="G72" s="14">
        <f t="shared" si="7"/>
        <v>9</v>
      </c>
      <c r="H72" s="14">
        <f t="shared" si="7"/>
        <v>0</v>
      </c>
      <c r="I72" s="14">
        <f t="shared" si="7"/>
        <v>0</v>
      </c>
      <c r="J72" s="14">
        <f t="shared" si="7"/>
        <v>0</v>
      </c>
      <c r="K72" s="14">
        <f t="shared" si="7"/>
        <v>0</v>
      </c>
      <c r="L72" s="14">
        <f t="shared" si="7"/>
        <v>0</v>
      </c>
      <c r="M72" s="14">
        <f t="shared" si="7"/>
        <v>0</v>
      </c>
      <c r="N72" s="14">
        <f t="shared" si="7"/>
        <v>0</v>
      </c>
    </row>
    <row r="73" spans="1:14" ht="19.5" customHeight="1">
      <c r="A73" s="44"/>
      <c r="B73" s="45"/>
      <c r="C73" s="37" t="s">
        <v>11</v>
      </c>
      <c r="D73" s="15"/>
      <c r="E73" s="14">
        <f aca="true" t="shared" si="8" ref="E73:N73">SUM(E59:E60)</f>
        <v>27</v>
      </c>
      <c r="F73" s="14">
        <f t="shared" si="8"/>
        <v>9</v>
      </c>
      <c r="G73" s="14">
        <f t="shared" si="8"/>
        <v>9</v>
      </c>
      <c r="H73" s="14">
        <f t="shared" si="8"/>
        <v>9</v>
      </c>
      <c r="I73" s="14">
        <f t="shared" si="8"/>
        <v>0</v>
      </c>
      <c r="J73" s="14">
        <f t="shared" si="8"/>
        <v>18</v>
      </c>
      <c r="K73" s="14">
        <f t="shared" si="8"/>
        <v>0</v>
      </c>
      <c r="L73" s="14">
        <f t="shared" si="8"/>
        <v>0</v>
      </c>
      <c r="M73" s="14">
        <f t="shared" si="8"/>
        <v>0</v>
      </c>
      <c r="N73" s="14">
        <f t="shared" si="8"/>
        <v>3.6</v>
      </c>
    </row>
    <row r="74" spans="1:14" ht="18.75" customHeight="1">
      <c r="A74" s="62" t="s">
        <v>9</v>
      </c>
      <c r="B74" s="63"/>
      <c r="C74" s="61" t="s">
        <v>8</v>
      </c>
      <c r="D74" s="61"/>
      <c r="E74" s="58" t="s">
        <v>7</v>
      </c>
      <c r="F74" s="59"/>
      <c r="G74" s="59"/>
      <c r="H74" s="59"/>
      <c r="I74" s="59"/>
      <c r="J74" s="59"/>
      <c r="K74" s="59"/>
      <c r="L74" s="59"/>
      <c r="M74" s="59"/>
      <c r="N74" s="60"/>
    </row>
    <row r="75" spans="1:14" ht="18.75" customHeight="1">
      <c r="A75" s="64"/>
      <c r="B75" s="65"/>
      <c r="C75" s="61" t="s">
        <v>6</v>
      </c>
      <c r="D75" s="61"/>
      <c r="E75" s="58" t="s">
        <v>5</v>
      </c>
      <c r="F75" s="59"/>
      <c r="G75" s="59"/>
      <c r="H75" s="59"/>
      <c r="I75" s="59"/>
      <c r="J75" s="59"/>
      <c r="K75" s="59"/>
      <c r="L75" s="59"/>
      <c r="M75" s="59"/>
      <c r="N75" s="60"/>
    </row>
    <row r="76" spans="1:14" ht="18.75" customHeight="1">
      <c r="A76" s="64"/>
      <c r="B76" s="65"/>
      <c r="C76" s="61" t="s">
        <v>4</v>
      </c>
      <c r="D76" s="61"/>
      <c r="E76" s="58" t="s">
        <v>161</v>
      </c>
      <c r="F76" s="59"/>
      <c r="G76" s="59"/>
      <c r="H76" s="59"/>
      <c r="I76" s="59"/>
      <c r="J76" s="59"/>
      <c r="K76" s="59"/>
      <c r="L76" s="59"/>
      <c r="M76" s="59"/>
      <c r="N76" s="60"/>
    </row>
    <row r="77" spans="1:14" ht="18.75" customHeight="1">
      <c r="A77" s="52" t="s">
        <v>2</v>
      </c>
      <c r="B77" s="53"/>
      <c r="C77" s="53"/>
      <c r="D77" s="53"/>
      <c r="E77" s="13"/>
      <c r="F77" s="12"/>
      <c r="G77" s="12"/>
      <c r="H77" s="12"/>
      <c r="I77" s="12"/>
      <c r="J77" s="12"/>
      <c r="K77" s="12"/>
      <c r="L77" s="12"/>
      <c r="M77" s="12"/>
      <c r="N77" s="11"/>
    </row>
    <row r="78" spans="1:14" ht="18.75" customHeight="1">
      <c r="A78" s="54" t="s">
        <v>1</v>
      </c>
      <c r="B78" s="55"/>
      <c r="C78" s="55"/>
      <c r="D78" s="55"/>
      <c r="E78" s="10"/>
      <c r="F78" s="9"/>
      <c r="G78" s="9"/>
      <c r="H78" s="9"/>
      <c r="I78" s="9"/>
      <c r="J78" s="9"/>
      <c r="K78" s="9"/>
      <c r="L78" s="9"/>
      <c r="M78" s="9"/>
      <c r="N78" s="8"/>
    </row>
    <row r="79" spans="1:14" ht="18.75" customHeight="1">
      <c r="A79" s="56"/>
      <c r="B79" s="57"/>
      <c r="C79" s="57"/>
      <c r="D79" s="57"/>
      <c r="E79" s="7"/>
      <c r="F79" s="6"/>
      <c r="G79" s="6"/>
      <c r="H79" s="6"/>
      <c r="I79" s="6"/>
      <c r="J79" s="6"/>
      <c r="K79" s="6"/>
      <c r="L79" s="6"/>
      <c r="M79" s="6"/>
      <c r="N79" s="5"/>
    </row>
    <row r="80" spans="1:14" ht="14.25">
      <c r="A80" s="4" t="s">
        <v>0</v>
      </c>
      <c r="B80" s="4"/>
      <c r="C80" s="4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5:14" ht="14.25">
      <c r="E81" s="2"/>
      <c r="F81" s="2"/>
      <c r="G81" s="2"/>
      <c r="H81" s="2"/>
      <c r="I81" s="2"/>
      <c r="J81" s="2"/>
      <c r="K81" s="2"/>
      <c r="L81" s="2"/>
      <c r="M81" s="2"/>
      <c r="N81" s="2"/>
    </row>
  </sheetData>
  <sheetProtection/>
  <mergeCells count="20">
    <mergeCell ref="A77:D77"/>
    <mergeCell ref="A78:D78"/>
    <mergeCell ref="A79:D79"/>
    <mergeCell ref="E74:N74"/>
    <mergeCell ref="C75:D75"/>
    <mergeCell ref="E75:N75"/>
    <mergeCell ref="C76:D76"/>
    <mergeCell ref="E76:N76"/>
    <mergeCell ref="A8:D8"/>
    <mergeCell ref="A9:D9"/>
    <mergeCell ref="A61:D61"/>
    <mergeCell ref="A62:B73"/>
    <mergeCell ref="A74:B76"/>
    <mergeCell ref="C74:D74"/>
    <mergeCell ref="A7:D7"/>
    <mergeCell ref="A1:D1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showZeros="0" view="pageBreakPreview" zoomScale="60" zoomScaleNormal="70" zoomScalePageLayoutView="0" workbookViewId="0" topLeftCell="A1">
      <pane xSplit="4" ySplit="10" topLeftCell="E11" activePane="bottomRight" state="frozen"/>
      <selection pane="topLeft" activeCell="A3" sqref="A3:D3"/>
      <selection pane="topRight" activeCell="A3" sqref="A3:D3"/>
      <selection pane="bottomLeft" activeCell="A3" sqref="A3:D3"/>
      <selection pane="bottomRight"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4" ht="18.75" customHeight="1">
      <c r="A2" s="66"/>
      <c r="B2" s="66"/>
      <c r="C2" s="66"/>
      <c r="D2" s="66"/>
    </row>
    <row r="3" spans="1:14" ht="19.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41870</v>
      </c>
      <c r="F4" s="29">
        <v>41870</v>
      </c>
      <c r="G4" s="29">
        <v>41870</v>
      </c>
      <c r="H4" s="29">
        <v>41870</v>
      </c>
      <c r="I4" s="29">
        <v>41870</v>
      </c>
      <c r="J4" s="29">
        <v>41870</v>
      </c>
      <c r="K4" s="29">
        <v>41870</v>
      </c>
      <c r="L4" s="29">
        <v>41871</v>
      </c>
      <c r="M4" s="29">
        <v>41871</v>
      </c>
      <c r="N4" s="29">
        <v>41871</v>
      </c>
    </row>
    <row r="5" spans="1:14" ht="18.75" customHeight="1">
      <c r="A5" s="46" t="s">
        <v>107</v>
      </c>
      <c r="B5" s="46"/>
      <c r="C5" s="46"/>
      <c r="D5" s="46"/>
      <c r="E5" s="28">
        <v>0.5</v>
      </c>
      <c r="F5" s="28">
        <v>0.5833333333333334</v>
      </c>
      <c r="G5" s="28">
        <v>0.5277777777777778</v>
      </c>
      <c r="H5" s="28">
        <v>0.6180555555555556</v>
      </c>
      <c r="I5" s="28">
        <v>0.3993055555555556</v>
      </c>
      <c r="J5" s="28">
        <v>0.47222222222222227</v>
      </c>
      <c r="K5" s="28">
        <v>0.4166666666666667</v>
      </c>
      <c r="L5" s="28">
        <v>0.607638888888889</v>
      </c>
      <c r="M5" s="28">
        <v>0.5833333333333334</v>
      </c>
      <c r="N5" s="28">
        <v>0.5083333333333333</v>
      </c>
    </row>
    <row r="6" spans="1:14" ht="18.75" customHeight="1">
      <c r="A6" s="46" t="s">
        <v>106</v>
      </c>
      <c r="B6" s="46"/>
      <c r="C6" s="46"/>
      <c r="D6" s="46"/>
      <c r="E6" s="27">
        <v>7.8</v>
      </c>
      <c r="F6" s="27">
        <v>6.2</v>
      </c>
      <c r="G6" s="27">
        <v>11.1</v>
      </c>
      <c r="H6" s="27">
        <v>9.3</v>
      </c>
      <c r="I6" s="27">
        <v>9.3</v>
      </c>
      <c r="J6" s="27">
        <v>17.5</v>
      </c>
      <c r="K6" s="27">
        <v>14.7</v>
      </c>
      <c r="L6" s="27">
        <v>20.1</v>
      </c>
      <c r="M6" s="27">
        <v>13</v>
      </c>
      <c r="N6" s="27">
        <v>10.5</v>
      </c>
    </row>
    <row r="7" spans="1:14" ht="18.75" customHeight="1">
      <c r="A7" s="46" t="s">
        <v>105</v>
      </c>
      <c r="B7" s="46"/>
      <c r="C7" s="46"/>
      <c r="D7" s="46"/>
      <c r="E7" s="26" t="s">
        <v>130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7" t="s">
        <v>102</v>
      </c>
      <c r="B9" s="47"/>
      <c r="C9" s="47"/>
      <c r="D9" s="47"/>
      <c r="E9" s="24">
        <v>800</v>
      </c>
      <c r="F9" s="24">
        <v>200</v>
      </c>
      <c r="G9" s="24">
        <v>100</v>
      </c>
      <c r="H9" s="24">
        <v>1000</v>
      </c>
      <c r="I9" s="24">
        <v>850</v>
      </c>
      <c r="J9" s="24">
        <v>450</v>
      </c>
      <c r="K9" s="24">
        <v>400</v>
      </c>
      <c r="L9" s="24">
        <v>700</v>
      </c>
      <c r="M9" s="24">
        <v>700</v>
      </c>
      <c r="N9" s="24">
        <v>500</v>
      </c>
    </row>
    <row r="10" spans="1:14" ht="19.5" customHeight="1" thickTop="1">
      <c r="A10" s="23" t="s">
        <v>149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57.6</v>
      </c>
      <c r="F11" s="18">
        <v>10.8</v>
      </c>
      <c r="G11" s="18"/>
      <c r="H11" s="18"/>
      <c r="I11" s="18"/>
      <c r="J11" s="18"/>
      <c r="K11" s="18"/>
      <c r="L11" s="18"/>
      <c r="M11" s="18"/>
      <c r="N11" s="18"/>
      <c r="O11" s="3"/>
    </row>
    <row r="12" spans="1:15" ht="19.5" customHeight="1">
      <c r="A12" s="21">
        <v>2</v>
      </c>
      <c r="B12" s="20" t="s">
        <v>97</v>
      </c>
      <c r="C12" s="20" t="s">
        <v>22</v>
      </c>
      <c r="D12" s="19" t="s">
        <v>131</v>
      </c>
      <c r="E12" s="18">
        <v>7.2</v>
      </c>
      <c r="F12" s="18">
        <v>25.2</v>
      </c>
      <c r="G12" s="18"/>
      <c r="H12" s="18">
        <v>18</v>
      </c>
      <c r="I12" s="18">
        <v>14.4</v>
      </c>
      <c r="J12" s="18">
        <v>7.2</v>
      </c>
      <c r="K12" s="18">
        <v>7.2</v>
      </c>
      <c r="L12" s="18">
        <v>7.2</v>
      </c>
      <c r="M12" s="18">
        <v>3.6</v>
      </c>
      <c r="N12" s="18">
        <v>0.9</v>
      </c>
      <c r="O12" s="3"/>
    </row>
    <row r="13" spans="1:15" ht="19.5" customHeight="1">
      <c r="A13" s="21">
        <v>3</v>
      </c>
      <c r="B13" s="20"/>
      <c r="C13" s="20"/>
      <c r="D13" s="19" t="s">
        <v>96</v>
      </c>
      <c r="E13" s="18">
        <v>7.2</v>
      </c>
      <c r="F13" s="18">
        <v>3.6</v>
      </c>
      <c r="G13" s="18"/>
      <c r="H13" s="18"/>
      <c r="I13" s="18"/>
      <c r="J13" s="18"/>
      <c r="K13" s="18"/>
      <c r="L13" s="18"/>
      <c r="M13" s="18"/>
      <c r="N13" s="18">
        <v>7.2</v>
      </c>
      <c r="O13" s="3"/>
    </row>
    <row r="14" spans="1:15" ht="19.5" customHeight="1">
      <c r="A14" s="21">
        <v>6</v>
      </c>
      <c r="B14" s="20"/>
      <c r="C14" s="20"/>
      <c r="D14" s="19" t="s">
        <v>95</v>
      </c>
      <c r="E14" s="18">
        <v>3.6</v>
      </c>
      <c r="F14" s="18">
        <v>0.9</v>
      </c>
      <c r="G14" s="18"/>
      <c r="H14" s="18">
        <v>3.6</v>
      </c>
      <c r="I14" s="18"/>
      <c r="J14" s="18"/>
      <c r="K14" s="18">
        <v>3.6</v>
      </c>
      <c r="L14" s="18"/>
      <c r="M14" s="18"/>
      <c r="N14" s="18"/>
      <c r="O14" s="3"/>
    </row>
    <row r="15" spans="1:15" ht="19.5" customHeight="1">
      <c r="A15" s="21">
        <v>19</v>
      </c>
      <c r="B15" s="20"/>
      <c r="C15" s="20"/>
      <c r="D15" s="19" t="s">
        <v>135</v>
      </c>
      <c r="E15" s="18"/>
      <c r="F15" s="18"/>
      <c r="G15" s="18"/>
      <c r="H15" s="18"/>
      <c r="I15" s="18"/>
      <c r="J15" s="18"/>
      <c r="K15" s="18"/>
      <c r="L15" s="18"/>
      <c r="M15" s="18"/>
      <c r="N15" s="18">
        <v>3.6</v>
      </c>
      <c r="O15" s="3"/>
    </row>
    <row r="16" spans="1:15" ht="19.5" customHeight="1">
      <c r="A16" s="21">
        <v>23</v>
      </c>
      <c r="B16" s="20"/>
      <c r="C16" s="20"/>
      <c r="D16" s="19" t="s">
        <v>136</v>
      </c>
      <c r="E16" s="18"/>
      <c r="F16" s="18">
        <v>7.2</v>
      </c>
      <c r="G16" s="18"/>
      <c r="H16" s="18"/>
      <c r="I16" s="18"/>
      <c r="J16" s="18"/>
      <c r="K16" s="18"/>
      <c r="L16" s="18"/>
      <c r="M16" s="18"/>
      <c r="N16" s="18"/>
      <c r="O16" s="3"/>
    </row>
    <row r="17" spans="1:15" ht="19.5" customHeight="1">
      <c r="A17" s="21">
        <v>25</v>
      </c>
      <c r="B17" s="20"/>
      <c r="C17" s="20"/>
      <c r="D17" s="19" t="s">
        <v>88</v>
      </c>
      <c r="E17" s="18"/>
      <c r="F17" s="18"/>
      <c r="G17" s="18"/>
      <c r="H17" s="18">
        <v>3.6</v>
      </c>
      <c r="I17" s="18"/>
      <c r="J17" s="18"/>
      <c r="K17" s="18"/>
      <c r="L17" s="18">
        <v>3.6</v>
      </c>
      <c r="M17" s="18">
        <v>3.6</v>
      </c>
      <c r="N17" s="18"/>
      <c r="O17" s="3"/>
    </row>
    <row r="18" spans="1:15" ht="19.5" customHeight="1">
      <c r="A18" s="21">
        <v>26</v>
      </c>
      <c r="B18" s="20"/>
      <c r="C18" s="20"/>
      <c r="D18" s="19" t="s">
        <v>87</v>
      </c>
      <c r="E18" s="18">
        <v>1.8</v>
      </c>
      <c r="F18" s="18">
        <v>1.8</v>
      </c>
      <c r="G18" s="18"/>
      <c r="H18" s="18">
        <v>3.6</v>
      </c>
      <c r="I18" s="18"/>
      <c r="J18" s="18">
        <v>3.6</v>
      </c>
      <c r="K18" s="18">
        <v>3.6</v>
      </c>
      <c r="L18" s="18"/>
      <c r="M18" s="18">
        <v>3.6</v>
      </c>
      <c r="N18" s="18">
        <v>3.6</v>
      </c>
      <c r="O18" s="3"/>
    </row>
    <row r="19" spans="1:15" ht="19.5" customHeight="1">
      <c r="A19" s="21">
        <v>29</v>
      </c>
      <c r="B19" s="20"/>
      <c r="C19" s="20"/>
      <c r="D19" s="19" t="s">
        <v>84</v>
      </c>
      <c r="E19" s="18"/>
      <c r="F19" s="18"/>
      <c r="G19" s="18"/>
      <c r="H19" s="18"/>
      <c r="I19" s="18"/>
      <c r="J19" s="18"/>
      <c r="K19" s="18"/>
      <c r="L19" s="18"/>
      <c r="M19" s="18">
        <v>0.9</v>
      </c>
      <c r="N19" s="18"/>
      <c r="O19" s="3"/>
    </row>
    <row r="20" spans="1:15" ht="19.5" customHeight="1">
      <c r="A20" s="21">
        <v>30</v>
      </c>
      <c r="B20" s="20"/>
      <c r="C20" s="20"/>
      <c r="D20" s="19" t="s">
        <v>83</v>
      </c>
      <c r="E20" s="18"/>
      <c r="F20" s="18"/>
      <c r="G20" s="18"/>
      <c r="H20" s="18">
        <v>1.8</v>
      </c>
      <c r="I20" s="18">
        <v>0.9</v>
      </c>
      <c r="J20" s="18"/>
      <c r="K20" s="18"/>
      <c r="L20" s="18">
        <v>0.9</v>
      </c>
      <c r="M20" s="18"/>
      <c r="N20" s="18"/>
      <c r="O20" s="3"/>
    </row>
    <row r="21" spans="1:15" ht="19.5" customHeight="1">
      <c r="A21" s="21">
        <v>32</v>
      </c>
      <c r="B21" s="34"/>
      <c r="C21" s="20"/>
      <c r="D21" s="19" t="s">
        <v>81</v>
      </c>
      <c r="E21" s="18"/>
      <c r="F21" s="18">
        <v>7.2</v>
      </c>
      <c r="G21" s="18"/>
      <c r="H21" s="18"/>
      <c r="I21" s="18">
        <v>7.2</v>
      </c>
      <c r="J21" s="18">
        <v>7.2</v>
      </c>
      <c r="K21" s="18"/>
      <c r="L21" s="18"/>
      <c r="M21" s="18"/>
      <c r="N21" s="18"/>
      <c r="O21" s="3"/>
    </row>
    <row r="22" spans="1:15" ht="19.5" customHeight="1">
      <c r="A22" s="21">
        <v>33</v>
      </c>
      <c r="B22" s="34" t="s">
        <v>150</v>
      </c>
      <c r="C22" s="20" t="s">
        <v>120</v>
      </c>
      <c r="D22" s="19" t="s">
        <v>127</v>
      </c>
      <c r="E22" s="18">
        <v>7.2</v>
      </c>
      <c r="F22" s="18">
        <v>3.6</v>
      </c>
      <c r="G22" s="18"/>
      <c r="H22" s="18"/>
      <c r="I22" s="18">
        <v>10.8</v>
      </c>
      <c r="J22" s="18"/>
      <c r="K22" s="18"/>
      <c r="L22" s="18">
        <v>28.8</v>
      </c>
      <c r="M22" s="18"/>
      <c r="N22" s="18"/>
      <c r="O22" s="3"/>
    </row>
    <row r="23" spans="1:15" ht="19.5" customHeight="1">
      <c r="A23" s="21">
        <v>38</v>
      </c>
      <c r="B23" s="20"/>
      <c r="C23" s="20" t="s">
        <v>20</v>
      </c>
      <c r="D23" s="19" t="s">
        <v>162</v>
      </c>
      <c r="E23" s="18">
        <v>172.8</v>
      </c>
      <c r="F23" s="18"/>
      <c r="G23" s="18"/>
      <c r="H23" s="18"/>
      <c r="I23" s="18"/>
      <c r="J23" s="18"/>
      <c r="K23" s="18"/>
      <c r="L23" s="18"/>
      <c r="M23" s="18"/>
      <c r="N23" s="18"/>
      <c r="O23" s="3"/>
    </row>
    <row r="24" spans="1:15" ht="19.5" customHeight="1">
      <c r="A24" s="21">
        <v>41</v>
      </c>
      <c r="B24" s="20"/>
      <c r="C24" s="20"/>
      <c r="D24" s="19" t="s">
        <v>125</v>
      </c>
      <c r="E24" s="18">
        <v>460.8</v>
      </c>
      <c r="F24" s="18">
        <v>964.8</v>
      </c>
      <c r="G24" s="18"/>
      <c r="H24" s="18">
        <v>1526.4</v>
      </c>
      <c r="I24" s="18">
        <v>1324.8</v>
      </c>
      <c r="J24" s="18">
        <v>230.4</v>
      </c>
      <c r="K24" s="18"/>
      <c r="L24" s="18">
        <v>21.6</v>
      </c>
      <c r="M24" s="18"/>
      <c r="N24" s="18"/>
      <c r="O24" s="3"/>
    </row>
    <row r="25" spans="1:15" ht="19.5" customHeight="1">
      <c r="A25" s="21">
        <v>44</v>
      </c>
      <c r="B25" s="20"/>
      <c r="C25" s="20"/>
      <c r="D25" s="19" t="s">
        <v>75</v>
      </c>
      <c r="E25" s="18"/>
      <c r="F25" s="18"/>
      <c r="G25" s="18"/>
      <c r="H25" s="18"/>
      <c r="I25" s="18"/>
      <c r="J25" s="18"/>
      <c r="K25" s="18"/>
      <c r="L25" s="18"/>
      <c r="M25" s="18">
        <v>18</v>
      </c>
      <c r="N25" s="18">
        <v>3.6</v>
      </c>
      <c r="O25" s="3"/>
    </row>
    <row r="26" spans="1:15" ht="19.5" customHeight="1">
      <c r="A26" s="21">
        <v>45</v>
      </c>
      <c r="B26" s="20"/>
      <c r="C26" s="20"/>
      <c r="D26" s="19" t="s">
        <v>74</v>
      </c>
      <c r="E26" s="18">
        <v>5385.6</v>
      </c>
      <c r="F26" s="18">
        <v>3542.4</v>
      </c>
      <c r="G26" s="18">
        <v>1814.4</v>
      </c>
      <c r="H26" s="18">
        <v>8121.6</v>
      </c>
      <c r="I26" s="18">
        <v>4233.6</v>
      </c>
      <c r="J26" s="18">
        <v>979.2</v>
      </c>
      <c r="K26" s="18">
        <v>2822.4</v>
      </c>
      <c r="L26" s="18">
        <v>921.6</v>
      </c>
      <c r="M26" s="18">
        <v>230.4</v>
      </c>
      <c r="N26" s="18">
        <v>86.4</v>
      </c>
      <c r="O26" s="3"/>
    </row>
    <row r="27" spans="1:15" ht="19.5" customHeight="1">
      <c r="A27" s="21">
        <v>46</v>
      </c>
      <c r="B27" s="20"/>
      <c r="C27" s="20"/>
      <c r="D27" s="19" t="s">
        <v>73</v>
      </c>
      <c r="E27" s="18">
        <v>172.8</v>
      </c>
      <c r="F27" s="18">
        <v>345.6</v>
      </c>
      <c r="G27" s="18">
        <v>115.2</v>
      </c>
      <c r="H27" s="18">
        <v>345.6</v>
      </c>
      <c r="I27" s="18">
        <v>172.8</v>
      </c>
      <c r="J27" s="18">
        <v>14.4</v>
      </c>
      <c r="K27" s="18">
        <v>115.2</v>
      </c>
      <c r="L27" s="18">
        <v>21.6</v>
      </c>
      <c r="M27" s="18"/>
      <c r="N27" s="18"/>
      <c r="O27" s="3"/>
    </row>
    <row r="28" spans="1:15" ht="19.5" customHeight="1">
      <c r="A28" s="21">
        <v>47</v>
      </c>
      <c r="B28" s="20"/>
      <c r="C28" s="20"/>
      <c r="D28" s="19" t="s">
        <v>72</v>
      </c>
      <c r="E28" s="18">
        <v>345.6</v>
      </c>
      <c r="F28" s="18">
        <v>316.8</v>
      </c>
      <c r="G28" s="18">
        <v>7.2</v>
      </c>
      <c r="H28" s="18">
        <v>2102.4</v>
      </c>
      <c r="I28" s="18">
        <v>403.2</v>
      </c>
      <c r="J28" s="18">
        <v>115.2</v>
      </c>
      <c r="K28" s="18">
        <v>115.2</v>
      </c>
      <c r="L28" s="18">
        <v>64.8</v>
      </c>
      <c r="M28" s="18">
        <v>460.8</v>
      </c>
      <c r="N28" s="18">
        <v>172.8</v>
      </c>
      <c r="O28" s="3"/>
    </row>
    <row r="29" spans="1:15" ht="19.5" customHeight="1">
      <c r="A29" s="21">
        <v>49</v>
      </c>
      <c r="B29" s="20"/>
      <c r="C29" s="20"/>
      <c r="D29" s="19" t="s">
        <v>153</v>
      </c>
      <c r="E29" s="18"/>
      <c r="F29" s="18">
        <v>25.2</v>
      </c>
      <c r="G29" s="18"/>
      <c r="H29" s="18"/>
      <c r="I29" s="18"/>
      <c r="J29" s="18"/>
      <c r="K29" s="18"/>
      <c r="L29" s="18"/>
      <c r="M29" s="18"/>
      <c r="N29" s="18"/>
      <c r="O29" s="3"/>
    </row>
    <row r="30" spans="1:15" ht="19.5" customHeight="1">
      <c r="A30" s="21">
        <v>52</v>
      </c>
      <c r="B30" s="20"/>
      <c r="C30" s="20"/>
      <c r="D30" s="19" t="s">
        <v>70</v>
      </c>
      <c r="E30" s="18"/>
      <c r="F30" s="18"/>
      <c r="G30" s="18"/>
      <c r="H30" s="18"/>
      <c r="I30" s="18">
        <v>0.9</v>
      </c>
      <c r="J30" s="18"/>
      <c r="K30" s="18"/>
      <c r="L30" s="18"/>
      <c r="M30" s="18"/>
      <c r="N30" s="18"/>
      <c r="O30" s="3"/>
    </row>
    <row r="31" spans="1:15" ht="19.5" customHeight="1">
      <c r="A31" s="21">
        <v>58</v>
      </c>
      <c r="B31" s="20"/>
      <c r="C31" s="20"/>
      <c r="D31" s="19" t="s">
        <v>66</v>
      </c>
      <c r="E31" s="18"/>
      <c r="F31" s="18"/>
      <c r="G31" s="18"/>
      <c r="H31" s="18">
        <v>10.8</v>
      </c>
      <c r="I31" s="18">
        <v>25.2</v>
      </c>
      <c r="J31" s="18">
        <v>28.8</v>
      </c>
      <c r="K31" s="18"/>
      <c r="L31" s="18"/>
      <c r="M31" s="18">
        <v>3.6</v>
      </c>
      <c r="N31" s="18">
        <v>3.6</v>
      </c>
      <c r="O31" s="3"/>
    </row>
    <row r="32" spans="1:15" ht="19.5" customHeight="1">
      <c r="A32" s="21">
        <v>59</v>
      </c>
      <c r="B32" s="20"/>
      <c r="C32" s="20"/>
      <c r="D32" s="19" t="s">
        <v>65</v>
      </c>
      <c r="E32" s="18"/>
      <c r="F32" s="18"/>
      <c r="G32" s="18"/>
      <c r="H32" s="18"/>
      <c r="I32" s="18"/>
      <c r="J32" s="18"/>
      <c r="K32" s="18"/>
      <c r="L32" s="18"/>
      <c r="M32" s="18">
        <v>7.2</v>
      </c>
      <c r="N32" s="18"/>
      <c r="O32" s="3"/>
    </row>
    <row r="33" spans="1:15" ht="19.5" customHeight="1">
      <c r="A33" s="21">
        <v>60</v>
      </c>
      <c r="B33" s="20"/>
      <c r="C33" s="20"/>
      <c r="D33" s="19" t="s">
        <v>154</v>
      </c>
      <c r="E33" s="18"/>
      <c r="F33" s="18">
        <v>10.8</v>
      </c>
      <c r="G33" s="18">
        <v>0.9</v>
      </c>
      <c r="H33" s="18"/>
      <c r="I33" s="18"/>
      <c r="J33" s="18"/>
      <c r="K33" s="18"/>
      <c r="L33" s="18"/>
      <c r="M33" s="18">
        <v>3.6</v>
      </c>
      <c r="N33" s="18"/>
      <c r="O33" s="3"/>
    </row>
    <row r="34" spans="1:15" ht="19.5" customHeight="1">
      <c r="A34" s="21">
        <v>61</v>
      </c>
      <c r="B34" s="20"/>
      <c r="C34" s="20"/>
      <c r="D34" s="19" t="s">
        <v>64</v>
      </c>
      <c r="E34" s="18">
        <v>57.6</v>
      </c>
      <c r="F34" s="18"/>
      <c r="G34" s="18">
        <v>7.2</v>
      </c>
      <c r="H34" s="18">
        <v>18</v>
      </c>
      <c r="I34" s="18">
        <v>7.2</v>
      </c>
      <c r="J34" s="18"/>
      <c r="K34" s="18"/>
      <c r="L34" s="18"/>
      <c r="M34" s="18"/>
      <c r="N34" s="18"/>
      <c r="O34" s="3"/>
    </row>
    <row r="35" spans="1:15" ht="19.5" customHeight="1">
      <c r="A35" s="21">
        <v>64</v>
      </c>
      <c r="B35" s="20"/>
      <c r="C35" s="20"/>
      <c r="D35" s="19" t="s">
        <v>62</v>
      </c>
      <c r="E35" s="18"/>
      <c r="F35" s="18"/>
      <c r="G35" s="18"/>
      <c r="H35" s="18">
        <v>288</v>
      </c>
      <c r="I35" s="18">
        <v>403.2</v>
      </c>
      <c r="J35" s="18">
        <v>201.6</v>
      </c>
      <c r="K35" s="18">
        <v>115.2</v>
      </c>
      <c r="L35" s="18"/>
      <c r="M35" s="18"/>
      <c r="N35" s="18">
        <v>43.2</v>
      </c>
      <c r="O35" s="3"/>
    </row>
    <row r="36" spans="1:15" ht="19.5" customHeight="1">
      <c r="A36" s="21">
        <v>66</v>
      </c>
      <c r="B36" s="20"/>
      <c r="C36" s="20"/>
      <c r="D36" s="19" t="s">
        <v>163</v>
      </c>
      <c r="E36" s="18"/>
      <c r="F36" s="18"/>
      <c r="G36" s="18"/>
      <c r="H36" s="18">
        <v>28.8</v>
      </c>
      <c r="I36" s="18"/>
      <c r="J36" s="18">
        <v>18</v>
      </c>
      <c r="K36" s="18"/>
      <c r="L36" s="18">
        <v>21.6</v>
      </c>
      <c r="M36" s="18">
        <v>10.8</v>
      </c>
      <c r="N36" s="18">
        <v>21.6</v>
      </c>
      <c r="O36" s="3"/>
    </row>
    <row r="37" spans="1:15" ht="19.5" customHeight="1">
      <c r="A37" s="21">
        <v>67</v>
      </c>
      <c r="B37" s="20"/>
      <c r="C37" s="20"/>
      <c r="D37" s="19" t="s">
        <v>61</v>
      </c>
      <c r="E37" s="18"/>
      <c r="F37" s="18"/>
      <c r="G37" s="18"/>
      <c r="H37" s="18">
        <v>14.4</v>
      </c>
      <c r="I37" s="18"/>
      <c r="J37" s="18"/>
      <c r="K37" s="18"/>
      <c r="L37" s="18"/>
      <c r="M37" s="18">
        <v>7.2</v>
      </c>
      <c r="N37" s="18">
        <v>7.2</v>
      </c>
      <c r="O37" s="3"/>
    </row>
    <row r="38" spans="1:15" ht="19.5" customHeight="1">
      <c r="A38" s="21">
        <v>70</v>
      </c>
      <c r="B38" s="20"/>
      <c r="C38" s="20"/>
      <c r="D38" s="19" t="s">
        <v>123</v>
      </c>
      <c r="E38" s="18">
        <v>230.4</v>
      </c>
      <c r="F38" s="18">
        <v>230.4</v>
      </c>
      <c r="G38" s="18"/>
      <c r="H38" s="18">
        <v>345.6</v>
      </c>
      <c r="I38" s="18">
        <v>201.6</v>
      </c>
      <c r="J38" s="18">
        <v>316.8</v>
      </c>
      <c r="K38" s="18">
        <v>86.4</v>
      </c>
      <c r="L38" s="18"/>
      <c r="M38" s="18">
        <v>21.6</v>
      </c>
      <c r="N38" s="18">
        <v>7.2</v>
      </c>
      <c r="O38" s="3"/>
    </row>
    <row r="39" spans="1:15" ht="19.5" customHeight="1">
      <c r="A39" s="21">
        <v>74</v>
      </c>
      <c r="B39" s="20"/>
      <c r="C39" s="20"/>
      <c r="D39" s="19" t="s">
        <v>58</v>
      </c>
      <c r="E39" s="18"/>
      <c r="F39" s="18"/>
      <c r="G39" s="18">
        <v>10.8</v>
      </c>
      <c r="H39" s="18">
        <v>230.4</v>
      </c>
      <c r="I39" s="18">
        <v>259.2</v>
      </c>
      <c r="J39" s="18">
        <v>403.2</v>
      </c>
      <c r="K39" s="18">
        <v>32.4</v>
      </c>
      <c r="L39" s="18"/>
      <c r="M39" s="18">
        <v>21.6</v>
      </c>
      <c r="N39" s="18">
        <v>144</v>
      </c>
      <c r="O39" s="3"/>
    </row>
    <row r="40" spans="1:15" ht="19.5" customHeight="1">
      <c r="A40" s="21">
        <v>75</v>
      </c>
      <c r="B40" s="20"/>
      <c r="C40" s="20"/>
      <c r="D40" s="19" t="s">
        <v>57</v>
      </c>
      <c r="E40" s="18">
        <v>288</v>
      </c>
      <c r="F40" s="18">
        <v>115.2</v>
      </c>
      <c r="G40" s="18">
        <v>10.8</v>
      </c>
      <c r="H40" s="18">
        <v>662.4</v>
      </c>
      <c r="I40" s="18">
        <v>259.2</v>
      </c>
      <c r="J40" s="18">
        <v>144</v>
      </c>
      <c r="K40" s="18">
        <v>115.2</v>
      </c>
      <c r="L40" s="18">
        <v>82.8</v>
      </c>
      <c r="M40" s="18">
        <v>115.2</v>
      </c>
      <c r="N40" s="18">
        <v>28.8</v>
      </c>
      <c r="O40" s="3"/>
    </row>
    <row r="41" spans="1:15" ht="19.5" customHeight="1">
      <c r="A41" s="21">
        <v>77</v>
      </c>
      <c r="B41" s="20"/>
      <c r="C41" s="20"/>
      <c r="D41" s="19" t="s">
        <v>164</v>
      </c>
      <c r="E41" s="18"/>
      <c r="F41" s="18"/>
      <c r="G41" s="18"/>
      <c r="H41" s="18"/>
      <c r="I41" s="18">
        <v>28.8</v>
      </c>
      <c r="J41" s="18"/>
      <c r="K41" s="18"/>
      <c r="L41" s="18"/>
      <c r="M41" s="18"/>
      <c r="N41" s="18"/>
      <c r="O41" s="3"/>
    </row>
    <row r="42" spans="1:15" ht="19.5" customHeight="1">
      <c r="A42" s="21">
        <v>78</v>
      </c>
      <c r="B42" s="20"/>
      <c r="C42" s="20"/>
      <c r="D42" s="19" t="s">
        <v>56</v>
      </c>
      <c r="E42" s="18">
        <v>21.6</v>
      </c>
      <c r="F42" s="18">
        <v>86.4</v>
      </c>
      <c r="G42" s="18">
        <v>3.6</v>
      </c>
      <c r="H42" s="18">
        <v>144</v>
      </c>
      <c r="I42" s="18">
        <v>46.8</v>
      </c>
      <c r="J42" s="18">
        <v>72</v>
      </c>
      <c r="K42" s="18">
        <v>57.6</v>
      </c>
      <c r="L42" s="18">
        <v>28.8</v>
      </c>
      <c r="M42" s="18">
        <v>46.8</v>
      </c>
      <c r="N42" s="18">
        <v>57.6</v>
      </c>
      <c r="O42" s="3"/>
    </row>
    <row r="43" spans="1:15" ht="19.5" customHeight="1">
      <c r="A43" s="21">
        <v>80</v>
      </c>
      <c r="B43" s="20"/>
      <c r="C43" s="20"/>
      <c r="D43" s="19" t="s">
        <v>165</v>
      </c>
      <c r="E43" s="18"/>
      <c r="F43" s="18">
        <v>3.6</v>
      </c>
      <c r="G43" s="18">
        <v>0.9</v>
      </c>
      <c r="H43" s="18"/>
      <c r="I43" s="18">
        <v>3.6</v>
      </c>
      <c r="J43" s="18"/>
      <c r="K43" s="18">
        <v>28.8</v>
      </c>
      <c r="L43" s="18">
        <v>7.2</v>
      </c>
      <c r="M43" s="18"/>
      <c r="N43" s="18"/>
      <c r="O43" s="3"/>
    </row>
    <row r="44" spans="1:15" ht="19.5" customHeight="1">
      <c r="A44" s="21">
        <v>81</v>
      </c>
      <c r="B44" s="20"/>
      <c r="C44" s="20"/>
      <c r="D44" s="19" t="s">
        <v>155</v>
      </c>
      <c r="E44" s="18">
        <v>7.2</v>
      </c>
      <c r="F44" s="18"/>
      <c r="G44" s="18"/>
      <c r="H44" s="18">
        <v>18</v>
      </c>
      <c r="I44" s="18">
        <v>10.8</v>
      </c>
      <c r="J44" s="18">
        <v>3.6</v>
      </c>
      <c r="K44" s="18">
        <v>7.2</v>
      </c>
      <c r="L44" s="18"/>
      <c r="M44" s="18">
        <v>3.6</v>
      </c>
      <c r="N44" s="18"/>
      <c r="O44" s="3"/>
    </row>
    <row r="45" spans="1:15" ht="19.5" customHeight="1">
      <c r="A45" s="21">
        <v>82</v>
      </c>
      <c r="B45" s="20"/>
      <c r="C45" s="20"/>
      <c r="D45" s="19" t="s">
        <v>54</v>
      </c>
      <c r="E45" s="18"/>
      <c r="F45" s="18">
        <v>57.6</v>
      </c>
      <c r="G45" s="18">
        <v>0.9</v>
      </c>
      <c r="H45" s="18">
        <v>57.6</v>
      </c>
      <c r="I45" s="18">
        <v>144</v>
      </c>
      <c r="J45" s="18">
        <v>57.6</v>
      </c>
      <c r="K45" s="18">
        <v>57.6</v>
      </c>
      <c r="L45" s="18"/>
      <c r="M45" s="18"/>
      <c r="N45" s="18"/>
      <c r="O45" s="3"/>
    </row>
    <row r="46" spans="1:15" ht="19.5" customHeight="1">
      <c r="A46" s="21">
        <v>83</v>
      </c>
      <c r="B46" s="20"/>
      <c r="C46" s="20"/>
      <c r="D46" s="19" t="s">
        <v>53</v>
      </c>
      <c r="E46" s="18">
        <v>201.6</v>
      </c>
      <c r="F46" s="18">
        <v>115.2</v>
      </c>
      <c r="G46" s="18">
        <v>7.2</v>
      </c>
      <c r="H46" s="18">
        <v>2044.8</v>
      </c>
      <c r="I46" s="18">
        <v>1303.2</v>
      </c>
      <c r="J46" s="18">
        <v>928.8</v>
      </c>
      <c r="K46" s="18">
        <v>230.4</v>
      </c>
      <c r="L46" s="18">
        <v>1065.6</v>
      </c>
      <c r="M46" s="18">
        <v>4982.4</v>
      </c>
      <c r="N46" s="18">
        <v>4233.6</v>
      </c>
      <c r="O46" s="3"/>
    </row>
    <row r="47" spans="1:15" ht="19.5" customHeight="1">
      <c r="A47" s="21">
        <v>84</v>
      </c>
      <c r="B47" s="20" t="s">
        <v>166</v>
      </c>
      <c r="C47" s="20" t="s">
        <v>167</v>
      </c>
      <c r="D47" s="19" t="s">
        <v>50</v>
      </c>
      <c r="E47" s="18"/>
      <c r="F47" s="18"/>
      <c r="G47" s="18"/>
      <c r="H47" s="18"/>
      <c r="I47" s="18"/>
      <c r="J47" s="18"/>
      <c r="K47" s="18"/>
      <c r="L47" s="18"/>
      <c r="M47" s="18"/>
      <c r="N47" s="18">
        <v>3.6</v>
      </c>
      <c r="O47" s="3"/>
    </row>
    <row r="48" spans="1:15" ht="19.5" customHeight="1">
      <c r="A48" s="21">
        <v>85</v>
      </c>
      <c r="B48" s="20" t="s">
        <v>49</v>
      </c>
      <c r="C48" s="20" t="s">
        <v>48</v>
      </c>
      <c r="D48" s="19" t="s">
        <v>47</v>
      </c>
      <c r="E48" s="18"/>
      <c r="F48" s="18">
        <v>3.6</v>
      </c>
      <c r="G48" s="18"/>
      <c r="H48" s="18"/>
      <c r="I48" s="18"/>
      <c r="J48" s="18"/>
      <c r="K48" s="18"/>
      <c r="L48" s="18"/>
      <c r="M48" s="18"/>
      <c r="N48" s="18"/>
      <c r="O48" s="3"/>
    </row>
    <row r="49" spans="1:15" ht="19.5" customHeight="1">
      <c r="A49" s="21">
        <v>87</v>
      </c>
      <c r="B49" s="20" t="s">
        <v>46</v>
      </c>
      <c r="C49" s="20" t="s">
        <v>168</v>
      </c>
      <c r="D49" s="19" t="s">
        <v>169</v>
      </c>
      <c r="E49" s="18">
        <v>28.8</v>
      </c>
      <c r="F49" s="18"/>
      <c r="G49" s="18"/>
      <c r="H49" s="18"/>
      <c r="I49" s="18"/>
      <c r="J49" s="18"/>
      <c r="K49" s="18"/>
      <c r="L49" s="18"/>
      <c r="M49" s="18"/>
      <c r="N49" s="18"/>
      <c r="O49" s="3"/>
    </row>
    <row r="50" spans="1:15" ht="19.5" customHeight="1">
      <c r="A50" s="21">
        <v>88</v>
      </c>
      <c r="B50" s="20" t="s">
        <v>44</v>
      </c>
      <c r="C50" s="20" t="s">
        <v>43</v>
      </c>
      <c r="D50" s="19" t="s">
        <v>42</v>
      </c>
      <c r="E50" s="18"/>
      <c r="F50" s="18"/>
      <c r="G50" s="18"/>
      <c r="H50" s="18"/>
      <c r="I50" s="18">
        <v>14.4</v>
      </c>
      <c r="J50" s="18"/>
      <c r="K50" s="18"/>
      <c r="L50" s="18"/>
      <c r="M50" s="18"/>
      <c r="N50" s="18"/>
      <c r="O50" s="3"/>
    </row>
    <row r="51" spans="1:15" ht="19.5" customHeight="1">
      <c r="A51" s="21">
        <v>92</v>
      </c>
      <c r="B51" s="20" t="s">
        <v>41</v>
      </c>
      <c r="C51" s="20" t="s">
        <v>14</v>
      </c>
      <c r="D51" s="19" t="s">
        <v>141</v>
      </c>
      <c r="E51" s="18">
        <v>0.9</v>
      </c>
      <c r="F51" s="18">
        <v>0.9</v>
      </c>
      <c r="G51" s="18"/>
      <c r="H51" s="18"/>
      <c r="I51" s="18"/>
      <c r="J51" s="18"/>
      <c r="K51" s="18"/>
      <c r="L51" s="18"/>
      <c r="M51" s="18"/>
      <c r="N51" s="18"/>
      <c r="O51" s="3"/>
    </row>
    <row r="52" spans="1:15" ht="19.5" customHeight="1">
      <c r="A52" s="21">
        <v>93</v>
      </c>
      <c r="B52" s="20"/>
      <c r="C52" s="20"/>
      <c r="D52" s="19" t="s">
        <v>38</v>
      </c>
      <c r="E52" s="18"/>
      <c r="F52" s="18"/>
      <c r="G52" s="18"/>
      <c r="H52" s="18"/>
      <c r="I52" s="18"/>
      <c r="J52" s="18">
        <v>0.9</v>
      </c>
      <c r="K52" s="18">
        <v>0.9</v>
      </c>
      <c r="L52" s="18"/>
      <c r="M52" s="18">
        <v>3.6</v>
      </c>
      <c r="N52" s="18"/>
      <c r="O52" s="3"/>
    </row>
    <row r="53" spans="1:15" ht="19.5" customHeight="1">
      <c r="A53" s="21">
        <v>94</v>
      </c>
      <c r="B53" s="20"/>
      <c r="C53" s="20"/>
      <c r="D53" s="19" t="s">
        <v>37</v>
      </c>
      <c r="E53" s="18"/>
      <c r="F53" s="18">
        <v>0.9</v>
      </c>
      <c r="G53" s="18"/>
      <c r="H53" s="18"/>
      <c r="I53" s="18"/>
      <c r="J53" s="18"/>
      <c r="K53" s="18"/>
      <c r="L53" s="18"/>
      <c r="M53" s="18">
        <v>0.9</v>
      </c>
      <c r="N53" s="18">
        <v>0.9</v>
      </c>
      <c r="O53" s="3"/>
    </row>
    <row r="54" spans="1:15" ht="19.5" customHeight="1">
      <c r="A54" s="21">
        <v>95</v>
      </c>
      <c r="B54" s="20"/>
      <c r="C54" s="20"/>
      <c r="D54" s="19" t="s">
        <v>170</v>
      </c>
      <c r="E54" s="18"/>
      <c r="F54" s="18"/>
      <c r="G54" s="18"/>
      <c r="H54" s="18">
        <v>0.9</v>
      </c>
      <c r="I54" s="18"/>
      <c r="J54" s="18"/>
      <c r="K54" s="18"/>
      <c r="L54" s="18"/>
      <c r="M54" s="18"/>
      <c r="N54" s="18"/>
      <c r="O54" s="3"/>
    </row>
    <row r="55" spans="1:15" ht="19.5" customHeight="1">
      <c r="A55" s="21">
        <v>97</v>
      </c>
      <c r="B55" s="20"/>
      <c r="C55" s="20" t="s">
        <v>156</v>
      </c>
      <c r="D55" s="19" t="s">
        <v>35</v>
      </c>
      <c r="E55" s="18"/>
      <c r="F55" s="18"/>
      <c r="G55" s="18">
        <v>0.9</v>
      </c>
      <c r="H55" s="18"/>
      <c r="I55" s="18"/>
      <c r="J55" s="18">
        <v>0.9</v>
      </c>
      <c r="K55" s="18"/>
      <c r="L55" s="18"/>
      <c r="M55" s="18"/>
      <c r="N55" s="18"/>
      <c r="O55" s="3"/>
    </row>
    <row r="56" spans="1:15" ht="19.5" customHeight="1">
      <c r="A56" s="21">
        <v>99</v>
      </c>
      <c r="B56" s="20" t="s">
        <v>171</v>
      </c>
      <c r="C56" s="20" t="s">
        <v>172</v>
      </c>
      <c r="D56" s="19" t="s">
        <v>32</v>
      </c>
      <c r="E56" s="18"/>
      <c r="F56" s="18"/>
      <c r="G56" s="18"/>
      <c r="H56" s="18"/>
      <c r="I56" s="18"/>
      <c r="J56" s="18"/>
      <c r="K56" s="18"/>
      <c r="L56" s="18">
        <v>0.9</v>
      </c>
      <c r="M56" s="18"/>
      <c r="N56" s="18"/>
      <c r="O56" s="3"/>
    </row>
    <row r="57" spans="1:15" ht="19.5" customHeight="1">
      <c r="A57" s="21">
        <v>102</v>
      </c>
      <c r="B57" s="20" t="s">
        <v>31</v>
      </c>
      <c r="C57" s="20" t="s">
        <v>11</v>
      </c>
      <c r="D57" s="19" t="s">
        <v>30</v>
      </c>
      <c r="E57" s="18"/>
      <c r="F57" s="18">
        <v>1.8</v>
      </c>
      <c r="G57" s="18"/>
      <c r="H57" s="18">
        <v>0.9</v>
      </c>
      <c r="I57" s="18">
        <v>1.8</v>
      </c>
      <c r="J57" s="18">
        <v>0.9</v>
      </c>
      <c r="K57" s="18"/>
      <c r="L57" s="18">
        <v>0.9</v>
      </c>
      <c r="M57" s="18"/>
      <c r="N57" s="18">
        <v>1.8</v>
      </c>
      <c r="O57" s="3"/>
    </row>
    <row r="58" spans="1:15" ht="19.5" customHeight="1" thickBot="1">
      <c r="A58" s="21">
        <v>103</v>
      </c>
      <c r="B58" s="20"/>
      <c r="C58" s="20"/>
      <c r="D58" s="19" t="s">
        <v>29</v>
      </c>
      <c r="E58" s="18">
        <v>0.9</v>
      </c>
      <c r="F58" s="18">
        <v>3.6</v>
      </c>
      <c r="G58" s="18"/>
      <c r="H58" s="18">
        <v>3.6</v>
      </c>
      <c r="I58" s="18">
        <v>0.9</v>
      </c>
      <c r="J58" s="18"/>
      <c r="K58" s="18">
        <v>3.6</v>
      </c>
      <c r="L58" s="18"/>
      <c r="M58" s="18"/>
      <c r="N58" s="18">
        <v>0.9</v>
      </c>
      <c r="O58" s="3"/>
    </row>
    <row r="59" spans="1:15" ht="19.5" customHeight="1" thickTop="1">
      <c r="A59" s="43" t="s">
        <v>25</v>
      </c>
      <c r="B59" s="43"/>
      <c r="C59" s="43"/>
      <c r="D59" s="43"/>
      <c r="E59" s="17">
        <f aca="true" t="shared" si="0" ref="E59:N59">SUM(E11:E58)</f>
        <v>7459.200000000001</v>
      </c>
      <c r="F59" s="17">
        <f t="shared" si="0"/>
        <v>5885.1</v>
      </c>
      <c r="G59" s="17">
        <f t="shared" si="0"/>
        <v>1980.0000000000005</v>
      </c>
      <c r="H59" s="17">
        <f t="shared" si="0"/>
        <v>15994.799999999997</v>
      </c>
      <c r="I59" s="17">
        <f t="shared" si="0"/>
        <v>8878.5</v>
      </c>
      <c r="J59" s="17">
        <f t="shared" si="0"/>
        <v>3534.2999999999997</v>
      </c>
      <c r="K59" s="17">
        <f t="shared" si="0"/>
        <v>3802.4999999999995</v>
      </c>
      <c r="L59" s="17">
        <f t="shared" si="0"/>
        <v>2277.9</v>
      </c>
      <c r="M59" s="17">
        <f t="shared" si="0"/>
        <v>5949</v>
      </c>
      <c r="N59" s="17">
        <f t="shared" si="0"/>
        <v>4832.1</v>
      </c>
      <c r="O59" s="3"/>
    </row>
    <row r="60" spans="1:15" ht="19.5" customHeight="1">
      <c r="A60" s="44" t="s">
        <v>159</v>
      </c>
      <c r="B60" s="45"/>
      <c r="C60" s="16" t="s">
        <v>23</v>
      </c>
      <c r="D60" s="15"/>
      <c r="E60" s="14">
        <f aca="true" t="shared" si="1" ref="E60:N60">E11</f>
        <v>57.6</v>
      </c>
      <c r="F60" s="14">
        <f t="shared" si="1"/>
        <v>10.8</v>
      </c>
      <c r="G60" s="14">
        <f t="shared" si="1"/>
        <v>0</v>
      </c>
      <c r="H60" s="14">
        <f t="shared" si="1"/>
        <v>0</v>
      </c>
      <c r="I60" s="14">
        <f t="shared" si="1"/>
        <v>0</v>
      </c>
      <c r="J60" s="14">
        <f t="shared" si="1"/>
        <v>0</v>
      </c>
      <c r="K60" s="14">
        <f t="shared" si="1"/>
        <v>0</v>
      </c>
      <c r="L60" s="14">
        <f t="shared" si="1"/>
        <v>0</v>
      </c>
      <c r="M60" s="14">
        <f t="shared" si="1"/>
        <v>0</v>
      </c>
      <c r="N60" s="14">
        <f t="shared" si="1"/>
        <v>0</v>
      </c>
      <c r="O60" s="3"/>
    </row>
    <row r="61" spans="1:15" ht="19.5" customHeight="1">
      <c r="A61" s="44"/>
      <c r="B61" s="45"/>
      <c r="C61" s="16" t="s">
        <v>22</v>
      </c>
      <c r="D61" s="15"/>
      <c r="E61" s="14">
        <f aca="true" t="shared" si="2" ref="E61:N61">SUM(E12:E21)</f>
        <v>19.8</v>
      </c>
      <c r="F61" s="14">
        <f t="shared" si="2"/>
        <v>45.9</v>
      </c>
      <c r="G61" s="14">
        <f t="shared" si="2"/>
        <v>0</v>
      </c>
      <c r="H61" s="14">
        <f t="shared" si="2"/>
        <v>30.600000000000005</v>
      </c>
      <c r="I61" s="14">
        <f t="shared" si="2"/>
        <v>22.5</v>
      </c>
      <c r="J61" s="14">
        <f t="shared" si="2"/>
        <v>18</v>
      </c>
      <c r="K61" s="14">
        <f t="shared" si="2"/>
        <v>14.4</v>
      </c>
      <c r="L61" s="14">
        <f t="shared" si="2"/>
        <v>11.700000000000001</v>
      </c>
      <c r="M61" s="14">
        <f t="shared" si="2"/>
        <v>11.700000000000001</v>
      </c>
      <c r="N61" s="14">
        <f t="shared" si="2"/>
        <v>15.299999999999999</v>
      </c>
      <c r="O61" s="3"/>
    </row>
    <row r="62" spans="1:15" ht="19.5" customHeight="1">
      <c r="A62" s="44"/>
      <c r="B62" s="45"/>
      <c r="C62" s="39" t="s">
        <v>120</v>
      </c>
      <c r="D62" s="15"/>
      <c r="E62" s="14">
        <f aca="true" t="shared" si="3" ref="E62:N62">E22</f>
        <v>7.2</v>
      </c>
      <c r="F62" s="14">
        <f t="shared" si="3"/>
        <v>3.6</v>
      </c>
      <c r="G62" s="14">
        <f t="shared" si="3"/>
        <v>0</v>
      </c>
      <c r="H62" s="14">
        <f t="shared" si="3"/>
        <v>0</v>
      </c>
      <c r="I62" s="14">
        <f t="shared" si="3"/>
        <v>10.8</v>
      </c>
      <c r="J62" s="14">
        <f t="shared" si="3"/>
        <v>0</v>
      </c>
      <c r="K62" s="14">
        <f t="shared" si="3"/>
        <v>0</v>
      </c>
      <c r="L62" s="14">
        <f t="shared" si="3"/>
        <v>28.8</v>
      </c>
      <c r="M62" s="14">
        <f t="shared" si="3"/>
        <v>0</v>
      </c>
      <c r="N62" s="14">
        <f t="shared" si="3"/>
        <v>0</v>
      </c>
      <c r="O62" s="3"/>
    </row>
    <row r="63" spans="1:15" ht="19.5" customHeight="1">
      <c r="A63" s="44"/>
      <c r="B63" s="45"/>
      <c r="C63" s="16" t="s">
        <v>20</v>
      </c>
      <c r="D63" s="15"/>
      <c r="E63" s="14">
        <f aca="true" t="shared" si="4" ref="E63:N63">SUM(E23:E46)</f>
        <v>7344.000000000002</v>
      </c>
      <c r="F63" s="14">
        <f t="shared" si="4"/>
        <v>5814</v>
      </c>
      <c r="G63" s="14">
        <f t="shared" si="4"/>
        <v>1979.1000000000004</v>
      </c>
      <c r="H63" s="14">
        <f t="shared" si="4"/>
        <v>15958.799999999997</v>
      </c>
      <c r="I63" s="14">
        <f t="shared" si="4"/>
        <v>8828.1</v>
      </c>
      <c r="J63" s="14">
        <f t="shared" si="4"/>
        <v>3513.5999999999995</v>
      </c>
      <c r="K63" s="14">
        <f t="shared" si="4"/>
        <v>3783.5999999999995</v>
      </c>
      <c r="L63" s="14">
        <f t="shared" si="4"/>
        <v>2235.6</v>
      </c>
      <c r="M63" s="14">
        <f t="shared" si="4"/>
        <v>5932.8</v>
      </c>
      <c r="N63" s="14">
        <f t="shared" si="4"/>
        <v>4809.6</v>
      </c>
      <c r="O63" s="3"/>
    </row>
    <row r="64" spans="1:15" ht="19.5" customHeight="1">
      <c r="A64" s="44"/>
      <c r="B64" s="45"/>
      <c r="C64" s="16" t="s">
        <v>19</v>
      </c>
      <c r="D64" s="15"/>
      <c r="E64" s="14">
        <f aca="true" t="shared" si="5" ref="E64:N67">SUM(E47)</f>
        <v>0</v>
      </c>
      <c r="F64" s="14">
        <f t="shared" si="5"/>
        <v>0</v>
      </c>
      <c r="G64" s="14">
        <f t="shared" si="5"/>
        <v>0</v>
      </c>
      <c r="H64" s="14">
        <f t="shared" si="5"/>
        <v>0</v>
      </c>
      <c r="I64" s="14">
        <f t="shared" si="5"/>
        <v>0</v>
      </c>
      <c r="J64" s="14">
        <f t="shared" si="5"/>
        <v>0</v>
      </c>
      <c r="K64" s="14">
        <f t="shared" si="5"/>
        <v>0</v>
      </c>
      <c r="L64" s="14">
        <f t="shared" si="5"/>
        <v>0</v>
      </c>
      <c r="M64" s="14">
        <f t="shared" si="5"/>
        <v>0</v>
      </c>
      <c r="N64" s="14">
        <f t="shared" si="5"/>
        <v>3.6</v>
      </c>
      <c r="O64" s="3"/>
    </row>
    <row r="65" spans="1:15" ht="19.5" customHeight="1">
      <c r="A65" s="44"/>
      <c r="B65" s="45"/>
      <c r="C65" s="16" t="s">
        <v>18</v>
      </c>
      <c r="D65" s="15"/>
      <c r="E65" s="14">
        <f t="shared" si="5"/>
        <v>0</v>
      </c>
      <c r="F65" s="14">
        <f t="shared" si="5"/>
        <v>3.6</v>
      </c>
      <c r="G65" s="14">
        <f t="shared" si="5"/>
        <v>0</v>
      </c>
      <c r="H65" s="14">
        <f t="shared" si="5"/>
        <v>0</v>
      </c>
      <c r="I65" s="14">
        <f t="shared" si="5"/>
        <v>0</v>
      </c>
      <c r="J65" s="14">
        <f t="shared" si="5"/>
        <v>0</v>
      </c>
      <c r="K65" s="14">
        <f t="shared" si="5"/>
        <v>0</v>
      </c>
      <c r="L65" s="14">
        <f t="shared" si="5"/>
        <v>0</v>
      </c>
      <c r="M65" s="14">
        <f t="shared" si="5"/>
        <v>0</v>
      </c>
      <c r="N65" s="14">
        <f t="shared" si="5"/>
        <v>0</v>
      </c>
      <c r="O65" s="3"/>
    </row>
    <row r="66" spans="1:15" ht="19.5" customHeight="1">
      <c r="A66" s="44"/>
      <c r="B66" s="45"/>
      <c r="C66" s="16" t="s">
        <v>168</v>
      </c>
      <c r="D66" s="15"/>
      <c r="E66" s="14">
        <f t="shared" si="5"/>
        <v>28.8</v>
      </c>
      <c r="F66" s="14">
        <f t="shared" si="5"/>
        <v>0</v>
      </c>
      <c r="G66" s="14">
        <f t="shared" si="5"/>
        <v>0</v>
      </c>
      <c r="H66" s="14">
        <f t="shared" si="5"/>
        <v>0</v>
      </c>
      <c r="I66" s="14">
        <f t="shared" si="5"/>
        <v>0</v>
      </c>
      <c r="J66" s="14">
        <f t="shared" si="5"/>
        <v>0</v>
      </c>
      <c r="K66" s="14">
        <f t="shared" si="5"/>
        <v>0</v>
      </c>
      <c r="L66" s="14">
        <f t="shared" si="5"/>
        <v>0</v>
      </c>
      <c r="M66" s="14">
        <f t="shared" si="5"/>
        <v>0</v>
      </c>
      <c r="N66" s="14">
        <f t="shared" si="5"/>
        <v>0</v>
      </c>
      <c r="O66" s="3"/>
    </row>
    <row r="67" spans="1:15" ht="19.5" customHeight="1">
      <c r="A67" s="44"/>
      <c r="B67" s="45"/>
      <c r="C67" s="16" t="s">
        <v>16</v>
      </c>
      <c r="D67" s="15"/>
      <c r="E67" s="14">
        <f t="shared" si="5"/>
        <v>0</v>
      </c>
      <c r="F67" s="14">
        <f t="shared" si="5"/>
        <v>0</v>
      </c>
      <c r="G67" s="14">
        <f t="shared" si="5"/>
        <v>0</v>
      </c>
      <c r="H67" s="14">
        <f t="shared" si="5"/>
        <v>0</v>
      </c>
      <c r="I67" s="14">
        <f t="shared" si="5"/>
        <v>14.4</v>
      </c>
      <c r="J67" s="14">
        <f t="shared" si="5"/>
        <v>0</v>
      </c>
      <c r="K67" s="14">
        <f t="shared" si="5"/>
        <v>0</v>
      </c>
      <c r="L67" s="14">
        <f t="shared" si="5"/>
        <v>0</v>
      </c>
      <c r="M67" s="14">
        <f t="shared" si="5"/>
        <v>0</v>
      </c>
      <c r="N67" s="14">
        <f t="shared" si="5"/>
        <v>0</v>
      </c>
      <c r="O67" s="3"/>
    </row>
    <row r="68" spans="1:15" ht="19.5" customHeight="1">
      <c r="A68" s="44"/>
      <c r="B68" s="45"/>
      <c r="C68" s="16" t="s">
        <v>14</v>
      </c>
      <c r="D68" s="15"/>
      <c r="E68" s="14">
        <f aca="true" t="shared" si="6" ref="E68:N68">SUM(E51:E54)</f>
        <v>0.9</v>
      </c>
      <c r="F68" s="14">
        <f t="shared" si="6"/>
        <v>1.8</v>
      </c>
      <c r="G68" s="14">
        <f t="shared" si="6"/>
        <v>0</v>
      </c>
      <c r="H68" s="14">
        <f t="shared" si="6"/>
        <v>0.9</v>
      </c>
      <c r="I68" s="14">
        <f t="shared" si="6"/>
        <v>0</v>
      </c>
      <c r="J68" s="14">
        <f t="shared" si="6"/>
        <v>0.9</v>
      </c>
      <c r="K68" s="14">
        <f t="shared" si="6"/>
        <v>0.9</v>
      </c>
      <c r="L68" s="14">
        <f t="shared" si="6"/>
        <v>0</v>
      </c>
      <c r="M68" s="14">
        <f t="shared" si="6"/>
        <v>4.5</v>
      </c>
      <c r="N68" s="14">
        <f t="shared" si="6"/>
        <v>0.9</v>
      </c>
      <c r="O68" s="3"/>
    </row>
    <row r="69" spans="1:15" ht="19.5" customHeight="1">
      <c r="A69" s="44"/>
      <c r="B69" s="45"/>
      <c r="C69" s="16" t="s">
        <v>156</v>
      </c>
      <c r="D69" s="15"/>
      <c r="E69" s="14">
        <f aca="true" t="shared" si="7" ref="E69:N70">SUM(E55)</f>
        <v>0</v>
      </c>
      <c r="F69" s="14">
        <f t="shared" si="7"/>
        <v>0</v>
      </c>
      <c r="G69" s="14">
        <f t="shared" si="7"/>
        <v>0.9</v>
      </c>
      <c r="H69" s="14">
        <f t="shared" si="7"/>
        <v>0</v>
      </c>
      <c r="I69" s="14">
        <f t="shared" si="7"/>
        <v>0</v>
      </c>
      <c r="J69" s="14">
        <f t="shared" si="7"/>
        <v>0.9</v>
      </c>
      <c r="K69" s="14">
        <f t="shared" si="7"/>
        <v>0</v>
      </c>
      <c r="L69" s="14">
        <f t="shared" si="7"/>
        <v>0</v>
      </c>
      <c r="M69" s="14">
        <f t="shared" si="7"/>
        <v>0</v>
      </c>
      <c r="N69" s="14">
        <f t="shared" si="7"/>
        <v>0</v>
      </c>
      <c r="O69" s="3"/>
    </row>
    <row r="70" spans="1:15" ht="19.5" customHeight="1">
      <c r="A70" s="44"/>
      <c r="B70" s="45"/>
      <c r="C70" s="16" t="s">
        <v>172</v>
      </c>
      <c r="D70" s="15"/>
      <c r="E70" s="14">
        <f t="shared" si="7"/>
        <v>0</v>
      </c>
      <c r="F70" s="14">
        <f t="shared" si="7"/>
        <v>0</v>
      </c>
      <c r="G70" s="14">
        <f t="shared" si="7"/>
        <v>0</v>
      </c>
      <c r="H70" s="14">
        <f t="shared" si="7"/>
        <v>0</v>
      </c>
      <c r="I70" s="14">
        <f t="shared" si="7"/>
        <v>0</v>
      </c>
      <c r="J70" s="14">
        <f t="shared" si="7"/>
        <v>0</v>
      </c>
      <c r="K70" s="14">
        <f t="shared" si="7"/>
        <v>0</v>
      </c>
      <c r="L70" s="14">
        <f t="shared" si="7"/>
        <v>0.9</v>
      </c>
      <c r="M70" s="14">
        <f t="shared" si="7"/>
        <v>0</v>
      </c>
      <c r="N70" s="14">
        <f t="shared" si="7"/>
        <v>0</v>
      </c>
      <c r="O70" s="3"/>
    </row>
    <row r="71" spans="1:15" ht="19.5" customHeight="1">
      <c r="A71" s="44"/>
      <c r="B71" s="45"/>
      <c r="C71" s="37" t="s">
        <v>11</v>
      </c>
      <c r="D71" s="15"/>
      <c r="E71" s="14">
        <f aca="true" t="shared" si="8" ref="E71:N71">SUM(E57:E58)</f>
        <v>0.9</v>
      </c>
      <c r="F71" s="14">
        <f t="shared" si="8"/>
        <v>5.4</v>
      </c>
      <c r="G71" s="14">
        <f t="shared" si="8"/>
        <v>0</v>
      </c>
      <c r="H71" s="14">
        <f t="shared" si="8"/>
        <v>4.5</v>
      </c>
      <c r="I71" s="14">
        <f t="shared" si="8"/>
        <v>2.7</v>
      </c>
      <c r="J71" s="14">
        <f t="shared" si="8"/>
        <v>0.9</v>
      </c>
      <c r="K71" s="14">
        <f t="shared" si="8"/>
        <v>3.6</v>
      </c>
      <c r="L71" s="14">
        <f t="shared" si="8"/>
        <v>0.9</v>
      </c>
      <c r="M71" s="14">
        <f t="shared" si="8"/>
        <v>0</v>
      </c>
      <c r="N71" s="14">
        <f t="shared" si="8"/>
        <v>2.7</v>
      </c>
      <c r="O71" s="3"/>
    </row>
    <row r="72" spans="1:15" ht="19.5" customHeight="1">
      <c r="A72" s="67"/>
      <c r="B72" s="68"/>
      <c r="C72" s="16" t="s">
        <v>10</v>
      </c>
      <c r="D72" s="15"/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3"/>
    </row>
    <row r="73" spans="1:14" ht="18.75" customHeight="1">
      <c r="A73" s="62" t="s">
        <v>9</v>
      </c>
      <c r="B73" s="63"/>
      <c r="C73" s="61" t="s">
        <v>8</v>
      </c>
      <c r="D73" s="61"/>
      <c r="E73" s="58" t="s">
        <v>7</v>
      </c>
      <c r="F73" s="59"/>
      <c r="G73" s="59"/>
      <c r="H73" s="59"/>
      <c r="I73" s="59"/>
      <c r="J73" s="59"/>
      <c r="K73" s="59"/>
      <c r="L73" s="59"/>
      <c r="M73" s="59"/>
      <c r="N73" s="60"/>
    </row>
    <row r="74" spans="1:14" ht="18.75" customHeight="1">
      <c r="A74" s="64"/>
      <c r="B74" s="65"/>
      <c r="C74" s="61" t="s">
        <v>6</v>
      </c>
      <c r="D74" s="61"/>
      <c r="E74" s="58" t="s">
        <v>5</v>
      </c>
      <c r="F74" s="59"/>
      <c r="G74" s="59"/>
      <c r="H74" s="59"/>
      <c r="I74" s="59"/>
      <c r="J74" s="59"/>
      <c r="K74" s="59"/>
      <c r="L74" s="59"/>
      <c r="M74" s="59"/>
      <c r="N74" s="60"/>
    </row>
    <row r="75" spans="1:14" ht="18.75" customHeight="1">
      <c r="A75" s="64"/>
      <c r="B75" s="65"/>
      <c r="C75" s="61" t="s">
        <v>4</v>
      </c>
      <c r="D75" s="61"/>
      <c r="E75" s="58" t="s">
        <v>161</v>
      </c>
      <c r="F75" s="59"/>
      <c r="G75" s="59"/>
      <c r="H75" s="59"/>
      <c r="I75" s="59"/>
      <c r="J75" s="59"/>
      <c r="K75" s="59"/>
      <c r="L75" s="59"/>
      <c r="M75" s="59"/>
      <c r="N75" s="60"/>
    </row>
    <row r="76" spans="1:14" ht="18.75" customHeight="1">
      <c r="A76" s="52" t="s">
        <v>2</v>
      </c>
      <c r="B76" s="53"/>
      <c r="C76" s="53"/>
      <c r="D76" s="53"/>
      <c r="E76" s="13"/>
      <c r="F76" s="12"/>
      <c r="G76" s="12"/>
      <c r="H76" s="12"/>
      <c r="I76" s="12"/>
      <c r="J76" s="12"/>
      <c r="K76" s="12"/>
      <c r="L76" s="12"/>
      <c r="M76" s="12"/>
      <c r="N76" s="11"/>
    </row>
    <row r="77" spans="1:14" ht="18.75" customHeight="1">
      <c r="A77" s="54" t="s">
        <v>1</v>
      </c>
      <c r="B77" s="55"/>
      <c r="C77" s="55"/>
      <c r="D77" s="55"/>
      <c r="E77" s="10"/>
      <c r="F77" s="9"/>
      <c r="G77" s="9"/>
      <c r="H77" s="9"/>
      <c r="I77" s="9"/>
      <c r="J77" s="9"/>
      <c r="K77" s="9"/>
      <c r="L77" s="9"/>
      <c r="M77" s="9"/>
      <c r="N77" s="8"/>
    </row>
    <row r="78" spans="1:14" ht="18.75" customHeight="1">
      <c r="A78" s="56"/>
      <c r="B78" s="57"/>
      <c r="C78" s="57"/>
      <c r="D78" s="57"/>
      <c r="E78" s="7"/>
      <c r="F78" s="6"/>
      <c r="G78" s="6"/>
      <c r="H78" s="6"/>
      <c r="I78" s="6"/>
      <c r="J78" s="6"/>
      <c r="K78" s="6"/>
      <c r="L78" s="6"/>
      <c r="M78" s="6"/>
      <c r="N78" s="5"/>
    </row>
    <row r="79" spans="1:14" ht="14.25">
      <c r="A79" s="4" t="s">
        <v>0</v>
      </c>
      <c r="B79" s="4"/>
      <c r="C79" s="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5:14" ht="14.25">
      <c r="E80" s="2"/>
      <c r="F80" s="2"/>
      <c r="G80" s="2"/>
      <c r="H80" s="2"/>
      <c r="I80" s="2"/>
      <c r="J80" s="2"/>
      <c r="K80" s="2"/>
      <c r="L80" s="2"/>
      <c r="M80" s="2"/>
      <c r="N80" s="2"/>
    </row>
  </sheetData>
  <sheetProtection/>
  <mergeCells count="21">
    <mergeCell ref="A76:D76"/>
    <mergeCell ref="A77:D77"/>
    <mergeCell ref="A78:D78"/>
    <mergeCell ref="E73:N73"/>
    <mergeCell ref="C74:D74"/>
    <mergeCell ref="E74:N74"/>
    <mergeCell ref="C75:D75"/>
    <mergeCell ref="E75:N75"/>
    <mergeCell ref="A73:B75"/>
    <mergeCell ref="C73:D73"/>
    <mergeCell ref="A7:D7"/>
    <mergeCell ref="A8:D8"/>
    <mergeCell ref="A9:D9"/>
    <mergeCell ref="A59:D59"/>
    <mergeCell ref="A60:B72"/>
    <mergeCell ref="A6:D6"/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showZeros="0" view="pageBreakPreview" zoomScale="60" zoomScaleNormal="70" zoomScalePageLayoutView="0" workbookViewId="0" topLeftCell="A1">
      <selection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4" ht="18.75" customHeight="1">
      <c r="A2" s="66"/>
      <c r="B2" s="66"/>
      <c r="C2" s="66"/>
      <c r="D2" s="66"/>
    </row>
    <row r="3" spans="1:14" ht="29.2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41883</v>
      </c>
      <c r="F4" s="29">
        <v>41883</v>
      </c>
      <c r="G4" s="29">
        <v>41883</v>
      </c>
      <c r="H4" s="29">
        <v>41883</v>
      </c>
      <c r="I4" s="29">
        <v>41883</v>
      </c>
      <c r="J4" s="29">
        <v>41883</v>
      </c>
      <c r="K4" s="29">
        <v>41883</v>
      </c>
      <c r="L4" s="29">
        <v>41884</v>
      </c>
      <c r="M4" s="29">
        <v>41884</v>
      </c>
      <c r="N4" s="29">
        <v>41899</v>
      </c>
    </row>
    <row r="5" spans="1:14" ht="18.75" customHeight="1">
      <c r="A5" s="46" t="s">
        <v>107</v>
      </c>
      <c r="B5" s="46"/>
      <c r="C5" s="46"/>
      <c r="D5" s="46"/>
      <c r="E5" s="28">
        <v>0.47222222222222227</v>
      </c>
      <c r="F5" s="28">
        <v>0.4270833333333333</v>
      </c>
      <c r="G5" s="28">
        <v>0.4548611111111111</v>
      </c>
      <c r="H5" s="28">
        <v>0.40277777777777773</v>
      </c>
      <c r="I5" s="28">
        <v>0.5659722222222222</v>
      </c>
      <c r="J5" s="28">
        <v>0.4930555555555556</v>
      </c>
      <c r="K5" s="28">
        <v>0.5381944444444444</v>
      </c>
      <c r="L5" s="28">
        <v>0.4618055555555556</v>
      </c>
      <c r="M5" s="28">
        <v>0.5034722222222222</v>
      </c>
      <c r="N5" s="28">
        <v>0.46875</v>
      </c>
    </row>
    <row r="6" spans="1:14" ht="18.75" customHeight="1">
      <c r="A6" s="46" t="s">
        <v>106</v>
      </c>
      <c r="B6" s="46"/>
      <c r="C6" s="46"/>
      <c r="D6" s="46"/>
      <c r="E6" s="27">
        <v>7.6</v>
      </c>
      <c r="F6" s="27">
        <v>5.8</v>
      </c>
      <c r="G6" s="27">
        <v>11.1</v>
      </c>
      <c r="H6" s="27">
        <v>9.1</v>
      </c>
      <c r="I6" s="27">
        <v>9.1</v>
      </c>
      <c r="J6" s="27">
        <v>17.8</v>
      </c>
      <c r="K6" s="27">
        <v>15.1</v>
      </c>
      <c r="L6" s="27">
        <v>20.4</v>
      </c>
      <c r="M6" s="27">
        <v>13.6</v>
      </c>
      <c r="N6" s="27">
        <v>10</v>
      </c>
    </row>
    <row r="7" spans="1:14" ht="18.75" customHeight="1">
      <c r="A7" s="46" t="s">
        <v>105</v>
      </c>
      <c r="B7" s="46"/>
      <c r="C7" s="46"/>
      <c r="D7" s="46"/>
      <c r="E7" s="26">
        <v>0.5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7" t="s">
        <v>102</v>
      </c>
      <c r="B9" s="47"/>
      <c r="C9" s="47"/>
      <c r="D9" s="47"/>
      <c r="E9" s="24">
        <v>200</v>
      </c>
      <c r="F9" s="24">
        <v>100</v>
      </c>
      <c r="G9" s="24">
        <v>350</v>
      </c>
      <c r="H9" s="24">
        <v>100</v>
      </c>
      <c r="I9" s="24">
        <v>100</v>
      </c>
      <c r="J9" s="24">
        <v>700</v>
      </c>
      <c r="K9" s="24">
        <v>150</v>
      </c>
      <c r="L9" s="24">
        <v>300</v>
      </c>
      <c r="M9" s="24">
        <v>550</v>
      </c>
      <c r="N9" s="24">
        <v>50</v>
      </c>
    </row>
    <row r="10" spans="1:14" ht="19.5" customHeight="1" thickTop="1">
      <c r="A10" s="23" t="s">
        <v>101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259.2</v>
      </c>
      <c r="F11" s="18">
        <v>115.2</v>
      </c>
      <c r="G11" s="18">
        <v>813.6</v>
      </c>
      <c r="H11" s="18">
        <v>72</v>
      </c>
      <c r="I11" s="18">
        <v>576</v>
      </c>
      <c r="J11" s="18">
        <v>576</v>
      </c>
      <c r="K11" s="18">
        <v>115.2</v>
      </c>
      <c r="L11" s="18">
        <v>259.2</v>
      </c>
      <c r="M11" s="18">
        <v>57.6</v>
      </c>
      <c r="N11" s="18">
        <v>18</v>
      </c>
    </row>
    <row r="12" spans="1:14" ht="19.5" customHeight="1">
      <c r="A12" s="21">
        <v>2</v>
      </c>
      <c r="B12" s="20" t="s">
        <v>97</v>
      </c>
      <c r="C12" s="20" t="s">
        <v>22</v>
      </c>
      <c r="D12" s="19" t="s">
        <v>131</v>
      </c>
      <c r="E12" s="18">
        <v>21.6</v>
      </c>
      <c r="F12" s="18"/>
      <c r="G12" s="18">
        <v>7.2</v>
      </c>
      <c r="H12" s="18">
        <v>0.9</v>
      </c>
      <c r="I12" s="18">
        <v>7.2</v>
      </c>
      <c r="J12" s="18">
        <v>3.6</v>
      </c>
      <c r="K12" s="18">
        <v>5.4</v>
      </c>
      <c r="L12" s="18">
        <v>2.7</v>
      </c>
      <c r="M12" s="18"/>
      <c r="N12" s="18">
        <v>1.2</v>
      </c>
    </row>
    <row r="13" spans="1:14" ht="19.5" customHeight="1">
      <c r="A13" s="21">
        <v>3</v>
      </c>
      <c r="B13" s="20"/>
      <c r="C13" s="20"/>
      <c r="D13" s="19" t="s">
        <v>96</v>
      </c>
      <c r="E13" s="18"/>
      <c r="F13" s="18"/>
      <c r="G13" s="18"/>
      <c r="H13" s="18"/>
      <c r="I13" s="18"/>
      <c r="J13" s="18"/>
      <c r="K13" s="18"/>
      <c r="L13" s="18">
        <v>3.6</v>
      </c>
      <c r="M13" s="18"/>
      <c r="N13" s="18"/>
    </row>
    <row r="14" spans="1:14" ht="19.5" customHeight="1">
      <c r="A14" s="21">
        <v>5</v>
      </c>
      <c r="B14" s="20"/>
      <c r="C14" s="20"/>
      <c r="D14" s="19" t="s">
        <v>132</v>
      </c>
      <c r="E14" s="18"/>
      <c r="F14" s="18">
        <v>3.6</v>
      </c>
      <c r="G14" s="18">
        <v>3.6</v>
      </c>
      <c r="H14" s="18"/>
      <c r="I14" s="18">
        <v>3.6</v>
      </c>
      <c r="J14" s="18"/>
      <c r="K14" s="18">
        <v>0.9</v>
      </c>
      <c r="L14" s="18">
        <v>3.6</v>
      </c>
      <c r="M14" s="18">
        <v>7.2</v>
      </c>
      <c r="N14" s="18">
        <v>0.6</v>
      </c>
    </row>
    <row r="15" spans="1:14" ht="19.5" customHeight="1">
      <c r="A15" s="21">
        <v>6</v>
      </c>
      <c r="B15" s="20"/>
      <c r="C15" s="20"/>
      <c r="D15" s="19" t="s">
        <v>95</v>
      </c>
      <c r="E15" s="18"/>
      <c r="F15" s="18"/>
      <c r="G15" s="18"/>
      <c r="H15" s="18"/>
      <c r="I15" s="18">
        <v>0.9</v>
      </c>
      <c r="J15" s="18">
        <v>7.2</v>
      </c>
      <c r="K15" s="18"/>
      <c r="L15" s="18"/>
      <c r="M15" s="18"/>
      <c r="N15" s="18"/>
    </row>
    <row r="16" spans="1:14" ht="19.5" customHeight="1">
      <c r="A16" s="21"/>
      <c r="B16" s="20"/>
      <c r="C16" s="20"/>
      <c r="D16" s="19" t="s">
        <v>173</v>
      </c>
      <c r="E16" s="18"/>
      <c r="F16" s="18"/>
      <c r="G16" s="18"/>
      <c r="H16" s="18"/>
      <c r="I16" s="18"/>
      <c r="J16" s="18"/>
      <c r="K16" s="18">
        <v>0.9</v>
      </c>
      <c r="L16" s="18"/>
      <c r="M16" s="18"/>
      <c r="N16" s="18"/>
    </row>
    <row r="17" spans="1:14" ht="19.5" customHeight="1">
      <c r="A17" s="21">
        <v>8</v>
      </c>
      <c r="B17" s="20"/>
      <c r="C17" s="20"/>
      <c r="D17" s="19" t="s">
        <v>94</v>
      </c>
      <c r="E17" s="18">
        <v>7.2</v>
      </c>
      <c r="F17" s="18"/>
      <c r="G17" s="18">
        <v>0.9</v>
      </c>
      <c r="H17" s="18"/>
      <c r="I17" s="18"/>
      <c r="J17" s="18"/>
      <c r="K17" s="18"/>
      <c r="L17" s="18"/>
      <c r="M17" s="18"/>
      <c r="N17" s="18"/>
    </row>
    <row r="18" spans="1:14" ht="19.5" customHeight="1">
      <c r="A18" s="21">
        <v>13</v>
      </c>
      <c r="B18" s="20"/>
      <c r="C18" s="20"/>
      <c r="D18" s="19" t="s">
        <v>92</v>
      </c>
      <c r="E18" s="18">
        <v>7.2</v>
      </c>
      <c r="F18" s="18">
        <v>3.6</v>
      </c>
      <c r="G18" s="18">
        <v>28.8</v>
      </c>
      <c r="H18" s="18"/>
      <c r="I18" s="18"/>
      <c r="J18" s="18">
        <v>3.6</v>
      </c>
      <c r="K18" s="18"/>
      <c r="L18" s="18"/>
      <c r="M18" s="18">
        <v>3.6</v>
      </c>
      <c r="N18" s="18"/>
    </row>
    <row r="19" spans="1:14" ht="19.5" customHeight="1">
      <c r="A19" s="21">
        <v>17</v>
      </c>
      <c r="B19" s="20"/>
      <c r="C19" s="20"/>
      <c r="D19" s="19" t="s">
        <v>134</v>
      </c>
      <c r="E19" s="18"/>
      <c r="F19" s="18"/>
      <c r="G19" s="18"/>
      <c r="H19" s="18"/>
      <c r="I19" s="18"/>
      <c r="J19" s="18"/>
      <c r="K19" s="18"/>
      <c r="L19" s="18"/>
      <c r="M19" s="18"/>
      <c r="N19" s="18">
        <v>0.6</v>
      </c>
    </row>
    <row r="20" spans="1:14" ht="19.5" customHeight="1">
      <c r="A20" s="21">
        <v>19</v>
      </c>
      <c r="B20" s="20"/>
      <c r="C20" s="20"/>
      <c r="D20" s="19" t="s">
        <v>135</v>
      </c>
      <c r="E20" s="18"/>
      <c r="F20" s="18"/>
      <c r="G20" s="18">
        <v>3.6</v>
      </c>
      <c r="H20" s="18"/>
      <c r="I20" s="18"/>
      <c r="J20" s="18"/>
      <c r="K20" s="18">
        <v>1.8</v>
      </c>
      <c r="L20" s="18"/>
      <c r="M20" s="18">
        <v>0.9</v>
      </c>
      <c r="N20" s="18"/>
    </row>
    <row r="21" spans="1:14" ht="19.5" customHeight="1">
      <c r="A21" s="21">
        <v>22</v>
      </c>
      <c r="B21" s="20"/>
      <c r="C21" s="20"/>
      <c r="D21" s="19" t="s">
        <v>89</v>
      </c>
      <c r="E21" s="18"/>
      <c r="F21" s="18"/>
      <c r="G21" s="18"/>
      <c r="H21" s="18"/>
      <c r="I21" s="18"/>
      <c r="J21" s="18"/>
      <c r="K21" s="18"/>
      <c r="L21" s="18">
        <v>28.8</v>
      </c>
      <c r="M21" s="18"/>
      <c r="N21" s="18">
        <v>3.6</v>
      </c>
    </row>
    <row r="22" spans="1:14" ht="19.5" customHeight="1">
      <c r="A22" s="21">
        <v>23</v>
      </c>
      <c r="B22" s="20"/>
      <c r="C22" s="20"/>
      <c r="D22" s="19" t="s">
        <v>136</v>
      </c>
      <c r="E22" s="18">
        <v>3.6</v>
      </c>
      <c r="F22" s="18"/>
      <c r="G22" s="18">
        <v>28.8</v>
      </c>
      <c r="H22" s="18"/>
      <c r="I22" s="18"/>
      <c r="J22" s="18"/>
      <c r="K22" s="18"/>
      <c r="L22" s="18"/>
      <c r="M22" s="18"/>
      <c r="N22" s="18"/>
    </row>
    <row r="23" spans="1:14" ht="19.5" customHeight="1">
      <c r="A23" s="21">
        <v>24</v>
      </c>
      <c r="B23" s="20"/>
      <c r="C23" s="20"/>
      <c r="D23" s="19" t="s">
        <v>174</v>
      </c>
      <c r="E23" s="18"/>
      <c r="F23" s="18"/>
      <c r="G23" s="18"/>
      <c r="H23" s="18"/>
      <c r="I23" s="18"/>
      <c r="J23" s="18"/>
      <c r="K23" s="18">
        <v>0.9</v>
      </c>
      <c r="L23" s="18"/>
      <c r="M23" s="18">
        <v>0.9</v>
      </c>
      <c r="N23" s="18"/>
    </row>
    <row r="24" spans="1:14" ht="19.5" customHeight="1">
      <c r="A24" s="21">
        <v>25</v>
      </c>
      <c r="B24" s="20"/>
      <c r="C24" s="20"/>
      <c r="D24" s="19" t="s">
        <v>88</v>
      </c>
      <c r="E24" s="18">
        <v>1.8</v>
      </c>
      <c r="F24" s="18">
        <v>0.9</v>
      </c>
      <c r="G24" s="18"/>
      <c r="H24" s="18"/>
      <c r="I24" s="18">
        <v>0.9</v>
      </c>
      <c r="J24" s="18"/>
      <c r="K24" s="18">
        <v>1.8</v>
      </c>
      <c r="L24" s="18"/>
      <c r="M24" s="18"/>
      <c r="N24" s="18"/>
    </row>
    <row r="25" spans="1:14" ht="19.5" customHeight="1">
      <c r="A25" s="21">
        <v>26</v>
      </c>
      <c r="B25" s="20"/>
      <c r="C25" s="20"/>
      <c r="D25" s="19" t="s">
        <v>87</v>
      </c>
      <c r="E25" s="18">
        <v>7.2</v>
      </c>
      <c r="F25" s="18"/>
      <c r="G25" s="18">
        <v>3.6</v>
      </c>
      <c r="H25" s="18">
        <v>0.9</v>
      </c>
      <c r="I25" s="18">
        <v>3.6</v>
      </c>
      <c r="J25" s="18">
        <v>3.6</v>
      </c>
      <c r="K25" s="18"/>
      <c r="L25" s="18"/>
      <c r="M25" s="18"/>
      <c r="N25" s="18"/>
    </row>
    <row r="26" spans="1:14" ht="19.5" customHeight="1">
      <c r="A26" s="21">
        <v>28</v>
      </c>
      <c r="B26" s="20"/>
      <c r="C26" s="20"/>
      <c r="D26" s="19" t="s">
        <v>85</v>
      </c>
      <c r="E26" s="18"/>
      <c r="F26" s="18"/>
      <c r="G26" s="18"/>
      <c r="H26" s="18"/>
      <c r="I26" s="18"/>
      <c r="J26" s="18"/>
      <c r="K26" s="18">
        <v>0.9</v>
      </c>
      <c r="L26" s="18"/>
      <c r="M26" s="18"/>
      <c r="N26" s="18"/>
    </row>
    <row r="27" spans="1:14" ht="19.5" customHeight="1">
      <c r="A27" s="21">
        <v>29</v>
      </c>
      <c r="B27" s="20"/>
      <c r="C27" s="20"/>
      <c r="D27" s="19" t="s">
        <v>84</v>
      </c>
      <c r="E27" s="18">
        <v>0.9</v>
      </c>
      <c r="F27" s="18"/>
      <c r="G27" s="18"/>
      <c r="H27" s="18"/>
      <c r="I27" s="18"/>
      <c r="J27" s="18"/>
      <c r="K27" s="18"/>
      <c r="L27" s="18"/>
      <c r="M27" s="18"/>
      <c r="N27" s="18">
        <v>0.6</v>
      </c>
    </row>
    <row r="28" spans="1:14" ht="19.5" customHeight="1">
      <c r="A28" s="21">
        <v>30</v>
      </c>
      <c r="B28" s="20"/>
      <c r="C28" s="20"/>
      <c r="D28" s="19" t="s">
        <v>83</v>
      </c>
      <c r="E28" s="18">
        <v>0.9</v>
      </c>
      <c r="F28" s="18"/>
      <c r="G28" s="18">
        <v>1.8</v>
      </c>
      <c r="H28" s="18"/>
      <c r="I28" s="18"/>
      <c r="J28" s="18">
        <v>1.8</v>
      </c>
      <c r="K28" s="18"/>
      <c r="L28" s="18"/>
      <c r="M28" s="18">
        <v>0.9</v>
      </c>
      <c r="N28" s="18">
        <v>0.6</v>
      </c>
    </row>
    <row r="29" spans="1:14" ht="19.5" customHeight="1">
      <c r="A29" s="21">
        <v>32</v>
      </c>
      <c r="B29" s="34"/>
      <c r="C29" s="20"/>
      <c r="D29" s="19" t="s">
        <v>81</v>
      </c>
      <c r="E29" s="18">
        <v>0.9</v>
      </c>
      <c r="F29" s="18"/>
      <c r="G29" s="18"/>
      <c r="H29" s="18"/>
      <c r="I29" s="18"/>
      <c r="J29" s="18">
        <v>3.6</v>
      </c>
      <c r="K29" s="18">
        <v>3.6</v>
      </c>
      <c r="L29" s="18">
        <v>0.9</v>
      </c>
      <c r="M29" s="18">
        <v>3.6</v>
      </c>
      <c r="N29" s="18"/>
    </row>
    <row r="30" spans="1:14" ht="19.5" customHeight="1">
      <c r="A30" s="21">
        <v>40</v>
      </c>
      <c r="B30" s="34" t="s">
        <v>80</v>
      </c>
      <c r="C30" s="20" t="s">
        <v>20</v>
      </c>
      <c r="D30" s="19" t="s">
        <v>77</v>
      </c>
      <c r="E30" s="18"/>
      <c r="F30" s="18"/>
      <c r="G30" s="18"/>
      <c r="H30" s="18"/>
      <c r="I30" s="18"/>
      <c r="J30" s="18"/>
      <c r="K30" s="18"/>
      <c r="L30" s="18"/>
      <c r="M30" s="18">
        <v>14.4</v>
      </c>
      <c r="N30" s="18">
        <v>10.8</v>
      </c>
    </row>
    <row r="31" spans="1:14" ht="19.5" customHeight="1">
      <c r="A31" s="21">
        <v>41</v>
      </c>
      <c r="B31" s="34"/>
      <c r="C31" s="20"/>
      <c r="D31" s="19" t="s">
        <v>125</v>
      </c>
      <c r="E31" s="18">
        <v>403.2</v>
      </c>
      <c r="F31" s="18">
        <v>115.2</v>
      </c>
      <c r="G31" s="18">
        <v>36</v>
      </c>
      <c r="H31" s="18">
        <v>205.2</v>
      </c>
      <c r="I31" s="18">
        <v>403.2</v>
      </c>
      <c r="J31" s="18">
        <v>604.8</v>
      </c>
      <c r="K31" s="18">
        <v>57.6</v>
      </c>
      <c r="L31" s="18">
        <v>460.8</v>
      </c>
      <c r="M31" s="18">
        <v>748.8</v>
      </c>
      <c r="N31" s="18">
        <v>28.8</v>
      </c>
    </row>
    <row r="32" spans="1:14" ht="19.5" customHeight="1">
      <c r="A32" s="21">
        <v>45</v>
      </c>
      <c r="B32" s="20"/>
      <c r="C32" s="20"/>
      <c r="D32" s="19" t="s">
        <v>74</v>
      </c>
      <c r="E32" s="18">
        <v>3628.8</v>
      </c>
      <c r="F32" s="18">
        <v>604.8</v>
      </c>
      <c r="G32" s="18">
        <v>2332.8</v>
      </c>
      <c r="H32" s="18">
        <v>471.6</v>
      </c>
      <c r="I32" s="18">
        <v>604.8</v>
      </c>
      <c r="J32" s="18">
        <v>4204.8</v>
      </c>
      <c r="K32" s="18">
        <v>1036.8</v>
      </c>
      <c r="L32" s="18">
        <v>2822.4</v>
      </c>
      <c r="M32" s="18">
        <v>5011.2</v>
      </c>
      <c r="N32" s="18">
        <v>7.2</v>
      </c>
    </row>
    <row r="33" spans="1:14" ht="19.5" customHeight="1">
      <c r="A33" s="21">
        <v>46</v>
      </c>
      <c r="B33" s="20"/>
      <c r="C33" s="20"/>
      <c r="D33" s="19" t="s">
        <v>73</v>
      </c>
      <c r="E33" s="18">
        <v>662.4</v>
      </c>
      <c r="F33" s="18">
        <v>2145.6</v>
      </c>
      <c r="G33" s="18">
        <v>1497.6</v>
      </c>
      <c r="H33" s="18">
        <v>140.4</v>
      </c>
      <c r="I33" s="18">
        <v>316.8</v>
      </c>
      <c r="J33" s="18">
        <v>979.2</v>
      </c>
      <c r="K33" s="18">
        <v>115.2</v>
      </c>
      <c r="L33" s="18">
        <v>518.4</v>
      </c>
      <c r="M33" s="18">
        <v>403.2</v>
      </c>
      <c r="N33" s="18">
        <v>3.6</v>
      </c>
    </row>
    <row r="34" spans="1:14" ht="19.5" customHeight="1">
      <c r="A34" s="21">
        <v>47</v>
      </c>
      <c r="B34" s="20"/>
      <c r="C34" s="20"/>
      <c r="D34" s="19" t="s">
        <v>72</v>
      </c>
      <c r="E34" s="18">
        <v>14.4</v>
      </c>
      <c r="F34" s="18">
        <v>21.6</v>
      </c>
      <c r="G34" s="18">
        <v>86.4</v>
      </c>
      <c r="H34" s="18">
        <v>100.8</v>
      </c>
      <c r="I34" s="18">
        <v>75.6</v>
      </c>
      <c r="J34" s="18"/>
      <c r="K34" s="18">
        <v>12.6</v>
      </c>
      <c r="L34" s="18"/>
      <c r="M34" s="18"/>
      <c r="N34" s="18">
        <v>10.8</v>
      </c>
    </row>
    <row r="35" spans="1:14" ht="19.5" customHeight="1">
      <c r="A35" s="21">
        <v>48</v>
      </c>
      <c r="B35" s="20"/>
      <c r="C35" s="20"/>
      <c r="D35" s="19" t="s">
        <v>139</v>
      </c>
      <c r="E35" s="18"/>
      <c r="F35" s="18"/>
      <c r="G35" s="18">
        <v>14.4</v>
      </c>
      <c r="H35" s="18"/>
      <c r="I35" s="18"/>
      <c r="J35" s="18"/>
      <c r="K35" s="18">
        <v>7.2</v>
      </c>
      <c r="L35" s="18"/>
      <c r="M35" s="18"/>
      <c r="N35" s="18"/>
    </row>
    <row r="36" spans="1:14" ht="19.5" customHeight="1">
      <c r="A36" s="21">
        <v>49</v>
      </c>
      <c r="B36" s="20"/>
      <c r="C36" s="20"/>
      <c r="D36" s="19" t="s">
        <v>153</v>
      </c>
      <c r="E36" s="18"/>
      <c r="F36" s="18"/>
      <c r="G36" s="18"/>
      <c r="H36" s="18"/>
      <c r="I36" s="18"/>
      <c r="J36" s="18"/>
      <c r="K36" s="18">
        <v>68.4</v>
      </c>
      <c r="L36" s="18"/>
      <c r="M36" s="18"/>
      <c r="N36" s="18">
        <v>7.2</v>
      </c>
    </row>
    <row r="37" spans="1:14" ht="19.5" customHeight="1">
      <c r="A37" s="21">
        <v>52</v>
      </c>
      <c r="B37" s="20"/>
      <c r="C37" s="20"/>
      <c r="D37" s="19" t="s">
        <v>70</v>
      </c>
      <c r="E37" s="18"/>
      <c r="F37" s="18"/>
      <c r="G37" s="18"/>
      <c r="H37" s="18"/>
      <c r="I37" s="18"/>
      <c r="J37" s="18">
        <v>0.9</v>
      </c>
      <c r="K37" s="18"/>
      <c r="L37" s="18"/>
      <c r="M37" s="18">
        <v>2.7</v>
      </c>
      <c r="N37" s="18"/>
    </row>
    <row r="38" spans="1:14" ht="19.5" customHeight="1">
      <c r="A38" s="21">
        <v>57</v>
      </c>
      <c r="B38" s="20"/>
      <c r="C38" s="20"/>
      <c r="D38" s="19" t="s">
        <v>67</v>
      </c>
      <c r="E38" s="18">
        <v>201.6</v>
      </c>
      <c r="F38" s="18">
        <v>86.4</v>
      </c>
      <c r="G38" s="18">
        <v>115.2</v>
      </c>
      <c r="H38" s="18"/>
      <c r="I38" s="18"/>
      <c r="J38" s="18">
        <v>57.6</v>
      </c>
      <c r="K38" s="18"/>
      <c r="L38" s="18">
        <v>57.6</v>
      </c>
      <c r="M38" s="18">
        <v>7.2</v>
      </c>
      <c r="N38" s="18">
        <v>7.2</v>
      </c>
    </row>
    <row r="39" spans="1:14" ht="19.5" customHeight="1">
      <c r="A39" s="21">
        <v>58</v>
      </c>
      <c r="B39" s="20"/>
      <c r="C39" s="20"/>
      <c r="D39" s="19" t="s">
        <v>66</v>
      </c>
      <c r="E39" s="18"/>
      <c r="F39" s="18"/>
      <c r="G39" s="18">
        <v>10.8</v>
      </c>
      <c r="H39" s="18"/>
      <c r="I39" s="18"/>
      <c r="J39" s="18">
        <v>3.6</v>
      </c>
      <c r="K39" s="18"/>
      <c r="L39" s="18"/>
      <c r="M39" s="18"/>
      <c r="N39" s="18">
        <v>3.6</v>
      </c>
    </row>
    <row r="40" spans="1:14" ht="19.5" customHeight="1">
      <c r="A40" s="21">
        <v>59</v>
      </c>
      <c r="B40" s="20"/>
      <c r="C40" s="20"/>
      <c r="D40" s="19" t="s">
        <v>65</v>
      </c>
      <c r="E40" s="18"/>
      <c r="F40" s="18"/>
      <c r="G40" s="18">
        <v>7.2</v>
      </c>
      <c r="H40" s="18"/>
      <c r="I40" s="18"/>
      <c r="J40" s="18">
        <v>18</v>
      </c>
      <c r="K40" s="18"/>
      <c r="L40" s="18"/>
      <c r="M40" s="18">
        <v>3.6</v>
      </c>
      <c r="N40" s="18">
        <v>3</v>
      </c>
    </row>
    <row r="41" spans="1:14" ht="19.5" customHeight="1">
      <c r="A41" s="21">
        <v>60</v>
      </c>
      <c r="B41" s="20"/>
      <c r="C41" s="20"/>
      <c r="D41" s="19" t="s">
        <v>154</v>
      </c>
      <c r="E41" s="18">
        <v>7.2</v>
      </c>
      <c r="F41" s="18"/>
      <c r="G41" s="18"/>
      <c r="H41" s="18"/>
      <c r="I41" s="18"/>
      <c r="J41" s="18">
        <v>18</v>
      </c>
      <c r="K41" s="18"/>
      <c r="L41" s="18"/>
      <c r="M41" s="18"/>
      <c r="N41" s="18">
        <v>2.4</v>
      </c>
    </row>
    <row r="42" spans="1:14" ht="19.5" customHeight="1">
      <c r="A42" s="21">
        <v>61</v>
      </c>
      <c r="B42" s="20"/>
      <c r="C42" s="20"/>
      <c r="D42" s="19" t="s">
        <v>64</v>
      </c>
      <c r="E42" s="18">
        <v>86.4</v>
      </c>
      <c r="F42" s="18">
        <v>7.2</v>
      </c>
      <c r="G42" s="18"/>
      <c r="H42" s="18"/>
      <c r="I42" s="18"/>
      <c r="J42" s="18"/>
      <c r="K42" s="18">
        <v>14.4</v>
      </c>
      <c r="L42" s="18">
        <v>28.8</v>
      </c>
      <c r="M42" s="18"/>
      <c r="N42" s="18"/>
    </row>
    <row r="43" spans="1:14" ht="19.5" customHeight="1">
      <c r="A43" s="21">
        <v>66</v>
      </c>
      <c r="B43" s="20"/>
      <c r="C43" s="20"/>
      <c r="D43" s="19" t="s">
        <v>163</v>
      </c>
      <c r="E43" s="18">
        <v>27</v>
      </c>
      <c r="F43" s="18">
        <v>64.8</v>
      </c>
      <c r="G43" s="18">
        <v>633.6</v>
      </c>
      <c r="H43" s="18">
        <v>64.8</v>
      </c>
      <c r="I43" s="18">
        <v>201.6</v>
      </c>
      <c r="J43" s="18">
        <v>835.2</v>
      </c>
      <c r="K43" s="18">
        <v>288</v>
      </c>
      <c r="L43" s="18">
        <v>576</v>
      </c>
      <c r="M43" s="18">
        <v>172.8</v>
      </c>
      <c r="N43" s="18">
        <v>7.2</v>
      </c>
    </row>
    <row r="44" spans="1:14" ht="19.5" customHeight="1">
      <c r="A44" s="21">
        <v>67</v>
      </c>
      <c r="B44" s="20"/>
      <c r="C44" s="20"/>
      <c r="D44" s="19" t="s">
        <v>61</v>
      </c>
      <c r="E44" s="18"/>
      <c r="F44" s="18"/>
      <c r="G44" s="18">
        <v>7.2</v>
      </c>
      <c r="H44" s="18"/>
      <c r="I44" s="18"/>
      <c r="J44" s="18">
        <v>7.2</v>
      </c>
      <c r="K44" s="18"/>
      <c r="L44" s="18"/>
      <c r="M44" s="18"/>
      <c r="N44" s="18"/>
    </row>
    <row r="45" spans="1:14" ht="19.5" customHeight="1">
      <c r="A45" s="21">
        <v>69</v>
      </c>
      <c r="B45" s="20"/>
      <c r="C45" s="20"/>
      <c r="D45" s="19" t="s">
        <v>59</v>
      </c>
      <c r="E45" s="18">
        <v>36</v>
      </c>
      <c r="F45" s="18"/>
      <c r="G45" s="18">
        <v>50.4</v>
      </c>
      <c r="H45" s="18">
        <v>3.6</v>
      </c>
      <c r="I45" s="18"/>
      <c r="J45" s="18">
        <v>86.4</v>
      </c>
      <c r="K45" s="18">
        <v>6.3</v>
      </c>
      <c r="L45" s="18">
        <v>14.4</v>
      </c>
      <c r="M45" s="18">
        <v>18</v>
      </c>
      <c r="N45" s="18"/>
    </row>
    <row r="46" spans="1:14" ht="19.5" customHeight="1">
      <c r="A46" s="21">
        <v>70</v>
      </c>
      <c r="B46" s="20"/>
      <c r="C46" s="20"/>
      <c r="D46" s="19" t="s">
        <v>123</v>
      </c>
      <c r="E46" s="18">
        <v>25.2</v>
      </c>
      <c r="F46" s="18">
        <v>14.4</v>
      </c>
      <c r="G46" s="18">
        <v>86.4</v>
      </c>
      <c r="H46" s="18">
        <v>10.8</v>
      </c>
      <c r="I46" s="18">
        <v>7.2</v>
      </c>
      <c r="J46" s="18">
        <v>10.8</v>
      </c>
      <c r="K46" s="18">
        <v>14.4</v>
      </c>
      <c r="L46" s="18"/>
      <c r="M46" s="18">
        <v>14.4</v>
      </c>
      <c r="N46" s="18"/>
    </row>
    <row r="47" spans="1:14" ht="19.5" customHeight="1">
      <c r="A47" s="21">
        <v>74</v>
      </c>
      <c r="B47" s="20"/>
      <c r="C47" s="20"/>
      <c r="D47" s="19" t="s">
        <v>58</v>
      </c>
      <c r="E47" s="18">
        <v>158.4</v>
      </c>
      <c r="F47" s="18">
        <v>108</v>
      </c>
      <c r="G47" s="18">
        <v>604.8</v>
      </c>
      <c r="H47" s="18">
        <v>100.8</v>
      </c>
      <c r="I47" s="18">
        <v>288</v>
      </c>
      <c r="J47" s="18">
        <v>979.2</v>
      </c>
      <c r="K47" s="18"/>
      <c r="L47" s="18">
        <v>374.4</v>
      </c>
      <c r="M47" s="18">
        <v>259.2</v>
      </c>
      <c r="N47" s="18">
        <v>21.6</v>
      </c>
    </row>
    <row r="48" spans="1:14" ht="19.5" customHeight="1">
      <c r="A48" s="21">
        <v>75</v>
      </c>
      <c r="B48" s="20"/>
      <c r="C48" s="20"/>
      <c r="D48" s="19" t="s">
        <v>57</v>
      </c>
      <c r="E48" s="18">
        <v>21.6</v>
      </c>
      <c r="F48" s="18"/>
      <c r="G48" s="18">
        <v>3.6</v>
      </c>
      <c r="H48" s="18"/>
      <c r="I48" s="18"/>
      <c r="J48" s="18">
        <v>28.8</v>
      </c>
      <c r="K48" s="18">
        <v>10.8</v>
      </c>
      <c r="L48" s="18">
        <v>8.1</v>
      </c>
      <c r="M48" s="18">
        <v>25.2</v>
      </c>
      <c r="N48" s="18"/>
    </row>
    <row r="49" spans="1:14" ht="19.5" customHeight="1">
      <c r="A49" s="21">
        <v>77</v>
      </c>
      <c r="B49" s="20"/>
      <c r="C49" s="20"/>
      <c r="D49" s="19" t="s">
        <v>164</v>
      </c>
      <c r="E49" s="18">
        <v>86.4</v>
      </c>
      <c r="F49" s="18"/>
      <c r="G49" s="18">
        <v>172.8</v>
      </c>
      <c r="H49" s="18"/>
      <c r="I49" s="18"/>
      <c r="J49" s="18">
        <v>230.4</v>
      </c>
      <c r="K49" s="18">
        <v>86.4</v>
      </c>
      <c r="L49" s="18">
        <v>18</v>
      </c>
      <c r="M49" s="18">
        <v>633.6</v>
      </c>
      <c r="N49" s="18"/>
    </row>
    <row r="50" spans="1:14" ht="19.5" customHeight="1">
      <c r="A50" s="21">
        <v>78</v>
      </c>
      <c r="B50" s="20"/>
      <c r="C50" s="20"/>
      <c r="D50" s="19" t="s">
        <v>56</v>
      </c>
      <c r="E50" s="18">
        <v>180</v>
      </c>
      <c r="F50" s="18">
        <v>57.6</v>
      </c>
      <c r="G50" s="18">
        <v>345.6</v>
      </c>
      <c r="H50" s="18">
        <v>14.4</v>
      </c>
      <c r="I50" s="18">
        <v>43.2</v>
      </c>
      <c r="J50" s="18">
        <v>748.8</v>
      </c>
      <c r="K50" s="18">
        <v>115.2</v>
      </c>
      <c r="L50" s="18">
        <v>374.4</v>
      </c>
      <c r="M50" s="18">
        <v>345.6</v>
      </c>
      <c r="N50" s="18"/>
    </row>
    <row r="51" spans="1:14" ht="19.5" customHeight="1">
      <c r="A51" s="21">
        <v>80</v>
      </c>
      <c r="B51" s="20"/>
      <c r="C51" s="20"/>
      <c r="D51" s="19" t="s">
        <v>165</v>
      </c>
      <c r="E51" s="18">
        <v>7.2</v>
      </c>
      <c r="F51" s="18">
        <v>57.6</v>
      </c>
      <c r="G51" s="18">
        <v>28.8</v>
      </c>
      <c r="H51" s="18">
        <v>7.2</v>
      </c>
      <c r="I51" s="18">
        <v>28.8</v>
      </c>
      <c r="J51" s="18">
        <v>28.8</v>
      </c>
      <c r="K51" s="18">
        <v>10.8</v>
      </c>
      <c r="L51" s="18">
        <v>3.6</v>
      </c>
      <c r="M51" s="18"/>
      <c r="N51" s="18"/>
    </row>
    <row r="52" spans="1:14" ht="19.5" customHeight="1">
      <c r="A52" s="21">
        <v>81</v>
      </c>
      <c r="B52" s="20"/>
      <c r="C52" s="20"/>
      <c r="D52" s="19" t="s">
        <v>155</v>
      </c>
      <c r="E52" s="18">
        <v>7.2</v>
      </c>
      <c r="F52" s="18">
        <v>10.8</v>
      </c>
      <c r="G52" s="18"/>
      <c r="H52" s="18">
        <v>10.8</v>
      </c>
      <c r="I52" s="18">
        <v>3.6</v>
      </c>
      <c r="J52" s="18">
        <v>21.6</v>
      </c>
      <c r="K52" s="18">
        <v>14.4</v>
      </c>
      <c r="L52" s="18">
        <v>7.2</v>
      </c>
      <c r="M52" s="18">
        <v>3.6</v>
      </c>
      <c r="N52" s="18"/>
    </row>
    <row r="53" spans="1:14" ht="19.5" customHeight="1">
      <c r="A53" s="21">
        <v>82</v>
      </c>
      <c r="B53" s="20"/>
      <c r="C53" s="20"/>
      <c r="D53" s="19" t="s">
        <v>54</v>
      </c>
      <c r="E53" s="18">
        <v>144</v>
      </c>
      <c r="F53" s="18">
        <v>144</v>
      </c>
      <c r="G53" s="18">
        <v>259.2</v>
      </c>
      <c r="H53" s="18">
        <v>36</v>
      </c>
      <c r="I53" s="18">
        <v>57.6</v>
      </c>
      <c r="J53" s="18"/>
      <c r="K53" s="18">
        <v>57.6</v>
      </c>
      <c r="L53" s="18">
        <v>86.4</v>
      </c>
      <c r="M53" s="18">
        <v>7.2</v>
      </c>
      <c r="N53" s="18">
        <v>14.4</v>
      </c>
    </row>
    <row r="54" spans="1:14" ht="19.5" customHeight="1">
      <c r="A54" s="21">
        <v>83</v>
      </c>
      <c r="B54" s="20"/>
      <c r="C54" s="20"/>
      <c r="D54" s="19" t="s">
        <v>53</v>
      </c>
      <c r="E54" s="18">
        <v>5644.8</v>
      </c>
      <c r="F54" s="18">
        <v>979.2</v>
      </c>
      <c r="G54" s="18">
        <v>6105.6</v>
      </c>
      <c r="H54" s="18">
        <v>1180.8</v>
      </c>
      <c r="I54" s="18">
        <v>2620.8</v>
      </c>
      <c r="J54" s="18">
        <v>5529.6</v>
      </c>
      <c r="K54" s="18">
        <v>3513.6</v>
      </c>
      <c r="L54" s="18">
        <v>6854.4</v>
      </c>
      <c r="M54" s="18">
        <v>7027.2</v>
      </c>
      <c r="N54" s="18">
        <v>3.6</v>
      </c>
    </row>
    <row r="55" spans="1:14" ht="19.5" customHeight="1">
      <c r="A55" s="21">
        <v>85</v>
      </c>
      <c r="B55" s="20" t="s">
        <v>49</v>
      </c>
      <c r="C55" s="20" t="s">
        <v>48</v>
      </c>
      <c r="D55" s="19" t="s">
        <v>47</v>
      </c>
      <c r="E55" s="18">
        <v>7.2</v>
      </c>
      <c r="F55" s="18"/>
      <c r="G55" s="18"/>
      <c r="H55" s="18"/>
      <c r="I55" s="18"/>
      <c r="J55" s="18">
        <v>7.2</v>
      </c>
      <c r="K55" s="18"/>
      <c r="L55" s="18">
        <v>7.2</v>
      </c>
      <c r="M55" s="18">
        <v>28.8</v>
      </c>
      <c r="N55" s="18">
        <v>1.2</v>
      </c>
    </row>
    <row r="56" spans="1:14" ht="19.5" customHeight="1">
      <c r="A56" s="21">
        <v>86</v>
      </c>
      <c r="B56" s="20" t="s">
        <v>46</v>
      </c>
      <c r="C56" s="20" t="s">
        <v>17</v>
      </c>
      <c r="D56" s="19" t="s">
        <v>45</v>
      </c>
      <c r="E56" s="18">
        <v>57.6</v>
      </c>
      <c r="F56" s="18"/>
      <c r="G56" s="18">
        <v>3.6</v>
      </c>
      <c r="H56" s="18"/>
      <c r="I56" s="18"/>
      <c r="J56" s="18"/>
      <c r="K56" s="18"/>
      <c r="L56" s="18"/>
      <c r="M56" s="18"/>
      <c r="N56" s="18"/>
    </row>
    <row r="57" spans="1:14" ht="19.5" customHeight="1">
      <c r="A57" s="21">
        <v>87</v>
      </c>
      <c r="B57" s="20"/>
      <c r="C57" s="20" t="s">
        <v>175</v>
      </c>
      <c r="D57" s="19" t="s">
        <v>169</v>
      </c>
      <c r="E57" s="18"/>
      <c r="F57" s="18"/>
      <c r="G57" s="18"/>
      <c r="H57" s="18"/>
      <c r="I57" s="18"/>
      <c r="J57" s="18"/>
      <c r="K57" s="18"/>
      <c r="L57" s="18">
        <v>3.6</v>
      </c>
      <c r="M57" s="18"/>
      <c r="N57" s="18"/>
    </row>
    <row r="58" spans="1:14" ht="19.5" customHeight="1">
      <c r="A58" s="21">
        <v>88</v>
      </c>
      <c r="B58" s="20" t="s">
        <v>44</v>
      </c>
      <c r="C58" s="20" t="s">
        <v>43</v>
      </c>
      <c r="D58" s="19" t="s">
        <v>42</v>
      </c>
      <c r="E58" s="18">
        <v>172.8</v>
      </c>
      <c r="F58" s="18"/>
      <c r="G58" s="18"/>
      <c r="H58" s="18">
        <v>7.2</v>
      </c>
      <c r="I58" s="18"/>
      <c r="J58" s="18"/>
      <c r="K58" s="18">
        <v>14.4</v>
      </c>
      <c r="L58" s="18">
        <v>3.6</v>
      </c>
      <c r="M58" s="18"/>
      <c r="N58" s="18">
        <v>7.2</v>
      </c>
    </row>
    <row r="59" spans="1:14" ht="19.5" customHeight="1">
      <c r="A59" s="21">
        <v>89</v>
      </c>
      <c r="B59" s="20" t="s">
        <v>41</v>
      </c>
      <c r="C59" s="20" t="s">
        <v>15</v>
      </c>
      <c r="D59" s="19" t="s">
        <v>40</v>
      </c>
      <c r="E59" s="18"/>
      <c r="F59" s="18"/>
      <c r="G59" s="18">
        <v>3.6</v>
      </c>
      <c r="H59" s="18"/>
      <c r="I59" s="18">
        <v>3.6</v>
      </c>
      <c r="J59" s="18"/>
      <c r="K59" s="18"/>
      <c r="L59" s="18">
        <v>0.9</v>
      </c>
      <c r="M59" s="18"/>
      <c r="N59" s="18"/>
    </row>
    <row r="60" spans="1:14" ht="19.5" customHeight="1">
      <c r="A60" s="21">
        <v>90</v>
      </c>
      <c r="B60" s="20"/>
      <c r="C60" s="20" t="s">
        <v>14</v>
      </c>
      <c r="D60" s="19" t="s">
        <v>39</v>
      </c>
      <c r="E60" s="18">
        <v>3.6</v>
      </c>
      <c r="F60" s="18"/>
      <c r="G60" s="18">
        <v>0.9</v>
      </c>
      <c r="H60" s="18"/>
      <c r="I60" s="18"/>
      <c r="J60" s="18"/>
      <c r="K60" s="18"/>
      <c r="L60" s="18"/>
      <c r="M60" s="18">
        <v>1.8</v>
      </c>
      <c r="N60" s="18"/>
    </row>
    <row r="61" spans="1:14" ht="19.5" customHeight="1">
      <c r="A61" s="21">
        <v>91</v>
      </c>
      <c r="B61" s="20"/>
      <c r="C61" s="20"/>
      <c r="D61" s="19" t="s">
        <v>122</v>
      </c>
      <c r="E61" s="18"/>
      <c r="F61" s="18"/>
      <c r="G61" s="18"/>
      <c r="H61" s="18"/>
      <c r="I61" s="18"/>
      <c r="J61" s="18"/>
      <c r="K61" s="18"/>
      <c r="L61" s="18">
        <v>0.9</v>
      </c>
      <c r="M61" s="18">
        <v>0.9</v>
      </c>
      <c r="N61" s="18"/>
    </row>
    <row r="62" spans="1:14" ht="19.5" customHeight="1">
      <c r="A62" s="21"/>
      <c r="B62" s="20"/>
      <c r="C62" s="20"/>
      <c r="D62" s="19" t="s">
        <v>176</v>
      </c>
      <c r="E62" s="18">
        <v>0.9</v>
      </c>
      <c r="F62" s="18"/>
      <c r="G62" s="18"/>
      <c r="H62" s="18"/>
      <c r="I62" s="18"/>
      <c r="J62" s="18">
        <v>0.9</v>
      </c>
      <c r="K62" s="18"/>
      <c r="L62" s="18"/>
      <c r="M62" s="18"/>
      <c r="N62" s="18"/>
    </row>
    <row r="63" spans="1:14" ht="19.5" customHeight="1">
      <c r="A63" s="21">
        <v>94</v>
      </c>
      <c r="B63" s="20"/>
      <c r="C63" s="20"/>
      <c r="D63" s="19" t="s">
        <v>37</v>
      </c>
      <c r="E63" s="18"/>
      <c r="F63" s="18"/>
      <c r="G63" s="18">
        <v>0.9</v>
      </c>
      <c r="H63" s="18"/>
      <c r="I63" s="18"/>
      <c r="J63" s="18"/>
      <c r="K63" s="18"/>
      <c r="L63" s="18">
        <v>1.8</v>
      </c>
      <c r="M63" s="18"/>
      <c r="N63" s="18"/>
    </row>
    <row r="64" spans="1:14" ht="19.5" customHeight="1">
      <c r="A64" s="21">
        <v>96</v>
      </c>
      <c r="B64" s="20"/>
      <c r="C64" s="20"/>
      <c r="D64" s="19" t="s">
        <v>142</v>
      </c>
      <c r="E64" s="18"/>
      <c r="F64" s="18"/>
      <c r="G64" s="18"/>
      <c r="H64" s="18"/>
      <c r="I64" s="18"/>
      <c r="J64" s="18"/>
      <c r="K64" s="18">
        <v>1.8</v>
      </c>
      <c r="L64" s="18">
        <v>0.9</v>
      </c>
      <c r="M64" s="18"/>
      <c r="N64" s="18"/>
    </row>
    <row r="65" spans="1:14" ht="19.5" customHeight="1">
      <c r="A65" s="21">
        <v>97</v>
      </c>
      <c r="B65" s="20"/>
      <c r="C65" s="20" t="s">
        <v>36</v>
      </c>
      <c r="D65" s="19" t="s">
        <v>35</v>
      </c>
      <c r="E65" s="18"/>
      <c r="F65" s="18"/>
      <c r="G65" s="18"/>
      <c r="H65" s="18">
        <v>1.8</v>
      </c>
      <c r="I65" s="18"/>
      <c r="J65" s="18">
        <v>0.9</v>
      </c>
      <c r="K65" s="18"/>
      <c r="L65" s="18">
        <v>1.8</v>
      </c>
      <c r="M65" s="18">
        <v>3.6</v>
      </c>
      <c r="N65" s="18">
        <v>3.6</v>
      </c>
    </row>
    <row r="66" spans="1:14" ht="19.5" customHeight="1">
      <c r="A66" s="21">
        <v>98</v>
      </c>
      <c r="B66" s="20" t="s">
        <v>143</v>
      </c>
      <c r="C66" s="20" t="s">
        <v>144</v>
      </c>
      <c r="D66" s="19" t="s">
        <v>145</v>
      </c>
      <c r="E66" s="18"/>
      <c r="F66" s="18"/>
      <c r="G66" s="18">
        <v>0.9</v>
      </c>
      <c r="H66" s="18"/>
      <c r="I66" s="18"/>
      <c r="J66" s="18"/>
      <c r="K66" s="18"/>
      <c r="L66" s="18"/>
      <c r="M66" s="18"/>
      <c r="N66" s="18"/>
    </row>
    <row r="67" spans="1:14" ht="19.5" customHeight="1">
      <c r="A67" s="21"/>
      <c r="B67" s="20" t="s">
        <v>177</v>
      </c>
      <c r="C67" s="20" t="s">
        <v>178</v>
      </c>
      <c r="D67" s="19" t="s">
        <v>179</v>
      </c>
      <c r="E67" s="18"/>
      <c r="F67" s="18"/>
      <c r="G67" s="18"/>
      <c r="H67" s="18"/>
      <c r="I67" s="18"/>
      <c r="J67" s="18">
        <v>0.9</v>
      </c>
      <c r="K67" s="18"/>
      <c r="L67" s="18"/>
      <c r="M67" s="18"/>
      <c r="N67" s="18"/>
    </row>
    <row r="68" spans="1:14" ht="19.5" customHeight="1">
      <c r="A68" s="21">
        <v>102</v>
      </c>
      <c r="B68" s="20" t="s">
        <v>31</v>
      </c>
      <c r="C68" s="20" t="s">
        <v>11</v>
      </c>
      <c r="D68" s="19" t="s">
        <v>30</v>
      </c>
      <c r="E68" s="18">
        <v>0.9</v>
      </c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9.5" customHeight="1" thickBot="1">
      <c r="A69" s="21">
        <v>103</v>
      </c>
      <c r="B69" s="20"/>
      <c r="C69" s="20"/>
      <c r="D69" s="19" t="s">
        <v>29</v>
      </c>
      <c r="E69" s="18">
        <v>0.9</v>
      </c>
      <c r="F69" s="18"/>
      <c r="G69" s="18"/>
      <c r="H69" s="18"/>
      <c r="I69" s="18">
        <v>0.9</v>
      </c>
      <c r="J69" s="18">
        <v>1.8</v>
      </c>
      <c r="K69" s="18">
        <v>0.9</v>
      </c>
      <c r="L69" s="18"/>
      <c r="M69" s="18"/>
      <c r="N69" s="18">
        <v>0.6</v>
      </c>
    </row>
    <row r="70" spans="1:14" ht="19.5" customHeight="1" thickTop="1">
      <c r="A70" s="43" t="s">
        <v>25</v>
      </c>
      <c r="B70" s="43"/>
      <c r="C70" s="43"/>
      <c r="D70" s="43"/>
      <c r="E70" s="17">
        <f aca="true" t="shared" si="0" ref="E70:N70">SUM(E11:E69)</f>
        <v>11896.199999999999</v>
      </c>
      <c r="F70" s="17">
        <f t="shared" si="0"/>
        <v>4540.5</v>
      </c>
      <c r="G70" s="17">
        <f t="shared" si="0"/>
        <v>13300.199999999999</v>
      </c>
      <c r="H70" s="17">
        <f t="shared" si="0"/>
        <v>2430</v>
      </c>
      <c r="I70" s="17">
        <f t="shared" si="0"/>
        <v>5247.9</v>
      </c>
      <c r="J70" s="17">
        <f t="shared" si="0"/>
        <v>15004.799999999997</v>
      </c>
      <c r="K70" s="17">
        <f t="shared" si="0"/>
        <v>5578.2</v>
      </c>
      <c r="L70" s="17">
        <f t="shared" si="0"/>
        <v>12524.399999999998</v>
      </c>
      <c r="M70" s="17">
        <f t="shared" si="0"/>
        <v>14807.699999999997</v>
      </c>
      <c r="N70" s="17">
        <f t="shared" si="0"/>
        <v>169.2</v>
      </c>
    </row>
    <row r="71" spans="1:14" ht="19.5" customHeight="1">
      <c r="A71" s="44" t="s">
        <v>159</v>
      </c>
      <c r="B71" s="45"/>
      <c r="C71" s="16" t="s">
        <v>23</v>
      </c>
      <c r="D71" s="15"/>
      <c r="E71" s="14">
        <f aca="true" t="shared" si="1" ref="E71:N71">E11</f>
        <v>259.2</v>
      </c>
      <c r="F71" s="14">
        <f t="shared" si="1"/>
        <v>115.2</v>
      </c>
      <c r="G71" s="14">
        <f t="shared" si="1"/>
        <v>813.6</v>
      </c>
      <c r="H71" s="14">
        <f t="shared" si="1"/>
        <v>72</v>
      </c>
      <c r="I71" s="14">
        <f t="shared" si="1"/>
        <v>576</v>
      </c>
      <c r="J71" s="14">
        <f t="shared" si="1"/>
        <v>576</v>
      </c>
      <c r="K71" s="14">
        <f t="shared" si="1"/>
        <v>115.2</v>
      </c>
      <c r="L71" s="14">
        <f t="shared" si="1"/>
        <v>259.2</v>
      </c>
      <c r="M71" s="14">
        <f t="shared" si="1"/>
        <v>57.6</v>
      </c>
      <c r="N71" s="14">
        <f t="shared" si="1"/>
        <v>18</v>
      </c>
    </row>
    <row r="72" spans="1:14" ht="19.5" customHeight="1">
      <c r="A72" s="44"/>
      <c r="B72" s="45"/>
      <c r="C72" s="16" t="s">
        <v>22</v>
      </c>
      <c r="D72" s="15"/>
      <c r="E72" s="14">
        <f aca="true" t="shared" si="2" ref="E72:N72">SUM(E12:E29)</f>
        <v>51.3</v>
      </c>
      <c r="F72" s="14">
        <f t="shared" si="2"/>
        <v>8.1</v>
      </c>
      <c r="G72" s="14">
        <f t="shared" si="2"/>
        <v>78.3</v>
      </c>
      <c r="H72" s="14">
        <f t="shared" si="2"/>
        <v>1.8</v>
      </c>
      <c r="I72" s="14">
        <f t="shared" si="2"/>
        <v>16.200000000000003</v>
      </c>
      <c r="J72" s="14">
        <f t="shared" si="2"/>
        <v>23.400000000000002</v>
      </c>
      <c r="K72" s="14">
        <f t="shared" si="2"/>
        <v>16.200000000000003</v>
      </c>
      <c r="L72" s="14">
        <f t="shared" si="2"/>
        <v>39.6</v>
      </c>
      <c r="M72" s="14">
        <f t="shared" si="2"/>
        <v>17.1</v>
      </c>
      <c r="N72" s="14">
        <f t="shared" si="2"/>
        <v>7.199999999999999</v>
      </c>
    </row>
    <row r="73" spans="1:14" ht="19.5" customHeight="1">
      <c r="A73" s="44"/>
      <c r="B73" s="45"/>
      <c r="C73" s="16" t="s">
        <v>20</v>
      </c>
      <c r="D73" s="15"/>
      <c r="E73" s="14">
        <f aca="true" t="shared" si="3" ref="E73:N73">SUM(E30:E54)</f>
        <v>11341.8</v>
      </c>
      <c r="F73" s="14">
        <f t="shared" si="3"/>
        <v>4417.2</v>
      </c>
      <c r="G73" s="14">
        <f t="shared" si="3"/>
        <v>12398.400000000001</v>
      </c>
      <c r="H73" s="14">
        <f t="shared" si="3"/>
        <v>2347.2</v>
      </c>
      <c r="I73" s="14">
        <f t="shared" si="3"/>
        <v>4651.2</v>
      </c>
      <c r="J73" s="14">
        <f t="shared" si="3"/>
        <v>14393.699999999999</v>
      </c>
      <c r="K73" s="14">
        <f t="shared" si="3"/>
        <v>5429.7</v>
      </c>
      <c r="L73" s="14">
        <f t="shared" si="3"/>
        <v>12204.899999999998</v>
      </c>
      <c r="M73" s="14">
        <f t="shared" si="3"/>
        <v>14697.9</v>
      </c>
      <c r="N73" s="14">
        <f t="shared" si="3"/>
        <v>131.4</v>
      </c>
    </row>
    <row r="74" spans="1:14" ht="19.5" customHeight="1">
      <c r="A74" s="44"/>
      <c r="B74" s="45"/>
      <c r="C74" s="16" t="s">
        <v>18</v>
      </c>
      <c r="D74" s="15"/>
      <c r="E74" s="14">
        <f aca="true" t="shared" si="4" ref="E74:N78">SUM(E55)</f>
        <v>7.2</v>
      </c>
      <c r="F74" s="14">
        <f t="shared" si="4"/>
        <v>0</v>
      </c>
      <c r="G74" s="14">
        <f t="shared" si="4"/>
        <v>0</v>
      </c>
      <c r="H74" s="14">
        <f t="shared" si="4"/>
        <v>0</v>
      </c>
      <c r="I74" s="14">
        <f t="shared" si="4"/>
        <v>0</v>
      </c>
      <c r="J74" s="14">
        <f t="shared" si="4"/>
        <v>7.2</v>
      </c>
      <c r="K74" s="14">
        <f t="shared" si="4"/>
        <v>0</v>
      </c>
      <c r="L74" s="14">
        <f t="shared" si="4"/>
        <v>7.2</v>
      </c>
      <c r="M74" s="14">
        <f t="shared" si="4"/>
        <v>28.8</v>
      </c>
      <c r="N74" s="14">
        <f t="shared" si="4"/>
        <v>1.2</v>
      </c>
    </row>
    <row r="75" spans="1:14" ht="19.5" customHeight="1">
      <c r="A75" s="44"/>
      <c r="B75" s="45"/>
      <c r="C75" s="16" t="s">
        <v>147</v>
      </c>
      <c r="D75" s="15"/>
      <c r="E75" s="14">
        <f t="shared" si="4"/>
        <v>57.6</v>
      </c>
      <c r="F75" s="14">
        <f t="shared" si="4"/>
        <v>0</v>
      </c>
      <c r="G75" s="14">
        <f t="shared" si="4"/>
        <v>3.6</v>
      </c>
      <c r="H75" s="14">
        <f t="shared" si="4"/>
        <v>0</v>
      </c>
      <c r="I75" s="14">
        <f t="shared" si="4"/>
        <v>0</v>
      </c>
      <c r="J75" s="14">
        <f t="shared" si="4"/>
        <v>0</v>
      </c>
      <c r="K75" s="14">
        <f t="shared" si="4"/>
        <v>0</v>
      </c>
      <c r="L75" s="14">
        <f t="shared" si="4"/>
        <v>0</v>
      </c>
      <c r="M75" s="14">
        <f t="shared" si="4"/>
        <v>0</v>
      </c>
      <c r="N75" s="14">
        <f t="shared" si="4"/>
        <v>0</v>
      </c>
    </row>
    <row r="76" spans="1:14" ht="19.5" customHeight="1">
      <c r="A76" s="44"/>
      <c r="B76" s="45"/>
      <c r="C76" s="16" t="s">
        <v>175</v>
      </c>
      <c r="D76" s="15"/>
      <c r="E76" s="14">
        <f t="shared" si="4"/>
        <v>0</v>
      </c>
      <c r="F76" s="14">
        <f t="shared" si="4"/>
        <v>0</v>
      </c>
      <c r="G76" s="14">
        <f t="shared" si="4"/>
        <v>0</v>
      </c>
      <c r="H76" s="14">
        <f t="shared" si="4"/>
        <v>0</v>
      </c>
      <c r="I76" s="14">
        <f t="shared" si="4"/>
        <v>0</v>
      </c>
      <c r="J76" s="14">
        <f t="shared" si="4"/>
        <v>0</v>
      </c>
      <c r="K76" s="14">
        <f t="shared" si="4"/>
        <v>0</v>
      </c>
      <c r="L76" s="14">
        <f t="shared" si="4"/>
        <v>3.6</v>
      </c>
      <c r="M76" s="14">
        <f t="shared" si="4"/>
        <v>0</v>
      </c>
      <c r="N76" s="14">
        <f t="shared" si="4"/>
        <v>0</v>
      </c>
    </row>
    <row r="77" spans="1:14" ht="19.5" customHeight="1">
      <c r="A77" s="44"/>
      <c r="B77" s="45"/>
      <c r="C77" s="16" t="s">
        <v>16</v>
      </c>
      <c r="D77" s="15"/>
      <c r="E77" s="14">
        <f t="shared" si="4"/>
        <v>172.8</v>
      </c>
      <c r="F77" s="14">
        <f t="shared" si="4"/>
        <v>0</v>
      </c>
      <c r="G77" s="14">
        <f t="shared" si="4"/>
        <v>0</v>
      </c>
      <c r="H77" s="14">
        <f t="shared" si="4"/>
        <v>7.2</v>
      </c>
      <c r="I77" s="14">
        <f t="shared" si="4"/>
        <v>0</v>
      </c>
      <c r="J77" s="14">
        <f t="shared" si="4"/>
        <v>0</v>
      </c>
      <c r="K77" s="14">
        <f t="shared" si="4"/>
        <v>14.4</v>
      </c>
      <c r="L77" s="14">
        <f t="shared" si="4"/>
        <v>3.6</v>
      </c>
      <c r="M77" s="14">
        <f t="shared" si="4"/>
        <v>0</v>
      </c>
      <c r="N77" s="14">
        <f t="shared" si="4"/>
        <v>7.2</v>
      </c>
    </row>
    <row r="78" spans="1:14" ht="19.5" customHeight="1">
      <c r="A78" s="44"/>
      <c r="B78" s="45"/>
      <c r="C78" s="16" t="s">
        <v>15</v>
      </c>
      <c r="D78" s="15"/>
      <c r="E78" s="14">
        <f t="shared" si="4"/>
        <v>0</v>
      </c>
      <c r="F78" s="14">
        <f t="shared" si="4"/>
        <v>0</v>
      </c>
      <c r="G78" s="14">
        <f t="shared" si="4"/>
        <v>3.6</v>
      </c>
      <c r="H78" s="14">
        <f t="shared" si="4"/>
        <v>0</v>
      </c>
      <c r="I78" s="14">
        <f t="shared" si="4"/>
        <v>3.6</v>
      </c>
      <c r="J78" s="14">
        <f t="shared" si="4"/>
        <v>0</v>
      </c>
      <c r="K78" s="14">
        <f t="shared" si="4"/>
        <v>0</v>
      </c>
      <c r="L78" s="14">
        <f t="shared" si="4"/>
        <v>0.9</v>
      </c>
      <c r="M78" s="14">
        <f t="shared" si="4"/>
        <v>0</v>
      </c>
      <c r="N78" s="14">
        <f t="shared" si="4"/>
        <v>0</v>
      </c>
    </row>
    <row r="79" spans="1:14" ht="19.5" customHeight="1">
      <c r="A79" s="44"/>
      <c r="B79" s="45"/>
      <c r="C79" s="16" t="s">
        <v>14</v>
      </c>
      <c r="D79" s="15"/>
      <c r="E79" s="14">
        <f aca="true" t="shared" si="5" ref="E79:N79">SUM(E60:E64)</f>
        <v>4.5</v>
      </c>
      <c r="F79" s="14">
        <f t="shared" si="5"/>
        <v>0</v>
      </c>
      <c r="G79" s="14">
        <f t="shared" si="5"/>
        <v>1.8</v>
      </c>
      <c r="H79" s="14">
        <f t="shared" si="5"/>
        <v>0</v>
      </c>
      <c r="I79" s="14">
        <f t="shared" si="5"/>
        <v>0</v>
      </c>
      <c r="J79" s="14">
        <f t="shared" si="5"/>
        <v>0.9</v>
      </c>
      <c r="K79" s="14">
        <f t="shared" si="5"/>
        <v>1.8</v>
      </c>
      <c r="L79" s="14">
        <f t="shared" si="5"/>
        <v>3.6</v>
      </c>
      <c r="M79" s="14">
        <f t="shared" si="5"/>
        <v>2.7</v>
      </c>
      <c r="N79" s="14">
        <f t="shared" si="5"/>
        <v>0</v>
      </c>
    </row>
    <row r="80" spans="1:14" ht="19.5" customHeight="1">
      <c r="A80" s="44"/>
      <c r="B80" s="45"/>
      <c r="C80" s="16" t="s">
        <v>36</v>
      </c>
      <c r="D80" s="15"/>
      <c r="E80" s="14">
        <f aca="true" t="shared" si="6" ref="E80:N82">SUM(E65)</f>
        <v>0</v>
      </c>
      <c r="F80" s="14">
        <f t="shared" si="6"/>
        <v>0</v>
      </c>
      <c r="G80" s="14">
        <f t="shared" si="6"/>
        <v>0</v>
      </c>
      <c r="H80" s="14">
        <f t="shared" si="6"/>
        <v>1.8</v>
      </c>
      <c r="I80" s="14">
        <f t="shared" si="6"/>
        <v>0</v>
      </c>
      <c r="J80" s="14">
        <f t="shared" si="6"/>
        <v>0.9</v>
      </c>
      <c r="K80" s="14">
        <f t="shared" si="6"/>
        <v>0</v>
      </c>
      <c r="L80" s="14">
        <f t="shared" si="6"/>
        <v>1.8</v>
      </c>
      <c r="M80" s="14">
        <f t="shared" si="6"/>
        <v>3.6</v>
      </c>
      <c r="N80" s="14">
        <f t="shared" si="6"/>
        <v>3.6</v>
      </c>
    </row>
    <row r="81" spans="1:14" ht="19.5" customHeight="1">
      <c r="A81" s="44"/>
      <c r="B81" s="45"/>
      <c r="C81" s="35" t="s">
        <v>148</v>
      </c>
      <c r="D81" s="36"/>
      <c r="E81" s="14">
        <f t="shared" si="6"/>
        <v>0</v>
      </c>
      <c r="F81" s="14">
        <f t="shared" si="6"/>
        <v>0</v>
      </c>
      <c r="G81" s="14">
        <f t="shared" si="6"/>
        <v>0.9</v>
      </c>
      <c r="H81" s="14">
        <f t="shared" si="6"/>
        <v>0</v>
      </c>
      <c r="I81" s="14">
        <f t="shared" si="6"/>
        <v>0</v>
      </c>
      <c r="J81" s="14">
        <f t="shared" si="6"/>
        <v>0</v>
      </c>
      <c r="K81" s="14">
        <f t="shared" si="6"/>
        <v>0</v>
      </c>
      <c r="L81" s="14">
        <f t="shared" si="6"/>
        <v>0</v>
      </c>
      <c r="M81" s="14">
        <f t="shared" si="6"/>
        <v>0</v>
      </c>
      <c r="N81" s="14">
        <f t="shared" si="6"/>
        <v>0</v>
      </c>
    </row>
    <row r="82" spans="1:14" ht="19.5" customHeight="1">
      <c r="A82" s="44"/>
      <c r="B82" s="45"/>
      <c r="C82" s="16" t="s">
        <v>180</v>
      </c>
      <c r="D82" s="15"/>
      <c r="E82" s="14">
        <f t="shared" si="6"/>
        <v>0</v>
      </c>
      <c r="F82" s="14">
        <f t="shared" si="6"/>
        <v>0</v>
      </c>
      <c r="G82" s="14">
        <f t="shared" si="6"/>
        <v>0</v>
      </c>
      <c r="H82" s="14">
        <f t="shared" si="6"/>
        <v>0</v>
      </c>
      <c r="I82" s="14">
        <f t="shared" si="6"/>
        <v>0</v>
      </c>
      <c r="J82" s="14">
        <f t="shared" si="6"/>
        <v>0.9</v>
      </c>
      <c r="K82" s="14">
        <f t="shared" si="6"/>
        <v>0</v>
      </c>
      <c r="L82" s="14">
        <f t="shared" si="6"/>
        <v>0</v>
      </c>
      <c r="M82" s="14">
        <f t="shared" si="6"/>
        <v>0</v>
      </c>
      <c r="N82" s="14">
        <f t="shared" si="6"/>
        <v>0</v>
      </c>
    </row>
    <row r="83" spans="1:14" ht="19.5" customHeight="1">
      <c r="A83" s="44"/>
      <c r="B83" s="45"/>
      <c r="C83" s="37" t="s">
        <v>11</v>
      </c>
      <c r="D83" s="15"/>
      <c r="E83" s="14">
        <f aca="true" t="shared" si="7" ref="E83:N83">SUM(E68:E69)</f>
        <v>1.8</v>
      </c>
      <c r="F83" s="14">
        <f t="shared" si="7"/>
        <v>0</v>
      </c>
      <c r="G83" s="14">
        <f t="shared" si="7"/>
        <v>0</v>
      </c>
      <c r="H83" s="14">
        <f t="shared" si="7"/>
        <v>0</v>
      </c>
      <c r="I83" s="14">
        <f t="shared" si="7"/>
        <v>0.9</v>
      </c>
      <c r="J83" s="14">
        <f t="shared" si="7"/>
        <v>1.8</v>
      </c>
      <c r="K83" s="14">
        <f t="shared" si="7"/>
        <v>0.9</v>
      </c>
      <c r="L83" s="14">
        <f t="shared" si="7"/>
        <v>0</v>
      </c>
      <c r="M83" s="14">
        <f t="shared" si="7"/>
        <v>0</v>
      </c>
      <c r="N83" s="14">
        <f t="shared" si="7"/>
        <v>0.6</v>
      </c>
    </row>
    <row r="84" spans="1:14" ht="18.75" customHeight="1">
      <c r="A84" s="62" t="s">
        <v>9</v>
      </c>
      <c r="B84" s="63"/>
      <c r="C84" s="61" t="s">
        <v>8</v>
      </c>
      <c r="D84" s="61"/>
      <c r="E84" s="58" t="s">
        <v>7</v>
      </c>
      <c r="F84" s="59"/>
      <c r="G84" s="59"/>
      <c r="H84" s="59"/>
      <c r="I84" s="59"/>
      <c r="J84" s="59"/>
      <c r="K84" s="59"/>
      <c r="L84" s="59"/>
      <c r="M84" s="59"/>
      <c r="N84" s="60"/>
    </row>
    <row r="85" spans="1:14" ht="18.75" customHeight="1">
      <c r="A85" s="64"/>
      <c r="B85" s="65"/>
      <c r="C85" s="61" t="s">
        <v>6</v>
      </c>
      <c r="D85" s="61"/>
      <c r="E85" s="58" t="s">
        <v>5</v>
      </c>
      <c r="F85" s="59"/>
      <c r="G85" s="59"/>
      <c r="H85" s="59"/>
      <c r="I85" s="59"/>
      <c r="J85" s="59"/>
      <c r="K85" s="59"/>
      <c r="L85" s="59"/>
      <c r="M85" s="59"/>
      <c r="N85" s="60"/>
    </row>
    <row r="86" spans="1:14" ht="18.75" customHeight="1">
      <c r="A86" s="64"/>
      <c r="B86" s="65"/>
      <c r="C86" s="61" t="s">
        <v>4</v>
      </c>
      <c r="D86" s="61"/>
      <c r="E86" s="58" t="s">
        <v>3</v>
      </c>
      <c r="F86" s="59"/>
      <c r="G86" s="59"/>
      <c r="H86" s="59"/>
      <c r="I86" s="59"/>
      <c r="J86" s="59"/>
      <c r="K86" s="59"/>
      <c r="L86" s="59"/>
      <c r="M86" s="59"/>
      <c r="N86" s="60"/>
    </row>
    <row r="87" spans="1:14" ht="18.75" customHeight="1">
      <c r="A87" s="52" t="s">
        <v>2</v>
      </c>
      <c r="B87" s="53"/>
      <c r="C87" s="53"/>
      <c r="D87" s="53"/>
      <c r="E87" s="13"/>
      <c r="F87" s="12"/>
      <c r="G87" s="12"/>
      <c r="H87" s="12"/>
      <c r="I87" s="12"/>
      <c r="J87" s="12"/>
      <c r="K87" s="12"/>
      <c r="L87" s="12"/>
      <c r="M87" s="12"/>
      <c r="N87" s="11"/>
    </row>
    <row r="88" spans="1:14" ht="18.75" customHeight="1">
      <c r="A88" s="54" t="s">
        <v>1</v>
      </c>
      <c r="B88" s="55"/>
      <c r="C88" s="55"/>
      <c r="D88" s="55"/>
      <c r="E88" s="10"/>
      <c r="F88" s="9"/>
      <c r="G88" s="9"/>
      <c r="H88" s="9"/>
      <c r="I88" s="9"/>
      <c r="J88" s="9"/>
      <c r="K88" s="9"/>
      <c r="L88" s="9"/>
      <c r="M88" s="9"/>
      <c r="N88" s="8"/>
    </row>
    <row r="89" spans="1:14" ht="18.75" customHeight="1">
      <c r="A89" s="56"/>
      <c r="B89" s="57"/>
      <c r="C89" s="57"/>
      <c r="D89" s="57"/>
      <c r="E89" s="7"/>
      <c r="F89" s="6"/>
      <c r="G89" s="6"/>
      <c r="H89" s="6"/>
      <c r="I89" s="6"/>
      <c r="J89" s="6"/>
      <c r="K89" s="6"/>
      <c r="L89" s="6"/>
      <c r="M89" s="6"/>
      <c r="N89" s="5"/>
    </row>
    <row r="90" spans="1:14" ht="14.25">
      <c r="A90" s="4" t="s">
        <v>0</v>
      </c>
      <c r="B90" s="4"/>
      <c r="C90" s="4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5:14" ht="14.25">
      <c r="E91" s="2"/>
      <c r="F91" s="2"/>
      <c r="G91" s="2"/>
      <c r="H91" s="2"/>
      <c r="I91" s="2"/>
      <c r="J91" s="2"/>
      <c r="K91" s="2"/>
      <c r="L91" s="2"/>
      <c r="M91" s="2"/>
      <c r="N91" s="2"/>
    </row>
  </sheetData>
  <sheetProtection/>
  <mergeCells count="21">
    <mergeCell ref="A87:D87"/>
    <mergeCell ref="A88:D88"/>
    <mergeCell ref="A89:D89"/>
    <mergeCell ref="E84:N84"/>
    <mergeCell ref="C85:D85"/>
    <mergeCell ref="E85:N85"/>
    <mergeCell ref="C86:D86"/>
    <mergeCell ref="E86:N86"/>
    <mergeCell ref="A84:B86"/>
    <mergeCell ref="C84:D84"/>
    <mergeCell ref="A7:D7"/>
    <mergeCell ref="A8:D8"/>
    <mergeCell ref="A9:D9"/>
    <mergeCell ref="A70:D70"/>
    <mergeCell ref="A71:B83"/>
    <mergeCell ref="A6:D6"/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3"/>
  <sheetViews>
    <sheetView showZeros="0" view="pageBreakPreview" zoomScale="60" zoomScaleNormal="80" zoomScalePageLayoutView="0" workbookViewId="0" topLeftCell="A1">
      <selection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4" ht="18.75" customHeight="1">
      <c r="A2" s="69"/>
      <c r="B2" s="69"/>
      <c r="C2" s="69"/>
      <c r="D2" s="69"/>
    </row>
    <row r="3" spans="1:14" ht="29.2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41913</v>
      </c>
      <c r="F4" s="29">
        <v>41913</v>
      </c>
      <c r="G4" s="29">
        <v>41913</v>
      </c>
      <c r="H4" s="29">
        <v>41913</v>
      </c>
      <c r="I4" s="29">
        <v>41913</v>
      </c>
      <c r="J4" s="29">
        <v>41913</v>
      </c>
      <c r="K4" s="29">
        <v>41913</v>
      </c>
      <c r="L4" s="29">
        <v>41914</v>
      </c>
      <c r="M4" s="29">
        <v>41914</v>
      </c>
      <c r="N4" s="29">
        <v>41928</v>
      </c>
    </row>
    <row r="5" spans="1:14" ht="18.75" customHeight="1">
      <c r="A5" s="46" t="s">
        <v>107</v>
      </c>
      <c r="B5" s="46"/>
      <c r="C5" s="46"/>
      <c r="D5" s="46"/>
      <c r="E5" s="28">
        <v>0.44097222222222227</v>
      </c>
      <c r="F5" s="28">
        <v>0.4791666666666667</v>
      </c>
      <c r="G5" s="28">
        <v>0.4513888888888889</v>
      </c>
      <c r="H5" s="28">
        <v>0.513888888888889</v>
      </c>
      <c r="I5" s="28">
        <v>0.3902777777777778</v>
      </c>
      <c r="J5" s="28">
        <v>0.4236111111111111</v>
      </c>
      <c r="K5" s="28">
        <v>0.40277777777777773</v>
      </c>
      <c r="L5" s="28">
        <v>0.42083333333333334</v>
      </c>
      <c r="M5" s="28">
        <v>0.4444444444444444</v>
      </c>
      <c r="N5" s="28">
        <v>0.4479166666666667</v>
      </c>
    </row>
    <row r="6" spans="1:14" ht="18.75" customHeight="1">
      <c r="A6" s="46" t="s">
        <v>106</v>
      </c>
      <c r="B6" s="46"/>
      <c r="C6" s="46"/>
      <c r="D6" s="46"/>
      <c r="E6" s="27">
        <v>7.5</v>
      </c>
      <c r="F6" s="27">
        <v>10.2</v>
      </c>
      <c r="G6" s="27">
        <v>11.1</v>
      </c>
      <c r="H6" s="27">
        <v>8.7</v>
      </c>
      <c r="I6" s="27">
        <v>9.5</v>
      </c>
      <c r="J6" s="27">
        <v>17.7</v>
      </c>
      <c r="K6" s="27">
        <v>15.3</v>
      </c>
      <c r="L6" s="27">
        <v>20.2</v>
      </c>
      <c r="M6" s="27">
        <v>13.5</v>
      </c>
      <c r="N6" s="27">
        <v>10.3</v>
      </c>
    </row>
    <row r="7" spans="1:14" ht="18.75" customHeight="1">
      <c r="A7" s="46" t="s">
        <v>105</v>
      </c>
      <c r="B7" s="46"/>
      <c r="C7" s="46"/>
      <c r="D7" s="46"/>
      <c r="E7" s="26">
        <v>0.5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7" t="s">
        <v>102</v>
      </c>
      <c r="B9" s="47"/>
      <c r="C9" s="47"/>
      <c r="D9" s="47"/>
      <c r="E9" s="24">
        <v>100</v>
      </c>
      <c r="F9" s="24">
        <v>100</v>
      </c>
      <c r="G9" s="24">
        <v>100</v>
      </c>
      <c r="H9" s="24">
        <v>150</v>
      </c>
      <c r="I9" s="24">
        <v>200</v>
      </c>
      <c r="J9" s="24">
        <v>50</v>
      </c>
      <c r="K9" s="24">
        <v>100</v>
      </c>
      <c r="L9" s="24">
        <v>50</v>
      </c>
      <c r="M9" s="24">
        <v>50</v>
      </c>
      <c r="N9" s="24">
        <v>50</v>
      </c>
    </row>
    <row r="10" spans="1:14" ht="19.5" customHeight="1" thickTop="1">
      <c r="A10" s="23" t="s">
        <v>101</v>
      </c>
      <c r="B10" s="23"/>
      <c r="C10" s="42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6" ht="19.5" customHeight="1">
      <c r="A11" s="21">
        <v>1</v>
      </c>
      <c r="B11" s="20" t="s">
        <v>99</v>
      </c>
      <c r="C11" s="41" t="s">
        <v>23</v>
      </c>
      <c r="D11" s="19" t="s">
        <v>98</v>
      </c>
      <c r="E11" s="18"/>
      <c r="F11" s="18">
        <v>172.8</v>
      </c>
      <c r="G11" s="18"/>
      <c r="H11" s="18">
        <v>7.2</v>
      </c>
      <c r="I11" s="18"/>
      <c r="J11" s="18"/>
      <c r="K11" s="18"/>
      <c r="L11" s="18">
        <v>129.6</v>
      </c>
      <c r="M11" s="18">
        <v>21.6</v>
      </c>
      <c r="N11" s="18">
        <v>10.8</v>
      </c>
      <c r="P11" s="3"/>
    </row>
    <row r="12" spans="1:16" ht="19.5" customHeight="1">
      <c r="A12" s="21">
        <v>2</v>
      </c>
      <c r="B12" s="20" t="s">
        <v>97</v>
      </c>
      <c r="C12" s="41" t="s">
        <v>22</v>
      </c>
      <c r="D12" s="19" t="s">
        <v>188</v>
      </c>
      <c r="E12" s="18"/>
      <c r="F12" s="18"/>
      <c r="G12" s="18"/>
      <c r="H12" s="18">
        <v>3.6</v>
      </c>
      <c r="I12" s="18"/>
      <c r="J12" s="18">
        <v>43.2</v>
      </c>
      <c r="K12" s="18"/>
      <c r="L12" s="18">
        <v>21.6</v>
      </c>
      <c r="M12" s="18"/>
      <c r="N12" s="18"/>
      <c r="P12" s="3"/>
    </row>
    <row r="13" spans="1:16" ht="19.5" customHeight="1">
      <c r="A13" s="21">
        <v>3</v>
      </c>
      <c r="B13" s="20"/>
      <c r="C13" s="41"/>
      <c r="D13" s="19" t="s">
        <v>131</v>
      </c>
      <c r="E13" s="18"/>
      <c r="F13" s="18"/>
      <c r="G13" s="18"/>
      <c r="H13" s="18"/>
      <c r="I13" s="18"/>
      <c r="J13" s="18"/>
      <c r="K13" s="18">
        <v>0.9</v>
      </c>
      <c r="L13" s="18"/>
      <c r="M13" s="18"/>
      <c r="N13" s="18"/>
      <c r="P13" s="3"/>
    </row>
    <row r="14" spans="1:16" ht="19.5" customHeight="1">
      <c r="A14" s="21">
        <v>4</v>
      </c>
      <c r="B14" s="20"/>
      <c r="C14" s="41"/>
      <c r="D14" s="19" t="s">
        <v>96</v>
      </c>
      <c r="E14" s="18">
        <v>108</v>
      </c>
      <c r="F14" s="18">
        <v>151.2</v>
      </c>
      <c r="G14" s="18">
        <v>129.6</v>
      </c>
      <c r="H14" s="18">
        <v>43.2</v>
      </c>
      <c r="I14" s="18">
        <v>14.4</v>
      </c>
      <c r="J14" s="18">
        <v>43.2</v>
      </c>
      <c r="K14" s="18">
        <v>14.4</v>
      </c>
      <c r="L14" s="18">
        <v>86.4</v>
      </c>
      <c r="M14" s="18">
        <v>21.6</v>
      </c>
      <c r="N14" s="18"/>
      <c r="P14" s="3"/>
    </row>
    <row r="15" spans="1:16" ht="19.5" customHeight="1">
      <c r="A15" s="21">
        <v>5</v>
      </c>
      <c r="B15" s="20"/>
      <c r="C15" s="41"/>
      <c r="D15" s="19" t="s">
        <v>132</v>
      </c>
      <c r="E15" s="18">
        <v>64.8</v>
      </c>
      <c r="F15" s="18">
        <v>108</v>
      </c>
      <c r="G15" s="18">
        <v>86.4</v>
      </c>
      <c r="H15" s="18">
        <v>21.6</v>
      </c>
      <c r="I15" s="18">
        <v>21.6</v>
      </c>
      <c r="J15" s="18">
        <v>21.6</v>
      </c>
      <c r="K15" s="18">
        <v>3.6</v>
      </c>
      <c r="L15" s="18">
        <v>21.6</v>
      </c>
      <c r="M15" s="18"/>
      <c r="N15" s="18"/>
      <c r="P15" s="3"/>
    </row>
    <row r="16" spans="1:16" ht="19.5" customHeight="1">
      <c r="A16" s="21">
        <v>6</v>
      </c>
      <c r="B16" s="20"/>
      <c r="C16" s="41"/>
      <c r="D16" s="19" t="s">
        <v>95</v>
      </c>
      <c r="E16" s="18"/>
      <c r="F16" s="18">
        <v>0.9</v>
      </c>
      <c r="G16" s="18"/>
      <c r="H16" s="18">
        <v>0.9</v>
      </c>
      <c r="I16" s="18"/>
      <c r="J16" s="18">
        <v>1.8</v>
      </c>
      <c r="K16" s="18"/>
      <c r="L16" s="18"/>
      <c r="M16" s="18"/>
      <c r="N16" s="18"/>
      <c r="P16" s="3"/>
    </row>
    <row r="17" spans="1:16" ht="19.5" customHeight="1">
      <c r="A17" s="21">
        <v>7</v>
      </c>
      <c r="B17" s="20"/>
      <c r="C17" s="41"/>
      <c r="D17" s="19" t="s">
        <v>173</v>
      </c>
      <c r="E17" s="18"/>
      <c r="F17" s="18">
        <v>0.9</v>
      </c>
      <c r="G17" s="18"/>
      <c r="H17" s="18"/>
      <c r="I17" s="18"/>
      <c r="J17" s="18"/>
      <c r="K17" s="18"/>
      <c r="L17" s="18"/>
      <c r="M17" s="18"/>
      <c r="N17" s="18"/>
      <c r="P17" s="3"/>
    </row>
    <row r="18" spans="1:16" ht="19.5" customHeight="1">
      <c r="A18" s="21">
        <v>8</v>
      </c>
      <c r="B18" s="20"/>
      <c r="C18" s="41"/>
      <c r="D18" s="19" t="s">
        <v>94</v>
      </c>
      <c r="E18" s="18"/>
      <c r="F18" s="18">
        <v>0.9</v>
      </c>
      <c r="G18" s="18"/>
      <c r="H18" s="18"/>
      <c r="I18" s="18"/>
      <c r="J18" s="18"/>
      <c r="K18" s="18"/>
      <c r="L18" s="18"/>
      <c r="M18" s="18">
        <v>3.6</v>
      </c>
      <c r="N18" s="18"/>
      <c r="P18" s="3"/>
    </row>
    <row r="19" spans="1:16" ht="19.5" customHeight="1">
      <c r="A19" s="21">
        <v>9</v>
      </c>
      <c r="B19" s="20"/>
      <c r="C19" s="41"/>
      <c r="D19" s="19" t="s">
        <v>92</v>
      </c>
      <c r="E19" s="18"/>
      <c r="F19" s="18">
        <v>10.8</v>
      </c>
      <c r="G19" s="18"/>
      <c r="H19" s="18"/>
      <c r="I19" s="18"/>
      <c r="J19" s="18"/>
      <c r="K19" s="18"/>
      <c r="L19" s="18"/>
      <c r="M19" s="18"/>
      <c r="N19" s="18"/>
      <c r="P19" s="3"/>
    </row>
    <row r="20" spans="1:16" ht="19.5" customHeight="1">
      <c r="A20" s="21">
        <v>10</v>
      </c>
      <c r="B20" s="20"/>
      <c r="C20" s="41"/>
      <c r="D20" s="19" t="s">
        <v>89</v>
      </c>
      <c r="E20" s="18">
        <v>21.6</v>
      </c>
      <c r="F20" s="18">
        <v>64.8</v>
      </c>
      <c r="G20" s="18">
        <v>21.6</v>
      </c>
      <c r="H20" s="18">
        <v>64.8</v>
      </c>
      <c r="I20" s="18"/>
      <c r="J20" s="18">
        <v>64.8</v>
      </c>
      <c r="K20" s="18"/>
      <c r="L20" s="18">
        <v>108</v>
      </c>
      <c r="M20" s="18"/>
      <c r="N20" s="18"/>
      <c r="P20" s="3"/>
    </row>
    <row r="21" spans="1:16" ht="19.5" customHeight="1">
      <c r="A21" s="21">
        <v>11</v>
      </c>
      <c r="B21" s="20"/>
      <c r="C21" s="41"/>
      <c r="D21" s="19" t="s">
        <v>136</v>
      </c>
      <c r="E21" s="18"/>
      <c r="F21" s="18"/>
      <c r="G21" s="18">
        <v>0.9</v>
      </c>
      <c r="H21" s="18"/>
      <c r="I21" s="18"/>
      <c r="J21" s="18"/>
      <c r="K21" s="18"/>
      <c r="L21" s="18"/>
      <c r="M21" s="18"/>
      <c r="N21" s="18"/>
      <c r="P21" s="3"/>
    </row>
    <row r="22" spans="1:16" ht="19.5" customHeight="1">
      <c r="A22" s="21">
        <v>12</v>
      </c>
      <c r="B22" s="20"/>
      <c r="C22" s="41"/>
      <c r="D22" s="19" t="s">
        <v>88</v>
      </c>
      <c r="E22" s="18">
        <v>3.6</v>
      </c>
      <c r="F22" s="18"/>
      <c r="G22" s="18">
        <v>3.6</v>
      </c>
      <c r="H22" s="18"/>
      <c r="I22" s="18"/>
      <c r="J22" s="18">
        <v>3.6</v>
      </c>
      <c r="K22" s="18"/>
      <c r="L22" s="18">
        <v>0.9</v>
      </c>
      <c r="M22" s="18"/>
      <c r="N22" s="18"/>
      <c r="P22" s="3"/>
    </row>
    <row r="23" spans="1:16" ht="19.5" customHeight="1">
      <c r="A23" s="21">
        <v>13</v>
      </c>
      <c r="B23" s="20"/>
      <c r="C23" s="41"/>
      <c r="D23" s="19" t="s">
        <v>87</v>
      </c>
      <c r="E23" s="18"/>
      <c r="F23" s="18">
        <v>3.6</v>
      </c>
      <c r="G23" s="18">
        <v>3.6</v>
      </c>
      <c r="H23" s="18">
        <v>3.6</v>
      </c>
      <c r="I23" s="18">
        <v>3.6</v>
      </c>
      <c r="J23" s="18">
        <v>0.9</v>
      </c>
      <c r="K23" s="18">
        <v>3.6</v>
      </c>
      <c r="L23" s="18">
        <v>2.7</v>
      </c>
      <c r="M23" s="18">
        <v>0.9</v>
      </c>
      <c r="N23" s="18"/>
      <c r="P23" s="3"/>
    </row>
    <row r="24" spans="1:16" ht="19.5" customHeight="1">
      <c r="A24" s="21">
        <v>14</v>
      </c>
      <c r="B24" s="20"/>
      <c r="C24" s="41"/>
      <c r="D24" s="19" t="s">
        <v>85</v>
      </c>
      <c r="E24" s="18"/>
      <c r="F24" s="18"/>
      <c r="G24" s="18"/>
      <c r="H24" s="18">
        <v>0.9</v>
      </c>
      <c r="I24" s="18"/>
      <c r="J24" s="18"/>
      <c r="K24" s="18"/>
      <c r="L24" s="18">
        <v>0.9</v>
      </c>
      <c r="M24" s="18"/>
      <c r="N24" s="18"/>
      <c r="P24" s="3"/>
    </row>
    <row r="25" spans="1:16" ht="19.5" customHeight="1">
      <c r="A25" s="21">
        <v>15</v>
      </c>
      <c r="B25" s="20"/>
      <c r="C25" s="41"/>
      <c r="D25" s="19" t="s">
        <v>84</v>
      </c>
      <c r="E25" s="18">
        <v>10.8</v>
      </c>
      <c r="F25" s="18">
        <v>10.8</v>
      </c>
      <c r="G25" s="18">
        <v>14.4</v>
      </c>
      <c r="H25" s="18">
        <v>7.2</v>
      </c>
      <c r="I25" s="18">
        <v>3.6</v>
      </c>
      <c r="J25" s="18">
        <v>7.2</v>
      </c>
      <c r="K25" s="18">
        <v>5.4</v>
      </c>
      <c r="L25" s="18">
        <v>18</v>
      </c>
      <c r="M25" s="18">
        <v>4.5</v>
      </c>
      <c r="N25" s="18">
        <v>0.9</v>
      </c>
      <c r="P25" s="3"/>
    </row>
    <row r="26" spans="1:16" ht="19.5" customHeight="1">
      <c r="A26" s="21">
        <v>16</v>
      </c>
      <c r="B26" s="20"/>
      <c r="C26" s="41"/>
      <c r="D26" s="19" t="s">
        <v>83</v>
      </c>
      <c r="E26" s="18">
        <v>10.8</v>
      </c>
      <c r="F26" s="18">
        <v>0.9</v>
      </c>
      <c r="G26" s="18">
        <v>0.9</v>
      </c>
      <c r="H26" s="18">
        <v>6.3</v>
      </c>
      <c r="I26" s="18">
        <v>7.2</v>
      </c>
      <c r="J26" s="18">
        <v>3.6</v>
      </c>
      <c r="K26" s="18">
        <v>2.7</v>
      </c>
      <c r="L26" s="18">
        <v>0.9</v>
      </c>
      <c r="M26" s="18"/>
      <c r="N26" s="18">
        <v>0.9</v>
      </c>
      <c r="P26" s="3"/>
    </row>
    <row r="27" spans="1:16" ht="19.5" customHeight="1">
      <c r="A27" s="21">
        <v>17</v>
      </c>
      <c r="B27" s="34"/>
      <c r="C27" s="41"/>
      <c r="D27" s="19" t="s">
        <v>81</v>
      </c>
      <c r="E27" s="18"/>
      <c r="F27" s="18">
        <v>21.6</v>
      </c>
      <c r="G27" s="18"/>
      <c r="H27" s="18">
        <v>21.6</v>
      </c>
      <c r="I27" s="18"/>
      <c r="J27" s="18"/>
      <c r="K27" s="18">
        <v>0.9</v>
      </c>
      <c r="L27" s="18">
        <v>21.6</v>
      </c>
      <c r="M27" s="18"/>
      <c r="N27" s="18">
        <v>0.9</v>
      </c>
      <c r="P27" s="3"/>
    </row>
    <row r="28" spans="1:16" ht="19.5" customHeight="1">
      <c r="A28" s="21">
        <v>18</v>
      </c>
      <c r="B28" s="34" t="s">
        <v>80</v>
      </c>
      <c r="C28" s="41" t="s">
        <v>137</v>
      </c>
      <c r="D28" s="19" t="s">
        <v>187</v>
      </c>
      <c r="E28" s="18"/>
      <c r="F28" s="18">
        <v>43.2</v>
      </c>
      <c r="G28" s="18">
        <v>32.4</v>
      </c>
      <c r="H28" s="18">
        <v>7.2</v>
      </c>
      <c r="I28" s="18"/>
      <c r="J28" s="18"/>
      <c r="K28" s="18"/>
      <c r="L28" s="18">
        <v>7.2</v>
      </c>
      <c r="M28" s="18"/>
      <c r="N28" s="18"/>
      <c r="P28" s="3"/>
    </row>
    <row r="29" spans="1:16" ht="19.5" customHeight="1">
      <c r="A29" s="21">
        <v>19</v>
      </c>
      <c r="B29" s="20"/>
      <c r="C29" s="41" t="s">
        <v>20</v>
      </c>
      <c r="D29" s="19" t="s">
        <v>125</v>
      </c>
      <c r="E29" s="18">
        <v>511.2</v>
      </c>
      <c r="F29" s="18">
        <v>993.6</v>
      </c>
      <c r="G29" s="18">
        <v>221.4</v>
      </c>
      <c r="H29" s="18">
        <v>432</v>
      </c>
      <c r="I29" s="18">
        <v>712.8</v>
      </c>
      <c r="J29" s="18">
        <v>129.6</v>
      </c>
      <c r="K29" s="18">
        <v>194.4</v>
      </c>
      <c r="L29" s="18">
        <v>324</v>
      </c>
      <c r="M29" s="18">
        <v>194.4</v>
      </c>
      <c r="N29" s="18">
        <v>9</v>
      </c>
      <c r="P29" s="3"/>
    </row>
    <row r="30" spans="1:16" ht="19.5" customHeight="1">
      <c r="A30" s="21">
        <v>20</v>
      </c>
      <c r="B30" s="20"/>
      <c r="C30" s="41"/>
      <c r="D30" s="19" t="s">
        <v>74</v>
      </c>
      <c r="E30" s="18">
        <v>1015.2</v>
      </c>
      <c r="F30" s="18">
        <v>820.8</v>
      </c>
      <c r="G30" s="18">
        <v>842.4</v>
      </c>
      <c r="H30" s="18">
        <v>561.6</v>
      </c>
      <c r="I30" s="18">
        <v>151.2</v>
      </c>
      <c r="J30" s="18">
        <v>410.4</v>
      </c>
      <c r="K30" s="18">
        <v>43.2</v>
      </c>
      <c r="L30" s="18">
        <v>442.8</v>
      </c>
      <c r="M30" s="18">
        <v>129.6</v>
      </c>
      <c r="N30" s="18">
        <v>3.6</v>
      </c>
      <c r="P30" s="3"/>
    </row>
    <row r="31" spans="1:16" ht="19.5" customHeight="1">
      <c r="A31" s="21">
        <v>21</v>
      </c>
      <c r="B31" s="20"/>
      <c r="C31" s="41"/>
      <c r="D31" s="19" t="s">
        <v>73</v>
      </c>
      <c r="E31" s="18">
        <v>86.4</v>
      </c>
      <c r="F31" s="18">
        <v>43.2</v>
      </c>
      <c r="G31" s="18">
        <v>21.6</v>
      </c>
      <c r="H31" s="18">
        <v>43.2</v>
      </c>
      <c r="I31" s="18"/>
      <c r="J31" s="18">
        <v>86.4</v>
      </c>
      <c r="K31" s="18"/>
      <c r="L31" s="18">
        <v>86.4</v>
      </c>
      <c r="M31" s="18"/>
      <c r="N31" s="18">
        <v>7.2</v>
      </c>
      <c r="P31" s="3"/>
    </row>
    <row r="32" spans="1:16" ht="19.5" customHeight="1">
      <c r="A32" s="21">
        <v>22</v>
      </c>
      <c r="B32" s="20"/>
      <c r="C32" s="41"/>
      <c r="D32" s="19" t="s">
        <v>72</v>
      </c>
      <c r="E32" s="18">
        <v>21.6</v>
      </c>
      <c r="F32" s="18"/>
      <c r="G32" s="18"/>
      <c r="H32" s="18"/>
      <c r="I32" s="18"/>
      <c r="J32" s="18">
        <v>43.2</v>
      </c>
      <c r="K32" s="18"/>
      <c r="L32" s="18">
        <v>86.4</v>
      </c>
      <c r="M32" s="18">
        <v>86.4</v>
      </c>
      <c r="N32" s="18"/>
      <c r="P32" s="3"/>
    </row>
    <row r="33" spans="1:16" ht="19.5" customHeight="1">
      <c r="A33" s="21">
        <v>23</v>
      </c>
      <c r="B33" s="20"/>
      <c r="C33" s="41"/>
      <c r="D33" s="19" t="s">
        <v>139</v>
      </c>
      <c r="E33" s="18"/>
      <c r="F33" s="18">
        <v>43.2</v>
      </c>
      <c r="G33" s="18">
        <v>7.2</v>
      </c>
      <c r="H33" s="18">
        <v>2.7</v>
      </c>
      <c r="I33" s="18"/>
      <c r="J33" s="18">
        <v>8.1</v>
      </c>
      <c r="K33" s="18"/>
      <c r="L33" s="18">
        <v>118.8</v>
      </c>
      <c r="M33" s="18"/>
      <c r="N33" s="18"/>
      <c r="P33" s="3"/>
    </row>
    <row r="34" spans="1:16" ht="19.5" customHeight="1">
      <c r="A34" s="21">
        <v>24</v>
      </c>
      <c r="B34" s="20"/>
      <c r="C34" s="41"/>
      <c r="D34" s="19" t="s">
        <v>153</v>
      </c>
      <c r="E34" s="18">
        <v>10.8</v>
      </c>
      <c r="F34" s="18">
        <v>172.8</v>
      </c>
      <c r="G34" s="18">
        <v>129.6</v>
      </c>
      <c r="H34" s="18">
        <v>108</v>
      </c>
      <c r="I34" s="18">
        <v>43.2</v>
      </c>
      <c r="J34" s="18">
        <v>324</v>
      </c>
      <c r="K34" s="18"/>
      <c r="L34" s="18">
        <v>799.2</v>
      </c>
      <c r="M34" s="18">
        <v>475.2</v>
      </c>
      <c r="N34" s="18"/>
      <c r="P34" s="3"/>
    </row>
    <row r="35" spans="1:16" ht="19.5" customHeight="1">
      <c r="A35" s="21">
        <v>25</v>
      </c>
      <c r="B35" s="20"/>
      <c r="C35" s="41"/>
      <c r="D35" s="19" t="s">
        <v>70</v>
      </c>
      <c r="E35" s="18"/>
      <c r="F35" s="18"/>
      <c r="G35" s="18"/>
      <c r="H35" s="18"/>
      <c r="I35" s="18"/>
      <c r="J35" s="18">
        <v>0.9</v>
      </c>
      <c r="K35" s="18"/>
      <c r="L35" s="18"/>
      <c r="M35" s="18"/>
      <c r="N35" s="18"/>
      <c r="P35" s="3"/>
    </row>
    <row r="36" spans="1:16" ht="19.5" customHeight="1">
      <c r="A36" s="21">
        <v>26</v>
      </c>
      <c r="B36" s="20"/>
      <c r="C36" s="41"/>
      <c r="D36" s="19" t="s">
        <v>69</v>
      </c>
      <c r="E36" s="18"/>
      <c r="F36" s="18"/>
      <c r="G36" s="18"/>
      <c r="H36" s="18"/>
      <c r="I36" s="18">
        <v>2.7</v>
      </c>
      <c r="J36" s="18">
        <v>3.6</v>
      </c>
      <c r="K36" s="18"/>
      <c r="L36" s="18">
        <v>7.2</v>
      </c>
      <c r="M36" s="18">
        <v>3.6</v>
      </c>
      <c r="N36" s="18">
        <v>1.8</v>
      </c>
      <c r="P36" s="3"/>
    </row>
    <row r="37" spans="1:16" ht="19.5" customHeight="1">
      <c r="A37" s="21">
        <v>27</v>
      </c>
      <c r="B37" s="20"/>
      <c r="C37" s="41"/>
      <c r="D37" s="19" t="s">
        <v>67</v>
      </c>
      <c r="E37" s="18"/>
      <c r="F37" s="18">
        <v>43.2</v>
      </c>
      <c r="G37" s="18"/>
      <c r="H37" s="18"/>
      <c r="I37" s="18"/>
      <c r="J37" s="18"/>
      <c r="K37" s="18"/>
      <c r="L37" s="18">
        <v>43.2</v>
      </c>
      <c r="M37" s="18">
        <v>7.2</v>
      </c>
      <c r="N37" s="18"/>
      <c r="P37" s="3"/>
    </row>
    <row r="38" spans="1:16" ht="19.5" customHeight="1">
      <c r="A38" s="21">
        <v>28</v>
      </c>
      <c r="B38" s="20"/>
      <c r="C38" s="41"/>
      <c r="D38" s="19" t="s">
        <v>66</v>
      </c>
      <c r="E38" s="18"/>
      <c r="F38" s="18">
        <v>7.2</v>
      </c>
      <c r="G38" s="18">
        <v>3.6</v>
      </c>
      <c r="H38" s="18">
        <v>3.6</v>
      </c>
      <c r="I38" s="18">
        <v>7.2</v>
      </c>
      <c r="J38" s="18">
        <v>0.9</v>
      </c>
      <c r="K38" s="18"/>
      <c r="L38" s="18">
        <v>3.6</v>
      </c>
      <c r="M38" s="18"/>
      <c r="N38" s="18"/>
      <c r="P38" s="3"/>
    </row>
    <row r="39" spans="1:16" ht="19.5" customHeight="1">
      <c r="A39" s="21">
        <v>29</v>
      </c>
      <c r="B39" s="20"/>
      <c r="C39" s="41"/>
      <c r="D39" s="19" t="s">
        <v>154</v>
      </c>
      <c r="E39" s="18"/>
      <c r="F39" s="18">
        <v>43.2</v>
      </c>
      <c r="G39" s="18">
        <v>1.8</v>
      </c>
      <c r="H39" s="18"/>
      <c r="I39" s="18"/>
      <c r="J39" s="18">
        <v>7.2</v>
      </c>
      <c r="K39" s="18">
        <v>3.6</v>
      </c>
      <c r="L39" s="18"/>
      <c r="M39" s="18">
        <v>7.2</v>
      </c>
      <c r="N39" s="18"/>
      <c r="P39" s="3"/>
    </row>
    <row r="40" spans="1:16" ht="19.5" customHeight="1">
      <c r="A40" s="21">
        <v>30</v>
      </c>
      <c r="B40" s="20"/>
      <c r="C40" s="41"/>
      <c r="D40" s="19" t="s">
        <v>64</v>
      </c>
      <c r="E40" s="18">
        <v>64.8</v>
      </c>
      <c r="F40" s="18">
        <v>7.2</v>
      </c>
      <c r="G40" s="18"/>
      <c r="H40" s="18"/>
      <c r="I40" s="18">
        <v>10.8</v>
      </c>
      <c r="J40" s="18"/>
      <c r="K40" s="18">
        <v>7.2</v>
      </c>
      <c r="L40" s="18"/>
      <c r="M40" s="18"/>
      <c r="N40" s="18">
        <v>1.8</v>
      </c>
      <c r="P40" s="3"/>
    </row>
    <row r="41" spans="1:16" ht="19.5" customHeight="1">
      <c r="A41" s="21">
        <v>31</v>
      </c>
      <c r="B41" s="20"/>
      <c r="C41" s="41"/>
      <c r="D41" s="19" t="s">
        <v>62</v>
      </c>
      <c r="E41" s="18">
        <v>1.8</v>
      </c>
      <c r="F41" s="18"/>
      <c r="G41" s="18"/>
      <c r="H41" s="18"/>
      <c r="I41" s="18"/>
      <c r="J41" s="18"/>
      <c r="K41" s="18"/>
      <c r="L41" s="18"/>
      <c r="M41" s="18"/>
      <c r="N41" s="18"/>
      <c r="P41" s="3"/>
    </row>
    <row r="42" spans="1:16" ht="19.5" customHeight="1">
      <c r="A42" s="21">
        <v>32</v>
      </c>
      <c r="B42" s="20"/>
      <c r="C42" s="41"/>
      <c r="D42" s="19" t="s">
        <v>186</v>
      </c>
      <c r="E42" s="18"/>
      <c r="F42" s="18"/>
      <c r="G42" s="18"/>
      <c r="H42" s="18"/>
      <c r="I42" s="18"/>
      <c r="J42" s="18">
        <v>1.8</v>
      </c>
      <c r="K42" s="18"/>
      <c r="L42" s="18"/>
      <c r="M42" s="18"/>
      <c r="N42" s="18"/>
      <c r="P42" s="3"/>
    </row>
    <row r="43" spans="1:16" ht="19.5" customHeight="1">
      <c r="A43" s="21">
        <v>33</v>
      </c>
      <c r="B43" s="20"/>
      <c r="C43" s="41"/>
      <c r="D43" s="19" t="s">
        <v>163</v>
      </c>
      <c r="E43" s="18"/>
      <c r="F43" s="18"/>
      <c r="G43" s="18"/>
      <c r="H43" s="18"/>
      <c r="I43" s="18"/>
      <c r="J43" s="18"/>
      <c r="K43" s="18"/>
      <c r="L43" s="18"/>
      <c r="M43" s="18">
        <v>18</v>
      </c>
      <c r="N43" s="18"/>
      <c r="P43" s="3"/>
    </row>
    <row r="44" spans="1:16" ht="19.5" customHeight="1">
      <c r="A44" s="21">
        <v>34</v>
      </c>
      <c r="B44" s="20"/>
      <c r="C44" s="41"/>
      <c r="D44" s="19" t="s">
        <v>61</v>
      </c>
      <c r="E44" s="18">
        <v>1.8</v>
      </c>
      <c r="F44" s="18"/>
      <c r="G44" s="18"/>
      <c r="H44" s="18"/>
      <c r="I44" s="18"/>
      <c r="J44" s="18"/>
      <c r="K44" s="18"/>
      <c r="L44" s="18">
        <v>14.4</v>
      </c>
      <c r="M44" s="18"/>
      <c r="N44" s="18"/>
      <c r="P44" s="3"/>
    </row>
    <row r="45" spans="1:16" ht="19.5" customHeight="1">
      <c r="A45" s="21">
        <v>35</v>
      </c>
      <c r="B45" s="20"/>
      <c r="C45" s="41"/>
      <c r="D45" s="19" t="s">
        <v>60</v>
      </c>
      <c r="E45" s="18"/>
      <c r="F45" s="18">
        <v>14.4</v>
      </c>
      <c r="G45" s="18"/>
      <c r="H45" s="18"/>
      <c r="I45" s="18"/>
      <c r="J45" s="18"/>
      <c r="K45" s="18"/>
      <c r="L45" s="18"/>
      <c r="M45" s="18"/>
      <c r="N45" s="18"/>
      <c r="P45" s="3"/>
    </row>
    <row r="46" spans="1:16" ht="19.5" customHeight="1">
      <c r="A46" s="21">
        <v>36</v>
      </c>
      <c r="B46" s="20"/>
      <c r="C46" s="41"/>
      <c r="D46" s="19" t="s">
        <v>59</v>
      </c>
      <c r="E46" s="18">
        <v>43.2</v>
      </c>
      <c r="F46" s="18"/>
      <c r="G46" s="18"/>
      <c r="H46" s="18"/>
      <c r="I46" s="18"/>
      <c r="J46" s="18"/>
      <c r="K46" s="18"/>
      <c r="L46" s="18">
        <v>7.2</v>
      </c>
      <c r="M46" s="18"/>
      <c r="N46" s="18"/>
      <c r="P46" s="3"/>
    </row>
    <row r="47" spans="1:16" ht="19.5" customHeight="1">
      <c r="A47" s="21">
        <v>37</v>
      </c>
      <c r="B47" s="20"/>
      <c r="C47" s="41"/>
      <c r="D47" s="19" t="s">
        <v>123</v>
      </c>
      <c r="E47" s="18"/>
      <c r="F47" s="18">
        <v>7.2</v>
      </c>
      <c r="G47" s="18">
        <v>3.6</v>
      </c>
      <c r="H47" s="18"/>
      <c r="I47" s="18">
        <v>10.8</v>
      </c>
      <c r="J47" s="18">
        <v>7.2</v>
      </c>
      <c r="K47" s="18"/>
      <c r="L47" s="18"/>
      <c r="M47" s="18">
        <v>3.6</v>
      </c>
      <c r="N47" s="18"/>
      <c r="P47" s="3"/>
    </row>
    <row r="48" spans="1:16" ht="19.5" customHeight="1">
      <c r="A48" s="21">
        <v>38</v>
      </c>
      <c r="B48" s="20"/>
      <c r="C48" s="41"/>
      <c r="D48" s="19" t="s">
        <v>185</v>
      </c>
      <c r="E48" s="18"/>
      <c r="F48" s="18"/>
      <c r="G48" s="18"/>
      <c r="H48" s="18"/>
      <c r="I48" s="18"/>
      <c r="J48" s="18"/>
      <c r="K48" s="18"/>
      <c r="L48" s="18"/>
      <c r="M48" s="18">
        <v>86.4</v>
      </c>
      <c r="N48" s="18"/>
      <c r="P48" s="3"/>
    </row>
    <row r="49" spans="1:16" ht="19.5" customHeight="1">
      <c r="A49" s="21">
        <v>39</v>
      </c>
      <c r="B49" s="20"/>
      <c r="C49" s="41"/>
      <c r="D49" s="19" t="s">
        <v>58</v>
      </c>
      <c r="E49" s="18">
        <v>172.8</v>
      </c>
      <c r="F49" s="18">
        <v>108</v>
      </c>
      <c r="G49" s="18">
        <v>10.8</v>
      </c>
      <c r="H49" s="18"/>
      <c r="I49" s="18"/>
      <c r="J49" s="18">
        <v>86.4</v>
      </c>
      <c r="K49" s="18">
        <v>14.4</v>
      </c>
      <c r="L49" s="18">
        <v>14.4</v>
      </c>
      <c r="M49" s="18">
        <v>64.8</v>
      </c>
      <c r="N49" s="18"/>
      <c r="P49" s="3"/>
    </row>
    <row r="50" spans="1:16" ht="19.5" customHeight="1">
      <c r="A50" s="21">
        <v>40</v>
      </c>
      <c r="B50" s="20"/>
      <c r="C50" s="41"/>
      <c r="D50" s="19" t="s">
        <v>184</v>
      </c>
      <c r="E50" s="18">
        <v>3.6</v>
      </c>
      <c r="F50" s="18"/>
      <c r="G50" s="18"/>
      <c r="H50" s="18"/>
      <c r="I50" s="18"/>
      <c r="J50" s="18"/>
      <c r="K50" s="18"/>
      <c r="L50" s="18">
        <v>3.6</v>
      </c>
      <c r="M50" s="18"/>
      <c r="N50" s="18"/>
      <c r="P50" s="3"/>
    </row>
    <row r="51" spans="1:16" ht="19.5" customHeight="1">
      <c r="A51" s="21">
        <v>41</v>
      </c>
      <c r="B51" s="20"/>
      <c r="C51" s="41"/>
      <c r="D51" s="19" t="s">
        <v>164</v>
      </c>
      <c r="E51" s="18"/>
      <c r="F51" s="18"/>
      <c r="G51" s="18"/>
      <c r="H51" s="18">
        <v>6.3</v>
      </c>
      <c r="I51" s="18"/>
      <c r="J51" s="18"/>
      <c r="K51" s="18"/>
      <c r="L51" s="18"/>
      <c r="M51" s="18"/>
      <c r="N51" s="18"/>
      <c r="P51" s="3"/>
    </row>
    <row r="52" spans="1:16" ht="19.5" customHeight="1">
      <c r="A52" s="21">
        <v>42</v>
      </c>
      <c r="B52" s="20"/>
      <c r="C52" s="41"/>
      <c r="D52" s="19" t="s">
        <v>56</v>
      </c>
      <c r="E52" s="18">
        <v>367.2</v>
      </c>
      <c r="F52" s="18">
        <v>626.4</v>
      </c>
      <c r="G52" s="18">
        <v>345.6</v>
      </c>
      <c r="H52" s="18">
        <v>324</v>
      </c>
      <c r="I52" s="18">
        <v>797.4</v>
      </c>
      <c r="J52" s="18">
        <v>64.8</v>
      </c>
      <c r="K52" s="18">
        <v>259.2</v>
      </c>
      <c r="L52" s="18">
        <v>172.8</v>
      </c>
      <c r="M52" s="18">
        <v>40.5</v>
      </c>
      <c r="N52" s="18">
        <v>2.7</v>
      </c>
      <c r="P52" s="3"/>
    </row>
    <row r="53" spans="1:16" ht="19.5" customHeight="1">
      <c r="A53" s="21">
        <v>43</v>
      </c>
      <c r="B53" s="20"/>
      <c r="C53" s="41"/>
      <c r="D53" s="19" t="s">
        <v>165</v>
      </c>
      <c r="E53" s="18">
        <v>3.6</v>
      </c>
      <c r="F53" s="18">
        <v>21.6</v>
      </c>
      <c r="G53" s="18">
        <v>10.8</v>
      </c>
      <c r="H53" s="18"/>
      <c r="I53" s="18">
        <v>21.6</v>
      </c>
      <c r="J53" s="18">
        <v>3.6</v>
      </c>
      <c r="K53" s="18"/>
      <c r="L53" s="18"/>
      <c r="M53" s="18">
        <v>3.6</v>
      </c>
      <c r="N53" s="18"/>
      <c r="P53" s="3"/>
    </row>
    <row r="54" spans="1:16" ht="19.5" customHeight="1">
      <c r="A54" s="21">
        <v>44</v>
      </c>
      <c r="B54" s="20"/>
      <c r="C54" s="41"/>
      <c r="D54" s="19" t="s">
        <v>54</v>
      </c>
      <c r="E54" s="18"/>
      <c r="F54" s="18"/>
      <c r="G54" s="18">
        <v>21.6</v>
      </c>
      <c r="H54" s="18">
        <v>43.2</v>
      </c>
      <c r="I54" s="18"/>
      <c r="J54" s="18"/>
      <c r="K54" s="18"/>
      <c r="L54" s="18">
        <v>21.6</v>
      </c>
      <c r="M54" s="18">
        <v>7.2</v>
      </c>
      <c r="N54" s="18"/>
      <c r="P54" s="3"/>
    </row>
    <row r="55" spans="1:16" ht="19.5" customHeight="1">
      <c r="A55" s="21">
        <v>45</v>
      </c>
      <c r="B55" s="20"/>
      <c r="C55" s="41"/>
      <c r="D55" s="19" t="s">
        <v>53</v>
      </c>
      <c r="E55" s="18">
        <v>799.2</v>
      </c>
      <c r="F55" s="18">
        <v>3132</v>
      </c>
      <c r="G55" s="18">
        <v>1101.6</v>
      </c>
      <c r="H55" s="18">
        <v>1792.8</v>
      </c>
      <c r="I55" s="18">
        <v>907.2</v>
      </c>
      <c r="J55" s="18">
        <v>230.4</v>
      </c>
      <c r="K55" s="18">
        <v>108</v>
      </c>
      <c r="L55" s="18">
        <v>1468.8</v>
      </c>
      <c r="M55" s="18">
        <v>777.6</v>
      </c>
      <c r="N55" s="18">
        <v>7.2</v>
      </c>
      <c r="P55" s="3"/>
    </row>
    <row r="56" spans="1:16" ht="19.5" customHeight="1">
      <c r="A56" s="21">
        <v>46</v>
      </c>
      <c r="B56" s="20"/>
      <c r="C56" s="41"/>
      <c r="D56" s="19" t="s">
        <v>183</v>
      </c>
      <c r="E56" s="18">
        <v>86.4</v>
      </c>
      <c r="F56" s="18">
        <v>237.6</v>
      </c>
      <c r="G56" s="18">
        <v>25.2</v>
      </c>
      <c r="H56" s="18">
        <v>259.2</v>
      </c>
      <c r="I56" s="18">
        <v>149.4</v>
      </c>
      <c r="J56" s="18">
        <v>43.2</v>
      </c>
      <c r="K56" s="18">
        <v>32.4</v>
      </c>
      <c r="L56" s="18">
        <v>259.2</v>
      </c>
      <c r="M56" s="18">
        <v>43.2</v>
      </c>
      <c r="N56" s="18"/>
      <c r="P56" s="3"/>
    </row>
    <row r="57" spans="1:16" ht="19.5" customHeight="1">
      <c r="A57" s="21">
        <v>47</v>
      </c>
      <c r="B57" s="20" t="s">
        <v>52</v>
      </c>
      <c r="C57" s="41" t="s">
        <v>51</v>
      </c>
      <c r="D57" s="19" t="s">
        <v>50</v>
      </c>
      <c r="E57" s="18"/>
      <c r="F57" s="18"/>
      <c r="G57" s="18"/>
      <c r="H57" s="18"/>
      <c r="I57" s="18"/>
      <c r="J57" s="18"/>
      <c r="K57" s="18"/>
      <c r="L57" s="18"/>
      <c r="M57" s="18"/>
      <c r="N57" s="18">
        <v>7.2</v>
      </c>
      <c r="P57" s="3"/>
    </row>
    <row r="58" spans="1:16" ht="19.5" customHeight="1">
      <c r="A58" s="21">
        <v>48</v>
      </c>
      <c r="B58" s="20" t="s">
        <v>49</v>
      </c>
      <c r="C58" s="41" t="s">
        <v>48</v>
      </c>
      <c r="D58" s="19" t="s">
        <v>47</v>
      </c>
      <c r="E58" s="18"/>
      <c r="F58" s="18">
        <v>108</v>
      </c>
      <c r="G58" s="18">
        <v>21.6</v>
      </c>
      <c r="H58" s="18">
        <v>7.2</v>
      </c>
      <c r="I58" s="18"/>
      <c r="J58" s="18"/>
      <c r="K58" s="18"/>
      <c r="L58" s="18">
        <v>21.6</v>
      </c>
      <c r="M58" s="18">
        <v>3.6</v>
      </c>
      <c r="N58" s="18">
        <v>0.9</v>
      </c>
      <c r="P58" s="3"/>
    </row>
    <row r="59" spans="1:16" ht="19.5" customHeight="1">
      <c r="A59" s="21">
        <v>49</v>
      </c>
      <c r="B59" s="20" t="s">
        <v>46</v>
      </c>
      <c r="C59" s="41" t="s">
        <v>17</v>
      </c>
      <c r="D59" s="19" t="s">
        <v>45</v>
      </c>
      <c r="E59" s="18"/>
      <c r="F59" s="18">
        <v>21.6</v>
      </c>
      <c r="G59" s="18"/>
      <c r="H59" s="18"/>
      <c r="I59" s="18"/>
      <c r="J59" s="18"/>
      <c r="K59" s="18"/>
      <c r="L59" s="18"/>
      <c r="M59" s="18"/>
      <c r="N59" s="18"/>
      <c r="P59" s="3"/>
    </row>
    <row r="60" spans="1:16" ht="19.5" customHeight="1">
      <c r="A60" s="21">
        <v>50</v>
      </c>
      <c r="B60" s="20" t="s">
        <v>44</v>
      </c>
      <c r="C60" s="41" t="s">
        <v>43</v>
      </c>
      <c r="D60" s="19" t="s">
        <v>42</v>
      </c>
      <c r="E60" s="18"/>
      <c r="F60" s="18">
        <v>43.2</v>
      </c>
      <c r="G60" s="18"/>
      <c r="H60" s="18"/>
      <c r="I60" s="18">
        <v>3.6</v>
      </c>
      <c r="J60" s="18"/>
      <c r="K60" s="18"/>
      <c r="L60" s="18">
        <v>43.2</v>
      </c>
      <c r="M60" s="18"/>
      <c r="N60" s="18">
        <v>7.2</v>
      </c>
      <c r="P60" s="3"/>
    </row>
    <row r="61" spans="1:16" ht="19.5" customHeight="1">
      <c r="A61" s="21">
        <v>51</v>
      </c>
      <c r="B61" s="20" t="s">
        <v>41</v>
      </c>
      <c r="C61" s="41" t="s">
        <v>15</v>
      </c>
      <c r="D61" s="19" t="s">
        <v>40</v>
      </c>
      <c r="E61" s="18"/>
      <c r="F61" s="18"/>
      <c r="G61" s="18"/>
      <c r="H61" s="18"/>
      <c r="I61" s="18"/>
      <c r="J61" s="18">
        <v>7.2</v>
      </c>
      <c r="K61" s="18"/>
      <c r="L61" s="18"/>
      <c r="M61" s="18">
        <v>10.8</v>
      </c>
      <c r="N61" s="18"/>
      <c r="P61" s="3"/>
    </row>
    <row r="62" spans="1:16" ht="19.5" customHeight="1">
      <c r="A62" s="21">
        <v>52</v>
      </c>
      <c r="B62" s="20"/>
      <c r="C62" s="41" t="s">
        <v>14</v>
      </c>
      <c r="D62" s="19" t="s">
        <v>39</v>
      </c>
      <c r="E62" s="18"/>
      <c r="F62" s="18">
        <v>0.9</v>
      </c>
      <c r="G62" s="18"/>
      <c r="H62" s="18"/>
      <c r="I62" s="18"/>
      <c r="J62" s="18"/>
      <c r="K62" s="18"/>
      <c r="L62" s="18"/>
      <c r="M62" s="18"/>
      <c r="N62" s="18"/>
      <c r="P62" s="3"/>
    </row>
    <row r="63" spans="1:16" ht="19.5" customHeight="1">
      <c r="A63" s="21">
        <v>53</v>
      </c>
      <c r="B63" s="20"/>
      <c r="C63" s="41"/>
      <c r="D63" s="19" t="s">
        <v>38</v>
      </c>
      <c r="E63" s="18">
        <v>0.9</v>
      </c>
      <c r="F63" s="18"/>
      <c r="G63" s="18"/>
      <c r="H63" s="18"/>
      <c r="I63" s="18"/>
      <c r="J63" s="18">
        <v>0.9</v>
      </c>
      <c r="K63" s="18"/>
      <c r="L63" s="18"/>
      <c r="M63" s="18"/>
      <c r="N63" s="18"/>
      <c r="P63" s="3"/>
    </row>
    <row r="64" spans="1:16" ht="19.5" customHeight="1">
      <c r="A64" s="21">
        <v>54</v>
      </c>
      <c r="B64" s="20"/>
      <c r="C64" s="41"/>
      <c r="D64" s="19" t="s">
        <v>142</v>
      </c>
      <c r="E64" s="18">
        <v>0.9</v>
      </c>
      <c r="F64" s="18"/>
      <c r="G64" s="18"/>
      <c r="H64" s="18"/>
      <c r="I64" s="18"/>
      <c r="J64" s="18"/>
      <c r="K64" s="18"/>
      <c r="L64" s="18"/>
      <c r="M64" s="18">
        <v>3.6</v>
      </c>
      <c r="N64" s="18">
        <v>0.9</v>
      </c>
      <c r="P64" s="3"/>
    </row>
    <row r="65" spans="1:16" ht="19.5" customHeight="1">
      <c r="A65" s="21">
        <v>55</v>
      </c>
      <c r="B65" s="20"/>
      <c r="C65" s="41" t="s">
        <v>36</v>
      </c>
      <c r="D65" s="19" t="s">
        <v>35</v>
      </c>
      <c r="E65" s="18"/>
      <c r="F65" s="18"/>
      <c r="G65" s="18"/>
      <c r="H65" s="18">
        <v>0.9</v>
      </c>
      <c r="I65" s="18"/>
      <c r="J65" s="18">
        <v>0.9</v>
      </c>
      <c r="K65" s="18"/>
      <c r="L65" s="18">
        <v>0.9</v>
      </c>
      <c r="M65" s="18">
        <v>3.6</v>
      </c>
      <c r="N65" s="18"/>
      <c r="P65" s="3"/>
    </row>
    <row r="66" spans="1:16" ht="19.5" customHeight="1">
      <c r="A66" s="21">
        <v>56</v>
      </c>
      <c r="B66" s="20" t="s">
        <v>143</v>
      </c>
      <c r="C66" s="41" t="s">
        <v>144</v>
      </c>
      <c r="D66" s="19" t="s">
        <v>182</v>
      </c>
      <c r="E66" s="18">
        <v>1.8</v>
      </c>
      <c r="F66" s="18"/>
      <c r="G66" s="18">
        <v>0.9</v>
      </c>
      <c r="H66" s="18"/>
      <c r="I66" s="18"/>
      <c r="J66" s="18"/>
      <c r="K66" s="18"/>
      <c r="L66" s="18">
        <v>0.9</v>
      </c>
      <c r="M66" s="18"/>
      <c r="N66" s="18"/>
      <c r="P66" s="3"/>
    </row>
    <row r="67" spans="1:16" ht="19.5" customHeight="1">
      <c r="A67" s="21">
        <v>57</v>
      </c>
      <c r="B67" s="20"/>
      <c r="C67" s="41"/>
      <c r="D67" s="19" t="s">
        <v>145</v>
      </c>
      <c r="E67" s="18">
        <v>1.8</v>
      </c>
      <c r="F67" s="18"/>
      <c r="G67" s="18"/>
      <c r="H67" s="18">
        <v>0.9</v>
      </c>
      <c r="I67" s="18"/>
      <c r="J67" s="18"/>
      <c r="K67" s="18"/>
      <c r="L67" s="18"/>
      <c r="M67" s="18"/>
      <c r="N67" s="18"/>
      <c r="P67" s="3"/>
    </row>
    <row r="68" spans="1:16" ht="19.5" customHeight="1">
      <c r="A68" s="21">
        <v>58</v>
      </c>
      <c r="B68" s="20" t="s">
        <v>31</v>
      </c>
      <c r="C68" s="41" t="s">
        <v>11</v>
      </c>
      <c r="D68" s="19" t="s">
        <v>30</v>
      </c>
      <c r="E68" s="18">
        <v>1.8</v>
      </c>
      <c r="F68" s="18"/>
      <c r="G68" s="18">
        <v>2.7</v>
      </c>
      <c r="H68" s="18">
        <v>0.9</v>
      </c>
      <c r="I68" s="18">
        <v>0.9</v>
      </c>
      <c r="J68" s="18"/>
      <c r="K68" s="18"/>
      <c r="L68" s="18"/>
      <c r="M68" s="18"/>
      <c r="N68" s="18"/>
      <c r="P68" s="3"/>
    </row>
    <row r="69" spans="1:16" ht="19.5" customHeight="1">
      <c r="A69" s="21">
        <v>59</v>
      </c>
      <c r="B69" s="20"/>
      <c r="C69" s="41"/>
      <c r="D69" s="19" t="s">
        <v>29</v>
      </c>
      <c r="E69" s="18">
        <v>0.9</v>
      </c>
      <c r="F69" s="18">
        <v>1.8</v>
      </c>
      <c r="G69" s="18">
        <v>1.8</v>
      </c>
      <c r="H69" s="18">
        <v>0.9</v>
      </c>
      <c r="I69" s="18">
        <v>0.9</v>
      </c>
      <c r="J69" s="18">
        <v>2.7</v>
      </c>
      <c r="K69" s="18">
        <v>5.4</v>
      </c>
      <c r="L69" s="18">
        <v>8.1</v>
      </c>
      <c r="M69" s="18">
        <v>0.9</v>
      </c>
      <c r="N69" s="18"/>
      <c r="P69" s="3"/>
    </row>
    <row r="70" spans="1:16" ht="19.5" customHeight="1" thickBot="1">
      <c r="A70" s="21">
        <v>60</v>
      </c>
      <c r="B70" s="20" t="s">
        <v>28</v>
      </c>
      <c r="C70" s="41" t="s">
        <v>27</v>
      </c>
      <c r="D70" s="19" t="s">
        <v>26</v>
      </c>
      <c r="E70" s="18"/>
      <c r="F70" s="18"/>
      <c r="G70" s="18"/>
      <c r="H70" s="18"/>
      <c r="I70" s="18"/>
      <c r="J70" s="18"/>
      <c r="K70" s="18"/>
      <c r="L70" s="18">
        <v>0.9</v>
      </c>
      <c r="M70" s="18"/>
      <c r="N70" s="18"/>
      <c r="P70" s="3"/>
    </row>
    <row r="71" spans="1:14" ht="19.5" customHeight="1" thickTop="1">
      <c r="A71" s="43" t="s">
        <v>25</v>
      </c>
      <c r="B71" s="43"/>
      <c r="C71" s="43"/>
      <c r="D71" s="43"/>
      <c r="E71" s="17">
        <f aca="true" t="shared" si="0" ref="E71:N71">SUM(E11:E70)</f>
        <v>3417.3</v>
      </c>
      <c r="F71" s="17">
        <f t="shared" si="0"/>
        <v>7087.5</v>
      </c>
      <c r="G71" s="17">
        <f t="shared" si="0"/>
        <v>3067.199999999999</v>
      </c>
      <c r="H71" s="17">
        <f t="shared" si="0"/>
        <v>3775.5</v>
      </c>
      <c r="I71" s="17">
        <f t="shared" si="0"/>
        <v>2870.1000000000004</v>
      </c>
      <c r="J71" s="17">
        <f t="shared" si="0"/>
        <v>1653.3000000000004</v>
      </c>
      <c r="K71" s="17">
        <f t="shared" si="0"/>
        <v>699.3</v>
      </c>
      <c r="L71" s="17">
        <f t="shared" si="0"/>
        <v>4368.5999999999985</v>
      </c>
      <c r="M71" s="17">
        <f t="shared" si="0"/>
        <v>2023.1999999999998</v>
      </c>
      <c r="N71" s="17">
        <f t="shared" si="0"/>
        <v>63.00000000000001</v>
      </c>
    </row>
    <row r="72" spans="1:14" ht="19.5" customHeight="1">
      <c r="A72" s="44" t="s">
        <v>24</v>
      </c>
      <c r="B72" s="45"/>
      <c r="C72" s="32" t="s">
        <v>23</v>
      </c>
      <c r="D72" s="15"/>
      <c r="E72" s="14">
        <f aca="true" t="shared" si="1" ref="E72:N72">E11</f>
        <v>0</v>
      </c>
      <c r="F72" s="14">
        <f t="shared" si="1"/>
        <v>172.8</v>
      </c>
      <c r="G72" s="14">
        <f t="shared" si="1"/>
        <v>0</v>
      </c>
      <c r="H72" s="14">
        <f t="shared" si="1"/>
        <v>7.2</v>
      </c>
      <c r="I72" s="14">
        <f t="shared" si="1"/>
        <v>0</v>
      </c>
      <c r="J72" s="14">
        <f t="shared" si="1"/>
        <v>0</v>
      </c>
      <c r="K72" s="14">
        <f t="shared" si="1"/>
        <v>0</v>
      </c>
      <c r="L72" s="14">
        <f t="shared" si="1"/>
        <v>129.6</v>
      </c>
      <c r="M72" s="14">
        <f t="shared" si="1"/>
        <v>21.6</v>
      </c>
      <c r="N72" s="14">
        <f t="shared" si="1"/>
        <v>10.8</v>
      </c>
    </row>
    <row r="73" spans="1:14" ht="19.5" customHeight="1">
      <c r="A73" s="44"/>
      <c r="B73" s="45"/>
      <c r="C73" s="32" t="s">
        <v>22</v>
      </c>
      <c r="D73" s="15"/>
      <c r="E73" s="14">
        <f aca="true" t="shared" si="2" ref="E73:N73">SUM(E12:E27)</f>
        <v>219.60000000000002</v>
      </c>
      <c r="F73" s="14">
        <f t="shared" si="2"/>
        <v>374.4</v>
      </c>
      <c r="G73" s="14">
        <f t="shared" si="2"/>
        <v>260.99999999999994</v>
      </c>
      <c r="H73" s="14">
        <f t="shared" si="2"/>
        <v>173.70000000000002</v>
      </c>
      <c r="I73" s="14">
        <f t="shared" si="2"/>
        <v>50.400000000000006</v>
      </c>
      <c r="J73" s="14">
        <f t="shared" si="2"/>
        <v>189.89999999999998</v>
      </c>
      <c r="K73" s="14">
        <f t="shared" si="2"/>
        <v>31.500000000000004</v>
      </c>
      <c r="L73" s="14">
        <f t="shared" si="2"/>
        <v>282.6</v>
      </c>
      <c r="M73" s="14">
        <f t="shared" si="2"/>
        <v>30.6</v>
      </c>
      <c r="N73" s="14">
        <f t="shared" si="2"/>
        <v>2.7</v>
      </c>
    </row>
    <row r="74" spans="1:14" ht="19.5" customHeight="1">
      <c r="A74" s="44"/>
      <c r="B74" s="45"/>
      <c r="C74" s="32" t="s">
        <v>146</v>
      </c>
      <c r="D74" s="15"/>
      <c r="E74" s="14">
        <f aca="true" t="shared" si="3" ref="E74:N74">SUM(E28:E28)</f>
        <v>0</v>
      </c>
      <c r="F74" s="14">
        <f t="shared" si="3"/>
        <v>43.2</v>
      </c>
      <c r="G74" s="14">
        <f t="shared" si="3"/>
        <v>32.4</v>
      </c>
      <c r="H74" s="14">
        <f t="shared" si="3"/>
        <v>7.2</v>
      </c>
      <c r="I74" s="14">
        <f t="shared" si="3"/>
        <v>0</v>
      </c>
      <c r="J74" s="14">
        <f t="shared" si="3"/>
        <v>0</v>
      </c>
      <c r="K74" s="14">
        <f t="shared" si="3"/>
        <v>0</v>
      </c>
      <c r="L74" s="14">
        <f t="shared" si="3"/>
        <v>7.2</v>
      </c>
      <c r="M74" s="14">
        <f t="shared" si="3"/>
        <v>0</v>
      </c>
      <c r="N74" s="14">
        <f t="shared" si="3"/>
        <v>0</v>
      </c>
    </row>
    <row r="75" spans="1:14" ht="19.5" customHeight="1">
      <c r="A75" s="44"/>
      <c r="B75" s="45"/>
      <c r="C75" s="32" t="s">
        <v>20</v>
      </c>
      <c r="D75" s="15"/>
      <c r="E75" s="14">
        <f aca="true" t="shared" si="4" ref="E75:N75">SUM(E29:E56)</f>
        <v>3189.6</v>
      </c>
      <c r="F75" s="14">
        <f t="shared" si="4"/>
        <v>6321.6</v>
      </c>
      <c r="G75" s="14">
        <f t="shared" si="4"/>
        <v>2746.7999999999993</v>
      </c>
      <c r="H75" s="14">
        <f t="shared" si="4"/>
        <v>3576.5999999999995</v>
      </c>
      <c r="I75" s="14">
        <f t="shared" si="4"/>
        <v>2814.2999999999997</v>
      </c>
      <c r="J75" s="14">
        <f t="shared" si="4"/>
        <v>1451.7</v>
      </c>
      <c r="K75" s="14">
        <f t="shared" si="4"/>
        <v>662.4</v>
      </c>
      <c r="L75" s="14">
        <f t="shared" si="4"/>
        <v>3873.5999999999995</v>
      </c>
      <c r="M75" s="14">
        <f t="shared" si="4"/>
        <v>1948.5000000000002</v>
      </c>
      <c r="N75" s="14">
        <f t="shared" si="4"/>
        <v>33.300000000000004</v>
      </c>
    </row>
    <row r="76" spans="1:14" ht="19.5" customHeight="1">
      <c r="A76" s="44"/>
      <c r="B76" s="45"/>
      <c r="C76" s="32" t="s">
        <v>19</v>
      </c>
      <c r="D76" s="15"/>
      <c r="E76" s="14">
        <f aca="true" t="shared" si="5" ref="E76:N76">SUM(E57)</f>
        <v>0</v>
      </c>
      <c r="F76" s="14">
        <f t="shared" si="5"/>
        <v>0</v>
      </c>
      <c r="G76" s="14">
        <f t="shared" si="5"/>
        <v>0</v>
      </c>
      <c r="H76" s="14">
        <f t="shared" si="5"/>
        <v>0</v>
      </c>
      <c r="I76" s="14">
        <f t="shared" si="5"/>
        <v>0</v>
      </c>
      <c r="J76" s="14">
        <f t="shared" si="5"/>
        <v>0</v>
      </c>
      <c r="K76" s="14">
        <f t="shared" si="5"/>
        <v>0</v>
      </c>
      <c r="L76" s="14">
        <f t="shared" si="5"/>
        <v>0</v>
      </c>
      <c r="M76" s="14">
        <f t="shared" si="5"/>
        <v>0</v>
      </c>
      <c r="N76" s="14">
        <f t="shared" si="5"/>
        <v>7.2</v>
      </c>
    </row>
    <row r="77" spans="1:14" ht="19.5" customHeight="1">
      <c r="A77" s="44"/>
      <c r="B77" s="45"/>
      <c r="C77" s="32" t="s">
        <v>18</v>
      </c>
      <c r="D77" s="15"/>
      <c r="E77" s="14">
        <f aca="true" t="shared" si="6" ref="E77:N77">SUM(E58)</f>
        <v>0</v>
      </c>
      <c r="F77" s="14">
        <f t="shared" si="6"/>
        <v>108</v>
      </c>
      <c r="G77" s="14">
        <f t="shared" si="6"/>
        <v>21.6</v>
      </c>
      <c r="H77" s="14">
        <f t="shared" si="6"/>
        <v>7.2</v>
      </c>
      <c r="I77" s="14">
        <f t="shared" si="6"/>
        <v>0</v>
      </c>
      <c r="J77" s="14">
        <f t="shared" si="6"/>
        <v>0</v>
      </c>
      <c r="K77" s="14">
        <f t="shared" si="6"/>
        <v>0</v>
      </c>
      <c r="L77" s="14">
        <f t="shared" si="6"/>
        <v>21.6</v>
      </c>
      <c r="M77" s="14">
        <f t="shared" si="6"/>
        <v>3.6</v>
      </c>
      <c r="N77" s="14">
        <f t="shared" si="6"/>
        <v>0.9</v>
      </c>
    </row>
    <row r="78" spans="1:14" ht="19.5" customHeight="1">
      <c r="A78" s="44"/>
      <c r="B78" s="45"/>
      <c r="C78" s="32" t="s">
        <v>147</v>
      </c>
      <c r="D78" s="15"/>
      <c r="E78" s="14">
        <f aca="true" t="shared" si="7" ref="E78:N78">SUM(E59)</f>
        <v>0</v>
      </c>
      <c r="F78" s="14">
        <f t="shared" si="7"/>
        <v>21.6</v>
      </c>
      <c r="G78" s="14">
        <f t="shared" si="7"/>
        <v>0</v>
      </c>
      <c r="H78" s="14">
        <f t="shared" si="7"/>
        <v>0</v>
      </c>
      <c r="I78" s="14">
        <f t="shared" si="7"/>
        <v>0</v>
      </c>
      <c r="J78" s="14">
        <f t="shared" si="7"/>
        <v>0</v>
      </c>
      <c r="K78" s="14">
        <f t="shared" si="7"/>
        <v>0</v>
      </c>
      <c r="L78" s="14">
        <f t="shared" si="7"/>
        <v>0</v>
      </c>
      <c r="M78" s="14">
        <f t="shared" si="7"/>
        <v>0</v>
      </c>
      <c r="N78" s="14">
        <f t="shared" si="7"/>
        <v>0</v>
      </c>
    </row>
    <row r="79" spans="1:14" ht="19.5" customHeight="1">
      <c r="A79" s="44"/>
      <c r="B79" s="45"/>
      <c r="C79" s="32" t="s">
        <v>16</v>
      </c>
      <c r="D79" s="15"/>
      <c r="E79" s="14">
        <f aca="true" t="shared" si="8" ref="E79:N79">SUM(E60)</f>
        <v>0</v>
      </c>
      <c r="F79" s="14">
        <f t="shared" si="8"/>
        <v>43.2</v>
      </c>
      <c r="G79" s="14">
        <f t="shared" si="8"/>
        <v>0</v>
      </c>
      <c r="H79" s="14">
        <f t="shared" si="8"/>
        <v>0</v>
      </c>
      <c r="I79" s="14">
        <f t="shared" si="8"/>
        <v>3.6</v>
      </c>
      <c r="J79" s="14">
        <f t="shared" si="8"/>
        <v>0</v>
      </c>
      <c r="K79" s="14">
        <f t="shared" si="8"/>
        <v>0</v>
      </c>
      <c r="L79" s="14">
        <f t="shared" si="8"/>
        <v>43.2</v>
      </c>
      <c r="M79" s="14">
        <f t="shared" si="8"/>
        <v>0</v>
      </c>
      <c r="N79" s="14">
        <f t="shared" si="8"/>
        <v>7.2</v>
      </c>
    </row>
    <row r="80" spans="1:14" ht="19.5" customHeight="1">
      <c r="A80" s="44"/>
      <c r="B80" s="45"/>
      <c r="C80" s="32" t="s">
        <v>181</v>
      </c>
      <c r="D80" s="15"/>
      <c r="E80" s="14">
        <f aca="true" t="shared" si="9" ref="E80:N80">SUM(E61)</f>
        <v>0</v>
      </c>
      <c r="F80" s="14">
        <f t="shared" si="9"/>
        <v>0</v>
      </c>
      <c r="G80" s="14">
        <f t="shared" si="9"/>
        <v>0</v>
      </c>
      <c r="H80" s="14">
        <f t="shared" si="9"/>
        <v>0</v>
      </c>
      <c r="I80" s="14">
        <f t="shared" si="9"/>
        <v>0</v>
      </c>
      <c r="J80" s="14">
        <f t="shared" si="9"/>
        <v>7.2</v>
      </c>
      <c r="K80" s="14">
        <f t="shared" si="9"/>
        <v>0</v>
      </c>
      <c r="L80" s="14">
        <f t="shared" si="9"/>
        <v>0</v>
      </c>
      <c r="M80" s="14">
        <f t="shared" si="9"/>
        <v>10.8</v>
      </c>
      <c r="N80" s="14">
        <f t="shared" si="9"/>
        <v>0</v>
      </c>
    </row>
    <row r="81" spans="1:14" ht="19.5" customHeight="1">
      <c r="A81" s="44"/>
      <c r="B81" s="45"/>
      <c r="C81" s="32" t="s">
        <v>14</v>
      </c>
      <c r="D81" s="15"/>
      <c r="E81" s="14">
        <f aca="true" t="shared" si="10" ref="E81:N81">SUM(E62:E64)</f>
        <v>1.8</v>
      </c>
      <c r="F81" s="14">
        <f t="shared" si="10"/>
        <v>0.9</v>
      </c>
      <c r="G81" s="14">
        <f t="shared" si="10"/>
        <v>0</v>
      </c>
      <c r="H81" s="14">
        <f t="shared" si="10"/>
        <v>0</v>
      </c>
      <c r="I81" s="14">
        <f t="shared" si="10"/>
        <v>0</v>
      </c>
      <c r="J81" s="14">
        <f t="shared" si="10"/>
        <v>0.9</v>
      </c>
      <c r="K81" s="14">
        <f t="shared" si="10"/>
        <v>0</v>
      </c>
      <c r="L81" s="14">
        <f t="shared" si="10"/>
        <v>0</v>
      </c>
      <c r="M81" s="14">
        <f t="shared" si="10"/>
        <v>3.6</v>
      </c>
      <c r="N81" s="14">
        <f t="shared" si="10"/>
        <v>0.9</v>
      </c>
    </row>
    <row r="82" spans="1:14" ht="19.5" customHeight="1">
      <c r="A82" s="44"/>
      <c r="B82" s="45"/>
      <c r="C82" s="32" t="s">
        <v>36</v>
      </c>
      <c r="D82" s="15"/>
      <c r="E82" s="14">
        <f aca="true" t="shared" si="11" ref="E82:N82">SUM(E65)</f>
        <v>0</v>
      </c>
      <c r="F82" s="14">
        <f t="shared" si="11"/>
        <v>0</v>
      </c>
      <c r="G82" s="14">
        <f t="shared" si="11"/>
        <v>0</v>
      </c>
      <c r="H82" s="14">
        <f t="shared" si="11"/>
        <v>0.9</v>
      </c>
      <c r="I82" s="14">
        <f t="shared" si="11"/>
        <v>0</v>
      </c>
      <c r="J82" s="14">
        <f t="shared" si="11"/>
        <v>0.9</v>
      </c>
      <c r="K82" s="14">
        <f t="shared" si="11"/>
        <v>0</v>
      </c>
      <c r="L82" s="14">
        <f t="shared" si="11"/>
        <v>0.9</v>
      </c>
      <c r="M82" s="14">
        <f t="shared" si="11"/>
        <v>3.6</v>
      </c>
      <c r="N82" s="14">
        <f t="shared" si="11"/>
        <v>0</v>
      </c>
    </row>
    <row r="83" spans="1:14" ht="19.5" customHeight="1">
      <c r="A83" s="44"/>
      <c r="B83" s="45"/>
      <c r="C83" s="40" t="s">
        <v>148</v>
      </c>
      <c r="D83" s="36"/>
      <c r="E83" s="14">
        <f aca="true" t="shared" si="12" ref="E83:N83">SUM(E66:E67)</f>
        <v>3.6</v>
      </c>
      <c r="F83" s="14">
        <f t="shared" si="12"/>
        <v>0</v>
      </c>
      <c r="G83" s="14">
        <f t="shared" si="12"/>
        <v>0.9</v>
      </c>
      <c r="H83" s="14">
        <f t="shared" si="12"/>
        <v>0.9</v>
      </c>
      <c r="I83" s="14">
        <f t="shared" si="12"/>
        <v>0</v>
      </c>
      <c r="J83" s="14">
        <f t="shared" si="12"/>
        <v>0</v>
      </c>
      <c r="K83" s="14">
        <f t="shared" si="12"/>
        <v>0</v>
      </c>
      <c r="L83" s="14">
        <f t="shared" si="12"/>
        <v>0.9</v>
      </c>
      <c r="M83" s="14">
        <f t="shared" si="12"/>
        <v>0</v>
      </c>
      <c r="N83" s="14">
        <f t="shared" si="12"/>
        <v>0</v>
      </c>
    </row>
    <row r="84" spans="1:14" ht="19.5" customHeight="1">
      <c r="A84" s="44"/>
      <c r="B84" s="45"/>
      <c r="C84" s="32" t="s">
        <v>11</v>
      </c>
      <c r="D84" s="15"/>
      <c r="E84" s="14">
        <f aca="true" t="shared" si="13" ref="E84:N84">SUM(E68:E69)</f>
        <v>2.7</v>
      </c>
      <c r="F84" s="14">
        <f t="shared" si="13"/>
        <v>1.8</v>
      </c>
      <c r="G84" s="14">
        <f t="shared" si="13"/>
        <v>4.5</v>
      </c>
      <c r="H84" s="14">
        <f t="shared" si="13"/>
        <v>1.8</v>
      </c>
      <c r="I84" s="14">
        <f t="shared" si="13"/>
        <v>1.8</v>
      </c>
      <c r="J84" s="14">
        <f t="shared" si="13"/>
        <v>2.7</v>
      </c>
      <c r="K84" s="14">
        <f t="shared" si="13"/>
        <v>5.4</v>
      </c>
      <c r="L84" s="14">
        <f t="shared" si="13"/>
        <v>8.1</v>
      </c>
      <c r="M84" s="14">
        <f t="shared" si="13"/>
        <v>0.9</v>
      </c>
      <c r="N84" s="14">
        <f t="shared" si="13"/>
        <v>0</v>
      </c>
    </row>
    <row r="85" spans="1:14" ht="19.5" customHeight="1">
      <c r="A85" s="67"/>
      <c r="B85" s="68"/>
      <c r="C85" s="32" t="s">
        <v>10</v>
      </c>
      <c r="D85" s="15"/>
      <c r="E85" s="14">
        <f aca="true" t="shared" si="14" ref="E85:N85">SUM(E70)</f>
        <v>0</v>
      </c>
      <c r="F85" s="14">
        <f t="shared" si="14"/>
        <v>0</v>
      </c>
      <c r="G85" s="14">
        <f t="shared" si="14"/>
        <v>0</v>
      </c>
      <c r="H85" s="14">
        <f t="shared" si="14"/>
        <v>0</v>
      </c>
      <c r="I85" s="14">
        <f t="shared" si="14"/>
        <v>0</v>
      </c>
      <c r="J85" s="14">
        <f t="shared" si="14"/>
        <v>0</v>
      </c>
      <c r="K85" s="14">
        <f t="shared" si="14"/>
        <v>0</v>
      </c>
      <c r="L85" s="14">
        <f t="shared" si="14"/>
        <v>0.9</v>
      </c>
      <c r="M85" s="14">
        <f t="shared" si="14"/>
        <v>0</v>
      </c>
      <c r="N85" s="14">
        <f t="shared" si="14"/>
        <v>0</v>
      </c>
    </row>
    <row r="86" spans="1:14" ht="18.75" customHeight="1">
      <c r="A86" s="62" t="s">
        <v>9</v>
      </c>
      <c r="B86" s="63"/>
      <c r="C86" s="61" t="s">
        <v>8</v>
      </c>
      <c r="D86" s="61"/>
      <c r="E86" s="58" t="s">
        <v>7</v>
      </c>
      <c r="F86" s="59"/>
      <c r="G86" s="59"/>
      <c r="H86" s="59"/>
      <c r="I86" s="59"/>
      <c r="J86" s="59"/>
      <c r="K86" s="59"/>
      <c r="L86" s="59"/>
      <c r="M86" s="59"/>
      <c r="N86" s="60"/>
    </row>
    <row r="87" spans="1:14" ht="18.75" customHeight="1">
      <c r="A87" s="64"/>
      <c r="B87" s="65"/>
      <c r="C87" s="61" t="s">
        <v>6</v>
      </c>
      <c r="D87" s="61"/>
      <c r="E87" s="58" t="s">
        <v>5</v>
      </c>
      <c r="F87" s="59"/>
      <c r="G87" s="59"/>
      <c r="H87" s="59"/>
      <c r="I87" s="59"/>
      <c r="J87" s="59"/>
      <c r="K87" s="59"/>
      <c r="L87" s="59"/>
      <c r="M87" s="59"/>
      <c r="N87" s="60"/>
    </row>
    <row r="88" spans="1:14" ht="18.75" customHeight="1">
      <c r="A88" s="64"/>
      <c r="B88" s="65"/>
      <c r="C88" s="61" t="s">
        <v>4</v>
      </c>
      <c r="D88" s="61"/>
      <c r="E88" s="58" t="s">
        <v>3</v>
      </c>
      <c r="F88" s="59"/>
      <c r="G88" s="59"/>
      <c r="H88" s="59"/>
      <c r="I88" s="59"/>
      <c r="J88" s="59"/>
      <c r="K88" s="59"/>
      <c r="L88" s="59"/>
      <c r="M88" s="59"/>
      <c r="N88" s="60"/>
    </row>
    <row r="89" spans="1:14" ht="18.75" customHeight="1">
      <c r="A89" s="52" t="s">
        <v>2</v>
      </c>
      <c r="B89" s="53"/>
      <c r="C89" s="53"/>
      <c r="D89" s="53"/>
      <c r="E89" s="13"/>
      <c r="F89" s="12"/>
      <c r="G89" s="12"/>
      <c r="H89" s="12"/>
      <c r="I89" s="12"/>
      <c r="J89" s="12"/>
      <c r="K89" s="12"/>
      <c r="L89" s="12"/>
      <c r="M89" s="12"/>
      <c r="N89" s="11"/>
    </row>
    <row r="90" spans="1:14" ht="18.75" customHeight="1">
      <c r="A90" s="54" t="s">
        <v>1</v>
      </c>
      <c r="B90" s="55"/>
      <c r="C90" s="55"/>
      <c r="D90" s="55"/>
      <c r="E90" s="10"/>
      <c r="F90" s="9"/>
      <c r="G90" s="9"/>
      <c r="H90" s="9"/>
      <c r="I90" s="9"/>
      <c r="J90" s="9"/>
      <c r="K90" s="9"/>
      <c r="L90" s="9"/>
      <c r="M90" s="9"/>
      <c r="N90" s="8"/>
    </row>
    <row r="91" spans="1:14" ht="18.75" customHeight="1">
      <c r="A91" s="56"/>
      <c r="B91" s="57"/>
      <c r="C91" s="57"/>
      <c r="D91" s="57"/>
      <c r="E91" s="7"/>
      <c r="F91" s="6"/>
      <c r="G91" s="6"/>
      <c r="H91" s="6"/>
      <c r="I91" s="6"/>
      <c r="J91" s="6"/>
      <c r="K91" s="6"/>
      <c r="L91" s="6"/>
      <c r="M91" s="6"/>
      <c r="N91" s="5"/>
    </row>
    <row r="92" spans="1:14" ht="14.25">
      <c r="A92" s="4" t="s">
        <v>0</v>
      </c>
      <c r="B92" s="4"/>
      <c r="C92" s="4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5:14" ht="14.25">
      <c r="E93" s="2"/>
      <c r="F93" s="2"/>
      <c r="G93" s="2"/>
      <c r="H93" s="2"/>
      <c r="I93" s="2"/>
      <c r="J93" s="2"/>
      <c r="K93" s="2"/>
      <c r="L93" s="2"/>
      <c r="M93" s="2"/>
      <c r="N93" s="2"/>
    </row>
  </sheetData>
  <sheetProtection/>
  <mergeCells count="21">
    <mergeCell ref="A89:D89"/>
    <mergeCell ref="A90:D90"/>
    <mergeCell ref="A91:D91"/>
    <mergeCell ref="A7:D7"/>
    <mergeCell ref="A8:D8"/>
    <mergeCell ref="A9:D9"/>
    <mergeCell ref="A71:D71"/>
    <mergeCell ref="A72:B85"/>
    <mergeCell ref="A86:B88"/>
    <mergeCell ref="C86:D86"/>
    <mergeCell ref="E88:N88"/>
    <mergeCell ref="E87:N87"/>
    <mergeCell ref="C88:D88"/>
    <mergeCell ref="E86:N86"/>
    <mergeCell ref="C87:D87"/>
    <mergeCell ref="A5:D5"/>
    <mergeCell ref="A6:D6"/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2"/>
  <sheetViews>
    <sheetView showZeros="0" view="pageBreakPreview" zoomScale="60" zoomScaleNormal="70" zoomScalePageLayoutView="0" workbookViewId="0" topLeftCell="A1">
      <selection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14" ht="18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9.2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41947</v>
      </c>
      <c r="F4" s="29">
        <v>41947</v>
      </c>
      <c r="G4" s="29">
        <v>41947</v>
      </c>
      <c r="H4" s="29">
        <v>41947</v>
      </c>
      <c r="I4" s="29">
        <v>41947</v>
      </c>
      <c r="J4" s="29">
        <v>41947</v>
      </c>
      <c r="K4" s="29">
        <v>41947</v>
      </c>
      <c r="L4" s="29">
        <v>41962</v>
      </c>
      <c r="M4" s="29">
        <v>41962</v>
      </c>
      <c r="N4" s="29">
        <v>41962</v>
      </c>
    </row>
    <row r="5" spans="1:14" ht="18.75" customHeight="1">
      <c r="A5" s="46" t="s">
        <v>107</v>
      </c>
      <c r="B5" s="46"/>
      <c r="C5" s="46"/>
      <c r="D5" s="46"/>
      <c r="E5" s="28">
        <v>0.49652777777777773</v>
      </c>
      <c r="F5" s="28">
        <v>0.5416666666666666</v>
      </c>
      <c r="G5" s="28">
        <v>0.5104166666666666</v>
      </c>
      <c r="H5" s="28">
        <v>0.579861111111111</v>
      </c>
      <c r="I5" s="28">
        <v>0.3854166666666667</v>
      </c>
      <c r="J5" s="28">
        <v>0.4791666666666667</v>
      </c>
      <c r="K5" s="28">
        <v>0.40277777777777773</v>
      </c>
      <c r="L5" s="28">
        <v>0.4201388888888889</v>
      </c>
      <c r="M5" s="28">
        <v>0.4479166666666667</v>
      </c>
      <c r="N5" s="28">
        <v>0.517361111111111</v>
      </c>
    </row>
    <row r="6" spans="1:14" ht="18.75" customHeight="1">
      <c r="A6" s="46" t="s">
        <v>106</v>
      </c>
      <c r="B6" s="46"/>
      <c r="C6" s="46"/>
      <c r="D6" s="46"/>
      <c r="E6" s="27">
        <v>8.1</v>
      </c>
      <c r="F6" s="27">
        <v>6</v>
      </c>
      <c r="G6" s="27">
        <v>11.1</v>
      </c>
      <c r="H6" s="27">
        <v>9.3</v>
      </c>
      <c r="I6" s="27">
        <v>8.5</v>
      </c>
      <c r="J6" s="27">
        <v>17.4</v>
      </c>
      <c r="K6" s="27">
        <v>15.2</v>
      </c>
      <c r="L6" s="27">
        <v>19.8</v>
      </c>
      <c r="M6" s="27">
        <v>13.6</v>
      </c>
      <c r="N6" s="27">
        <v>10.4</v>
      </c>
    </row>
    <row r="7" spans="1:14" ht="18.75" customHeight="1">
      <c r="A7" s="46" t="s">
        <v>105</v>
      </c>
      <c r="B7" s="46"/>
      <c r="C7" s="46"/>
      <c r="D7" s="46"/>
      <c r="E7" s="26" t="s">
        <v>130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7" t="s">
        <v>102</v>
      </c>
      <c r="B9" s="47"/>
      <c r="C9" s="47"/>
      <c r="D9" s="47"/>
      <c r="E9" s="24">
        <v>50</v>
      </c>
      <c r="F9" s="24">
        <v>50</v>
      </c>
      <c r="G9" s="24">
        <v>100</v>
      </c>
      <c r="H9" s="24">
        <v>50</v>
      </c>
      <c r="I9" s="24">
        <v>200</v>
      </c>
      <c r="J9" s="24">
        <v>150</v>
      </c>
      <c r="K9" s="24">
        <v>100</v>
      </c>
      <c r="L9" s="24">
        <v>50</v>
      </c>
      <c r="M9" s="24">
        <v>50</v>
      </c>
      <c r="N9" s="24">
        <v>50</v>
      </c>
    </row>
    <row r="10" spans="1:14" ht="19.5" customHeight="1" thickTop="1">
      <c r="A10" s="23" t="s">
        <v>149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14.4</v>
      </c>
      <c r="F11" s="18">
        <v>18</v>
      </c>
      <c r="G11" s="18">
        <v>64.8</v>
      </c>
      <c r="H11" s="18">
        <v>32.4</v>
      </c>
      <c r="I11" s="18">
        <v>10.8</v>
      </c>
      <c r="J11" s="18">
        <v>18</v>
      </c>
      <c r="K11" s="18">
        <v>7.2</v>
      </c>
      <c r="L11" s="18">
        <v>3.6</v>
      </c>
      <c r="M11" s="18">
        <v>3.6</v>
      </c>
      <c r="N11" s="18">
        <v>3.6</v>
      </c>
      <c r="O11" s="3"/>
    </row>
    <row r="12" spans="1:15" ht="19.5" customHeight="1">
      <c r="A12" s="21">
        <v>2</v>
      </c>
      <c r="B12" s="20" t="s">
        <v>97</v>
      </c>
      <c r="C12" s="20" t="s">
        <v>22</v>
      </c>
      <c r="D12" s="19" t="s">
        <v>188</v>
      </c>
      <c r="E12" s="18" t="s">
        <v>43</v>
      </c>
      <c r="F12" s="18">
        <v>0.9</v>
      </c>
      <c r="G12" s="18">
        <v>0.9</v>
      </c>
      <c r="H12" s="18">
        <v>2.7</v>
      </c>
      <c r="I12" s="18">
        <v>3.6</v>
      </c>
      <c r="J12" s="18" t="s">
        <v>43</v>
      </c>
      <c r="K12" s="18" t="s">
        <v>43</v>
      </c>
      <c r="L12" s="18" t="s">
        <v>43</v>
      </c>
      <c r="M12" s="18" t="s">
        <v>43</v>
      </c>
      <c r="N12" s="18" t="s">
        <v>43</v>
      </c>
      <c r="O12" s="3"/>
    </row>
    <row r="13" spans="1:15" ht="19.5" customHeight="1">
      <c r="A13" s="21">
        <v>3</v>
      </c>
      <c r="B13" s="20"/>
      <c r="C13" s="20"/>
      <c r="D13" s="19" t="s">
        <v>95</v>
      </c>
      <c r="E13" s="18" t="s">
        <v>43</v>
      </c>
      <c r="F13" s="18" t="s">
        <v>43</v>
      </c>
      <c r="G13" s="18" t="s">
        <v>43</v>
      </c>
      <c r="H13" s="18" t="s">
        <v>43</v>
      </c>
      <c r="I13" s="18" t="s">
        <v>43</v>
      </c>
      <c r="J13" s="18" t="s">
        <v>43</v>
      </c>
      <c r="K13" s="18">
        <v>0.9</v>
      </c>
      <c r="L13" s="18" t="s">
        <v>43</v>
      </c>
      <c r="M13" s="18" t="s">
        <v>43</v>
      </c>
      <c r="N13" s="18" t="s">
        <v>43</v>
      </c>
      <c r="O13" s="3"/>
    </row>
    <row r="14" spans="1:15" ht="19.5" customHeight="1">
      <c r="A14" s="21">
        <v>4</v>
      </c>
      <c r="B14" s="20"/>
      <c r="C14" s="20"/>
      <c r="D14" s="19" t="s">
        <v>129</v>
      </c>
      <c r="E14" s="18" t="s">
        <v>43</v>
      </c>
      <c r="F14" s="18" t="s">
        <v>43</v>
      </c>
      <c r="G14" s="18" t="s">
        <v>43</v>
      </c>
      <c r="H14" s="18">
        <v>0.9</v>
      </c>
      <c r="I14" s="18" t="s">
        <v>43</v>
      </c>
      <c r="J14" s="18" t="s">
        <v>43</v>
      </c>
      <c r="K14" s="18" t="s">
        <v>43</v>
      </c>
      <c r="L14" s="18" t="s">
        <v>43</v>
      </c>
      <c r="M14" s="18" t="s">
        <v>43</v>
      </c>
      <c r="N14" s="18" t="s">
        <v>43</v>
      </c>
      <c r="O14" s="3"/>
    </row>
    <row r="15" spans="1:15" ht="19.5" customHeight="1">
      <c r="A15" s="21">
        <v>5</v>
      </c>
      <c r="B15" s="20"/>
      <c r="C15" s="20"/>
      <c r="D15" s="19" t="s">
        <v>92</v>
      </c>
      <c r="E15" s="18" t="s">
        <v>43</v>
      </c>
      <c r="F15" s="18">
        <v>0.9</v>
      </c>
      <c r="G15" s="18">
        <v>3.6</v>
      </c>
      <c r="H15" s="18" t="s">
        <v>43</v>
      </c>
      <c r="I15" s="18" t="s">
        <v>43</v>
      </c>
      <c r="J15" s="18" t="s">
        <v>43</v>
      </c>
      <c r="K15" s="18" t="s">
        <v>43</v>
      </c>
      <c r="L15" s="18">
        <v>0.9</v>
      </c>
      <c r="M15" s="18" t="s">
        <v>43</v>
      </c>
      <c r="N15" s="18" t="s">
        <v>43</v>
      </c>
      <c r="O15" s="3"/>
    </row>
    <row r="16" spans="1:15" ht="19.5" customHeight="1">
      <c r="A16" s="21">
        <v>6</v>
      </c>
      <c r="B16" s="20"/>
      <c r="C16" s="20"/>
      <c r="D16" s="19" t="s">
        <v>89</v>
      </c>
      <c r="E16" s="18" t="s">
        <v>43</v>
      </c>
      <c r="F16" s="18" t="s">
        <v>43</v>
      </c>
      <c r="G16" s="18">
        <v>3.6</v>
      </c>
      <c r="H16" s="18" t="s">
        <v>43</v>
      </c>
      <c r="I16" s="18" t="s">
        <v>43</v>
      </c>
      <c r="J16" s="18" t="s">
        <v>43</v>
      </c>
      <c r="K16" s="18" t="s">
        <v>43</v>
      </c>
      <c r="L16" s="18" t="s">
        <v>43</v>
      </c>
      <c r="M16" s="18" t="s">
        <v>43</v>
      </c>
      <c r="N16" s="18" t="s">
        <v>43</v>
      </c>
      <c r="O16" s="3"/>
    </row>
    <row r="17" spans="1:15" ht="19.5" customHeight="1">
      <c r="A17" s="21">
        <v>7</v>
      </c>
      <c r="B17" s="20"/>
      <c r="C17" s="20"/>
      <c r="D17" s="19" t="s">
        <v>84</v>
      </c>
      <c r="E17" s="18">
        <v>0.45</v>
      </c>
      <c r="F17" s="18" t="s">
        <v>43</v>
      </c>
      <c r="G17" s="18" t="s">
        <v>43</v>
      </c>
      <c r="H17" s="18">
        <v>0.9</v>
      </c>
      <c r="I17" s="18" t="s">
        <v>43</v>
      </c>
      <c r="J17" s="18" t="s">
        <v>43</v>
      </c>
      <c r="K17" s="18" t="s">
        <v>43</v>
      </c>
      <c r="L17" s="18" t="s">
        <v>43</v>
      </c>
      <c r="M17" s="18" t="s">
        <v>43</v>
      </c>
      <c r="N17" s="18" t="s">
        <v>43</v>
      </c>
      <c r="O17" s="3"/>
    </row>
    <row r="18" spans="1:15" ht="19.5" customHeight="1">
      <c r="A18" s="21">
        <v>8</v>
      </c>
      <c r="B18" s="20"/>
      <c r="C18" s="20"/>
      <c r="D18" s="19" t="s">
        <v>83</v>
      </c>
      <c r="E18" s="18">
        <v>0.45</v>
      </c>
      <c r="F18" s="18">
        <v>0.9</v>
      </c>
      <c r="G18" s="18">
        <v>1.8</v>
      </c>
      <c r="H18" s="18">
        <v>0.9</v>
      </c>
      <c r="I18" s="18">
        <v>7.2</v>
      </c>
      <c r="J18" s="18">
        <v>3.6</v>
      </c>
      <c r="K18" s="18" t="s">
        <v>43</v>
      </c>
      <c r="L18" s="18">
        <v>0.9</v>
      </c>
      <c r="M18" s="18" t="s">
        <v>43</v>
      </c>
      <c r="N18" s="18" t="s">
        <v>43</v>
      </c>
      <c r="O18" s="3"/>
    </row>
    <row r="19" spans="1:15" ht="19.5" customHeight="1">
      <c r="A19" s="21">
        <v>9</v>
      </c>
      <c r="B19" s="34"/>
      <c r="C19" s="20"/>
      <c r="D19" s="19" t="s">
        <v>81</v>
      </c>
      <c r="E19" s="18" t="s">
        <v>43</v>
      </c>
      <c r="F19" s="18" t="s">
        <v>43</v>
      </c>
      <c r="G19" s="18" t="s">
        <v>43</v>
      </c>
      <c r="H19" s="18" t="s">
        <v>43</v>
      </c>
      <c r="I19" s="18" t="s">
        <v>43</v>
      </c>
      <c r="J19" s="18" t="s">
        <v>43</v>
      </c>
      <c r="K19" s="18" t="s">
        <v>43</v>
      </c>
      <c r="L19" s="18" t="s">
        <v>43</v>
      </c>
      <c r="M19" s="18" t="s">
        <v>43</v>
      </c>
      <c r="N19" s="18">
        <v>0.9</v>
      </c>
      <c r="O19" s="3"/>
    </row>
    <row r="20" spans="1:15" ht="19.5" customHeight="1">
      <c r="A20" s="21">
        <v>10</v>
      </c>
      <c r="B20" s="34" t="s">
        <v>150</v>
      </c>
      <c r="C20" s="20" t="s">
        <v>195</v>
      </c>
      <c r="D20" s="19" t="s">
        <v>194</v>
      </c>
      <c r="E20" s="18"/>
      <c r="F20" s="18"/>
      <c r="G20" s="18"/>
      <c r="H20" s="18"/>
      <c r="I20" s="18"/>
      <c r="J20" s="18"/>
      <c r="K20" s="18">
        <v>1.8</v>
      </c>
      <c r="L20" s="18"/>
      <c r="M20" s="18"/>
      <c r="N20" s="18"/>
      <c r="O20" s="3"/>
    </row>
    <row r="21" spans="1:15" ht="19.5" customHeight="1">
      <c r="A21" s="21">
        <v>11</v>
      </c>
      <c r="B21" s="33"/>
      <c r="C21" s="20"/>
      <c r="D21" s="19" t="s">
        <v>78</v>
      </c>
      <c r="E21" s="18" t="s">
        <v>43</v>
      </c>
      <c r="F21" s="18">
        <v>0.9</v>
      </c>
      <c r="G21" s="18">
        <v>7.2</v>
      </c>
      <c r="H21" s="18">
        <v>3.6</v>
      </c>
      <c r="I21" s="18">
        <v>0.9</v>
      </c>
      <c r="J21" s="18">
        <v>0.9</v>
      </c>
      <c r="K21" s="18">
        <v>0.9</v>
      </c>
      <c r="L21" s="18" t="s">
        <v>43</v>
      </c>
      <c r="M21" s="18" t="s">
        <v>43</v>
      </c>
      <c r="N21" s="18" t="s">
        <v>43</v>
      </c>
      <c r="O21" s="3"/>
    </row>
    <row r="22" spans="1:15" ht="19.5" customHeight="1">
      <c r="A22" s="21">
        <v>12</v>
      </c>
      <c r="B22" s="20"/>
      <c r="C22" s="20" t="s">
        <v>20</v>
      </c>
      <c r="D22" s="19" t="s">
        <v>126</v>
      </c>
      <c r="E22" s="18" t="s">
        <v>43</v>
      </c>
      <c r="F22" s="18" t="s">
        <v>43</v>
      </c>
      <c r="G22" s="18">
        <v>2.7</v>
      </c>
      <c r="H22" s="18" t="s">
        <v>43</v>
      </c>
      <c r="I22" s="18" t="s">
        <v>43</v>
      </c>
      <c r="J22" s="18">
        <v>7.2</v>
      </c>
      <c r="K22" s="18">
        <v>1.8</v>
      </c>
      <c r="L22" s="18">
        <v>0.9</v>
      </c>
      <c r="M22" s="18" t="s">
        <v>43</v>
      </c>
      <c r="N22" s="18" t="s">
        <v>43</v>
      </c>
      <c r="O22" s="3"/>
    </row>
    <row r="23" spans="1:15" ht="19.5" customHeight="1">
      <c r="A23" s="21">
        <v>13</v>
      </c>
      <c r="B23" s="20"/>
      <c r="C23" s="20"/>
      <c r="D23" s="19" t="s">
        <v>77</v>
      </c>
      <c r="E23" s="18">
        <v>2.25</v>
      </c>
      <c r="F23" s="18">
        <v>7.2</v>
      </c>
      <c r="G23" s="18" t="s">
        <v>43</v>
      </c>
      <c r="H23" s="18" t="s">
        <v>43</v>
      </c>
      <c r="I23" s="18">
        <v>7.2</v>
      </c>
      <c r="J23" s="18">
        <v>14.4</v>
      </c>
      <c r="K23" s="18" t="s">
        <v>43</v>
      </c>
      <c r="L23" s="18">
        <v>3.6</v>
      </c>
      <c r="M23" s="18">
        <v>3.6</v>
      </c>
      <c r="N23" s="18">
        <v>25.2</v>
      </c>
      <c r="O23" s="3"/>
    </row>
    <row r="24" spans="1:15" ht="19.5" customHeight="1">
      <c r="A24" s="21">
        <v>14</v>
      </c>
      <c r="B24" s="20"/>
      <c r="C24" s="20"/>
      <c r="D24" s="19" t="s">
        <v>125</v>
      </c>
      <c r="E24" s="18">
        <v>13.5</v>
      </c>
      <c r="F24" s="18">
        <v>12.6</v>
      </c>
      <c r="G24" s="18">
        <v>14.4</v>
      </c>
      <c r="H24" s="18">
        <v>10.8</v>
      </c>
      <c r="I24" s="18">
        <v>21.6</v>
      </c>
      <c r="J24" s="18">
        <v>14.4</v>
      </c>
      <c r="K24" s="18">
        <v>28.8</v>
      </c>
      <c r="L24" s="18">
        <v>28.8</v>
      </c>
      <c r="M24" s="18">
        <v>14.4</v>
      </c>
      <c r="N24" s="18">
        <v>10.8</v>
      </c>
      <c r="O24" s="3"/>
    </row>
    <row r="25" spans="1:15" ht="19.5" customHeight="1">
      <c r="A25" s="21">
        <v>15</v>
      </c>
      <c r="B25" s="20"/>
      <c r="C25" s="20"/>
      <c r="D25" s="19" t="s">
        <v>75</v>
      </c>
      <c r="E25" s="18" t="s">
        <v>43</v>
      </c>
      <c r="F25" s="18" t="s">
        <v>43</v>
      </c>
      <c r="G25" s="18" t="s">
        <v>43</v>
      </c>
      <c r="H25" s="18" t="s">
        <v>43</v>
      </c>
      <c r="I25" s="18" t="s">
        <v>43</v>
      </c>
      <c r="J25" s="18" t="s">
        <v>43</v>
      </c>
      <c r="K25" s="18">
        <v>2.7</v>
      </c>
      <c r="L25" s="18">
        <v>0.9</v>
      </c>
      <c r="M25" s="18" t="s">
        <v>43</v>
      </c>
      <c r="N25" s="18" t="s">
        <v>43</v>
      </c>
      <c r="O25" s="3"/>
    </row>
    <row r="26" spans="1:15" ht="19.5" customHeight="1">
      <c r="A26" s="21">
        <v>16</v>
      </c>
      <c r="B26" s="20"/>
      <c r="C26" s="20"/>
      <c r="D26" s="19" t="s">
        <v>74</v>
      </c>
      <c r="E26" s="18">
        <v>3.6</v>
      </c>
      <c r="F26" s="18">
        <v>0.9</v>
      </c>
      <c r="G26" s="18">
        <v>10.8</v>
      </c>
      <c r="H26" s="18">
        <v>7.2</v>
      </c>
      <c r="I26" s="18" t="s">
        <v>43</v>
      </c>
      <c r="J26" s="18">
        <v>10.8</v>
      </c>
      <c r="K26" s="18">
        <v>7.2</v>
      </c>
      <c r="L26" s="18">
        <v>1.8</v>
      </c>
      <c r="M26" s="18" t="s">
        <v>43</v>
      </c>
      <c r="N26" s="18" t="s">
        <v>43</v>
      </c>
      <c r="O26" s="3"/>
    </row>
    <row r="27" spans="1:15" ht="19.5" customHeight="1">
      <c r="A27" s="21">
        <v>17</v>
      </c>
      <c r="B27" s="20"/>
      <c r="C27" s="20"/>
      <c r="D27" s="19" t="s">
        <v>73</v>
      </c>
      <c r="E27" s="18" t="s">
        <v>43</v>
      </c>
      <c r="F27" s="18">
        <v>2.7</v>
      </c>
      <c r="G27" s="18">
        <v>7.2</v>
      </c>
      <c r="H27" s="18">
        <v>3.6</v>
      </c>
      <c r="I27" s="18" t="s">
        <v>43</v>
      </c>
      <c r="J27" s="18" t="s">
        <v>43</v>
      </c>
      <c r="K27" s="18">
        <v>3.6</v>
      </c>
      <c r="L27" s="18">
        <v>2.7</v>
      </c>
      <c r="M27" s="18" t="s">
        <v>43</v>
      </c>
      <c r="N27" s="18">
        <v>7.2</v>
      </c>
      <c r="O27" s="3"/>
    </row>
    <row r="28" spans="1:15" ht="19.5" customHeight="1">
      <c r="A28" s="21">
        <v>18</v>
      </c>
      <c r="B28" s="20"/>
      <c r="C28" s="20"/>
      <c r="D28" s="19" t="s">
        <v>72</v>
      </c>
      <c r="E28" s="18" t="s">
        <v>43</v>
      </c>
      <c r="F28" s="18">
        <v>10.8</v>
      </c>
      <c r="G28" s="18">
        <v>14.4</v>
      </c>
      <c r="H28" s="18">
        <v>32.4</v>
      </c>
      <c r="I28" s="18" t="s">
        <v>43</v>
      </c>
      <c r="J28" s="18">
        <v>10.8</v>
      </c>
      <c r="K28" s="18" t="s">
        <v>43</v>
      </c>
      <c r="L28" s="18">
        <v>9</v>
      </c>
      <c r="M28" s="18" t="s">
        <v>43</v>
      </c>
      <c r="N28" s="18">
        <v>7.2</v>
      </c>
      <c r="O28" s="3"/>
    </row>
    <row r="29" spans="1:15" ht="19.5" customHeight="1">
      <c r="A29" s="21">
        <v>19</v>
      </c>
      <c r="B29" s="20"/>
      <c r="C29" s="20"/>
      <c r="D29" s="19" t="s">
        <v>153</v>
      </c>
      <c r="E29" s="18">
        <v>10.8</v>
      </c>
      <c r="F29" s="18" t="s">
        <v>43</v>
      </c>
      <c r="G29" s="18" t="s">
        <v>43</v>
      </c>
      <c r="H29" s="18" t="s">
        <v>43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  <c r="O29" s="3"/>
    </row>
    <row r="30" spans="1:15" ht="19.5" customHeight="1">
      <c r="A30" s="21">
        <v>20</v>
      </c>
      <c r="B30" s="20"/>
      <c r="C30" s="20"/>
      <c r="D30" s="19" t="s">
        <v>70</v>
      </c>
      <c r="E30" s="18" t="s">
        <v>43</v>
      </c>
      <c r="F30" s="18" t="s">
        <v>43</v>
      </c>
      <c r="G30" s="18" t="s">
        <v>43</v>
      </c>
      <c r="H30" s="18">
        <v>0.9</v>
      </c>
      <c r="I30" s="18" t="s">
        <v>43</v>
      </c>
      <c r="J30" s="18" t="s">
        <v>43</v>
      </c>
      <c r="K30" s="18">
        <v>0.9</v>
      </c>
      <c r="L30" s="18">
        <v>0.9</v>
      </c>
      <c r="M30" s="18" t="s">
        <v>43</v>
      </c>
      <c r="N30" s="18" t="s">
        <v>43</v>
      </c>
      <c r="O30" s="3"/>
    </row>
    <row r="31" spans="1:15" ht="19.5" customHeight="1">
      <c r="A31" s="21">
        <v>21</v>
      </c>
      <c r="B31" s="20"/>
      <c r="C31" s="20"/>
      <c r="D31" s="19" t="s">
        <v>69</v>
      </c>
      <c r="E31" s="18">
        <v>1.35</v>
      </c>
      <c r="F31" s="18" t="s">
        <v>43</v>
      </c>
      <c r="G31" s="18" t="s">
        <v>43</v>
      </c>
      <c r="H31" s="18" t="s">
        <v>43</v>
      </c>
      <c r="I31" s="18" t="s">
        <v>43</v>
      </c>
      <c r="J31" s="18" t="s">
        <v>43</v>
      </c>
      <c r="K31" s="18" t="s">
        <v>43</v>
      </c>
      <c r="L31" s="18" t="s">
        <v>43</v>
      </c>
      <c r="M31" s="18" t="s">
        <v>43</v>
      </c>
      <c r="N31" s="18" t="s">
        <v>43</v>
      </c>
      <c r="O31" s="3"/>
    </row>
    <row r="32" spans="1:15" ht="19.5" customHeight="1">
      <c r="A32" s="21">
        <v>22</v>
      </c>
      <c r="B32" s="20"/>
      <c r="C32" s="20"/>
      <c r="D32" s="19" t="s">
        <v>67</v>
      </c>
      <c r="E32" s="18" t="s">
        <v>43</v>
      </c>
      <c r="F32" s="18" t="s">
        <v>43</v>
      </c>
      <c r="G32" s="18" t="s">
        <v>43</v>
      </c>
      <c r="H32" s="18" t="s">
        <v>43</v>
      </c>
      <c r="I32" s="18" t="s">
        <v>43</v>
      </c>
      <c r="J32" s="18" t="s">
        <v>43</v>
      </c>
      <c r="K32" s="18" t="s">
        <v>43</v>
      </c>
      <c r="L32" s="18" t="s">
        <v>43</v>
      </c>
      <c r="M32" s="18" t="s">
        <v>43</v>
      </c>
      <c r="N32" s="18">
        <v>0.9</v>
      </c>
      <c r="O32" s="3"/>
    </row>
    <row r="33" spans="1:15" ht="19.5" customHeight="1">
      <c r="A33" s="21">
        <v>23</v>
      </c>
      <c r="B33" s="20"/>
      <c r="C33" s="20"/>
      <c r="D33" s="19" t="s">
        <v>154</v>
      </c>
      <c r="E33" s="18">
        <v>1.8</v>
      </c>
      <c r="F33" s="18" t="s">
        <v>43</v>
      </c>
      <c r="G33" s="18" t="s">
        <v>43</v>
      </c>
      <c r="H33" s="18" t="s">
        <v>43</v>
      </c>
      <c r="I33" s="18" t="s">
        <v>43</v>
      </c>
      <c r="J33" s="18">
        <v>2.7</v>
      </c>
      <c r="K33" s="18" t="s">
        <v>43</v>
      </c>
      <c r="L33" s="18" t="s">
        <v>43</v>
      </c>
      <c r="M33" s="18">
        <v>0.9</v>
      </c>
      <c r="N33" s="18">
        <v>4.5</v>
      </c>
      <c r="O33" s="3"/>
    </row>
    <row r="34" spans="1:15" ht="19.5" customHeight="1">
      <c r="A34" s="21">
        <v>24</v>
      </c>
      <c r="B34" s="20"/>
      <c r="C34" s="20"/>
      <c r="D34" s="19" t="s">
        <v>64</v>
      </c>
      <c r="E34" s="18" t="s">
        <v>43</v>
      </c>
      <c r="F34" s="18">
        <v>0.9</v>
      </c>
      <c r="G34" s="18">
        <v>10.8</v>
      </c>
      <c r="H34" s="18" t="s">
        <v>43</v>
      </c>
      <c r="I34" s="18" t="s">
        <v>43</v>
      </c>
      <c r="J34" s="18" t="s">
        <v>43</v>
      </c>
      <c r="K34" s="18" t="s">
        <v>43</v>
      </c>
      <c r="L34" s="18">
        <v>7.2</v>
      </c>
      <c r="M34" s="18" t="s">
        <v>43</v>
      </c>
      <c r="N34" s="18">
        <v>2.7</v>
      </c>
      <c r="O34" s="3"/>
    </row>
    <row r="35" spans="1:15" ht="19.5" customHeight="1">
      <c r="A35" s="21">
        <v>25</v>
      </c>
      <c r="B35" s="20"/>
      <c r="C35" s="20"/>
      <c r="D35" s="19" t="s">
        <v>61</v>
      </c>
      <c r="E35" s="18" t="s">
        <v>43</v>
      </c>
      <c r="F35" s="18">
        <v>1.8</v>
      </c>
      <c r="G35" s="18">
        <v>1.8</v>
      </c>
      <c r="H35" s="18">
        <v>1.8</v>
      </c>
      <c r="I35" s="18">
        <v>2.7</v>
      </c>
      <c r="J35" s="18">
        <v>1.8</v>
      </c>
      <c r="K35" s="18">
        <v>1.8</v>
      </c>
      <c r="L35" s="18" t="s">
        <v>43</v>
      </c>
      <c r="M35" s="18" t="s">
        <v>43</v>
      </c>
      <c r="N35" s="18" t="s">
        <v>43</v>
      </c>
      <c r="O35" s="3"/>
    </row>
    <row r="36" spans="1:15" ht="19.5" customHeight="1">
      <c r="A36" s="21">
        <v>26</v>
      </c>
      <c r="B36" s="20"/>
      <c r="C36" s="20"/>
      <c r="D36" s="19" t="s">
        <v>60</v>
      </c>
      <c r="E36" s="18">
        <v>57.6</v>
      </c>
      <c r="F36" s="18">
        <v>16.2</v>
      </c>
      <c r="G36" s="18">
        <v>16.2</v>
      </c>
      <c r="H36" s="18">
        <v>18</v>
      </c>
      <c r="I36" s="18">
        <v>15.3</v>
      </c>
      <c r="J36" s="18">
        <v>14.4</v>
      </c>
      <c r="K36" s="18" t="s">
        <v>43</v>
      </c>
      <c r="L36" s="18" t="s">
        <v>43</v>
      </c>
      <c r="M36" s="18">
        <v>4.5</v>
      </c>
      <c r="N36" s="18">
        <v>50.4</v>
      </c>
      <c r="O36" s="3"/>
    </row>
    <row r="37" spans="1:15" ht="19.5" customHeight="1">
      <c r="A37" s="21">
        <v>27</v>
      </c>
      <c r="B37" s="20"/>
      <c r="C37" s="20"/>
      <c r="D37" s="19" t="s">
        <v>59</v>
      </c>
      <c r="E37" s="18" t="s">
        <v>43</v>
      </c>
      <c r="F37" s="18" t="s">
        <v>43</v>
      </c>
      <c r="G37" s="18">
        <v>1.8</v>
      </c>
      <c r="H37" s="18" t="s">
        <v>43</v>
      </c>
      <c r="I37" s="18">
        <v>4.5</v>
      </c>
      <c r="J37" s="18" t="s">
        <v>43</v>
      </c>
      <c r="K37" s="18" t="s">
        <v>43</v>
      </c>
      <c r="L37" s="18">
        <v>3.6</v>
      </c>
      <c r="M37" s="18" t="s">
        <v>43</v>
      </c>
      <c r="N37" s="18">
        <v>7.2</v>
      </c>
      <c r="O37" s="3"/>
    </row>
    <row r="38" spans="1:15" ht="19.5" customHeight="1">
      <c r="A38" s="21">
        <v>28</v>
      </c>
      <c r="B38" s="20"/>
      <c r="C38" s="20"/>
      <c r="D38" s="19" t="s">
        <v>123</v>
      </c>
      <c r="E38" s="18">
        <v>14.4</v>
      </c>
      <c r="F38" s="18">
        <v>9.9</v>
      </c>
      <c r="G38" s="18" t="s">
        <v>43</v>
      </c>
      <c r="H38" s="18">
        <v>7.2</v>
      </c>
      <c r="I38" s="18" t="s">
        <v>43</v>
      </c>
      <c r="J38" s="18" t="s">
        <v>43</v>
      </c>
      <c r="K38" s="18">
        <v>6.3</v>
      </c>
      <c r="L38" s="18">
        <v>2.7</v>
      </c>
      <c r="M38" s="18" t="s">
        <v>43</v>
      </c>
      <c r="N38" s="18" t="s">
        <v>43</v>
      </c>
      <c r="O38" s="3"/>
    </row>
    <row r="39" spans="1:15" ht="19.5" customHeight="1">
      <c r="A39" s="21">
        <v>29</v>
      </c>
      <c r="B39" s="20"/>
      <c r="C39" s="20"/>
      <c r="D39" s="19" t="s">
        <v>185</v>
      </c>
      <c r="E39" s="18" t="s">
        <v>43</v>
      </c>
      <c r="F39" s="18" t="s">
        <v>43</v>
      </c>
      <c r="G39" s="18" t="s">
        <v>43</v>
      </c>
      <c r="H39" s="18" t="s">
        <v>43</v>
      </c>
      <c r="I39" s="18">
        <v>26.1</v>
      </c>
      <c r="J39" s="18" t="s">
        <v>43</v>
      </c>
      <c r="K39" s="18" t="s">
        <v>43</v>
      </c>
      <c r="L39" s="18" t="s">
        <v>43</v>
      </c>
      <c r="M39" s="18" t="s">
        <v>43</v>
      </c>
      <c r="N39" s="18" t="s">
        <v>43</v>
      </c>
      <c r="O39" s="3"/>
    </row>
    <row r="40" spans="1:15" ht="19.5" customHeight="1">
      <c r="A40" s="21">
        <v>30</v>
      </c>
      <c r="B40" s="20"/>
      <c r="C40" s="20"/>
      <c r="D40" s="19" t="s">
        <v>140</v>
      </c>
      <c r="E40" s="18">
        <v>82.8</v>
      </c>
      <c r="F40" s="18">
        <v>12.6</v>
      </c>
      <c r="G40" s="18">
        <v>151.20000000000002</v>
      </c>
      <c r="H40" s="18">
        <v>136.8</v>
      </c>
      <c r="I40" s="18">
        <v>410.40000000000003</v>
      </c>
      <c r="J40" s="18">
        <v>61.2</v>
      </c>
      <c r="K40" s="18">
        <v>93.60000000000001</v>
      </c>
      <c r="L40" s="18" t="s">
        <v>43</v>
      </c>
      <c r="M40" s="18" t="s">
        <v>43</v>
      </c>
      <c r="N40" s="18" t="s">
        <v>43</v>
      </c>
      <c r="O40" s="3"/>
    </row>
    <row r="41" spans="1:15" ht="19.5" customHeight="1">
      <c r="A41" s="21">
        <v>31</v>
      </c>
      <c r="B41" s="20"/>
      <c r="C41" s="20"/>
      <c r="D41" s="19" t="s">
        <v>58</v>
      </c>
      <c r="E41" s="18">
        <v>14.4</v>
      </c>
      <c r="F41" s="18" t="s">
        <v>43</v>
      </c>
      <c r="G41" s="18">
        <v>10.8</v>
      </c>
      <c r="H41" s="18">
        <v>10.8</v>
      </c>
      <c r="I41" s="18">
        <v>10.8</v>
      </c>
      <c r="J41" s="18">
        <v>7.2</v>
      </c>
      <c r="K41" s="18">
        <v>7.2</v>
      </c>
      <c r="L41" s="18" t="s">
        <v>43</v>
      </c>
      <c r="M41" s="18" t="s">
        <v>43</v>
      </c>
      <c r="N41" s="18" t="s">
        <v>43</v>
      </c>
      <c r="O41" s="3"/>
    </row>
    <row r="42" spans="1:15" ht="19.5" customHeight="1">
      <c r="A42" s="21">
        <v>32</v>
      </c>
      <c r="B42" s="20"/>
      <c r="C42" s="20"/>
      <c r="D42" s="19" t="s">
        <v>57</v>
      </c>
      <c r="E42" s="18">
        <v>0.9</v>
      </c>
      <c r="F42" s="18" t="s">
        <v>43</v>
      </c>
      <c r="G42" s="18">
        <v>0.9</v>
      </c>
      <c r="H42" s="18" t="s">
        <v>43</v>
      </c>
      <c r="I42" s="18" t="s">
        <v>43</v>
      </c>
      <c r="J42" s="18">
        <v>0.9</v>
      </c>
      <c r="K42" s="18" t="s">
        <v>43</v>
      </c>
      <c r="L42" s="18">
        <v>0.9</v>
      </c>
      <c r="M42" s="18" t="s">
        <v>43</v>
      </c>
      <c r="N42" s="18">
        <v>1.8</v>
      </c>
      <c r="O42" s="3"/>
    </row>
    <row r="43" spans="1:15" ht="19.5" customHeight="1">
      <c r="A43" s="21">
        <v>33</v>
      </c>
      <c r="B43" s="20"/>
      <c r="C43" s="20"/>
      <c r="D43" s="19" t="s">
        <v>56</v>
      </c>
      <c r="E43" s="18" t="s">
        <v>43</v>
      </c>
      <c r="F43" s="18">
        <v>1.8</v>
      </c>
      <c r="G43" s="18" t="s">
        <v>43</v>
      </c>
      <c r="H43" s="18" t="s">
        <v>43</v>
      </c>
      <c r="I43" s="18" t="s">
        <v>43</v>
      </c>
      <c r="J43" s="18">
        <v>2.7</v>
      </c>
      <c r="K43" s="18" t="s">
        <v>43</v>
      </c>
      <c r="L43" s="18">
        <v>3.6</v>
      </c>
      <c r="M43" s="18" t="s">
        <v>43</v>
      </c>
      <c r="N43" s="18">
        <v>2.7</v>
      </c>
      <c r="O43" s="3"/>
    </row>
    <row r="44" spans="1:15" ht="19.5" customHeight="1">
      <c r="A44" s="21">
        <v>34</v>
      </c>
      <c r="B44" s="20"/>
      <c r="C44" s="20"/>
      <c r="D44" s="19" t="s">
        <v>193</v>
      </c>
      <c r="E44" s="18"/>
      <c r="F44" s="18"/>
      <c r="G44" s="18"/>
      <c r="H44" s="18"/>
      <c r="I44" s="18">
        <v>10.8</v>
      </c>
      <c r="J44" s="18">
        <v>5.4</v>
      </c>
      <c r="K44" s="18"/>
      <c r="L44" s="18"/>
      <c r="M44" s="18"/>
      <c r="N44" s="18"/>
      <c r="O44" s="3"/>
    </row>
    <row r="45" spans="1:15" ht="19.5" customHeight="1">
      <c r="A45" s="21">
        <v>35</v>
      </c>
      <c r="B45" s="20"/>
      <c r="C45" s="20"/>
      <c r="D45" s="19" t="s">
        <v>55</v>
      </c>
      <c r="E45" s="18">
        <v>1.8</v>
      </c>
      <c r="F45" s="18" t="s">
        <v>43</v>
      </c>
      <c r="G45" s="18" t="s">
        <v>43</v>
      </c>
      <c r="H45" s="18" t="s">
        <v>43</v>
      </c>
      <c r="I45" s="18" t="s">
        <v>43</v>
      </c>
      <c r="J45" s="18" t="s">
        <v>43</v>
      </c>
      <c r="K45" s="18" t="s">
        <v>43</v>
      </c>
      <c r="L45" s="18" t="s">
        <v>43</v>
      </c>
      <c r="M45" s="18" t="s">
        <v>43</v>
      </c>
      <c r="N45" s="18" t="s">
        <v>43</v>
      </c>
      <c r="O45" s="3"/>
    </row>
    <row r="46" spans="1:15" ht="19.5" customHeight="1">
      <c r="A46" s="21">
        <v>36</v>
      </c>
      <c r="B46" s="20"/>
      <c r="C46" s="20"/>
      <c r="D46" s="19" t="s">
        <v>165</v>
      </c>
      <c r="E46" s="18" t="s">
        <v>43</v>
      </c>
      <c r="F46" s="18" t="s">
        <v>43</v>
      </c>
      <c r="G46" s="18" t="s">
        <v>43</v>
      </c>
      <c r="H46" s="18" t="s">
        <v>43</v>
      </c>
      <c r="I46" s="18">
        <v>3.6</v>
      </c>
      <c r="J46" s="18">
        <v>3.6</v>
      </c>
      <c r="K46" s="18" t="s">
        <v>43</v>
      </c>
      <c r="L46" s="18" t="s">
        <v>43</v>
      </c>
      <c r="M46" s="18">
        <v>3.6</v>
      </c>
      <c r="N46" s="18">
        <v>3.6</v>
      </c>
      <c r="O46" s="3"/>
    </row>
    <row r="47" spans="1:15" ht="19.5" customHeight="1">
      <c r="A47" s="21">
        <v>37</v>
      </c>
      <c r="B47" s="20"/>
      <c r="C47" s="20"/>
      <c r="D47" s="19" t="s">
        <v>53</v>
      </c>
      <c r="E47" s="18">
        <v>39.6</v>
      </c>
      <c r="F47" s="18">
        <v>21.6</v>
      </c>
      <c r="G47" s="18">
        <v>25.2</v>
      </c>
      <c r="H47" s="18">
        <v>18</v>
      </c>
      <c r="I47" s="18">
        <v>10.8</v>
      </c>
      <c r="J47" s="18">
        <v>54</v>
      </c>
      <c r="K47" s="18">
        <v>10.8</v>
      </c>
      <c r="L47" s="18">
        <v>1.8</v>
      </c>
      <c r="M47" s="18" t="s">
        <v>43</v>
      </c>
      <c r="N47" s="18">
        <v>2.7</v>
      </c>
      <c r="O47" s="3"/>
    </row>
    <row r="48" spans="1:15" ht="19.5" customHeight="1">
      <c r="A48" s="21">
        <v>38</v>
      </c>
      <c r="B48" s="20"/>
      <c r="C48" s="20"/>
      <c r="D48" s="19" t="s">
        <v>192</v>
      </c>
      <c r="E48" s="18" t="s">
        <v>43</v>
      </c>
      <c r="F48" s="18" t="s">
        <v>43</v>
      </c>
      <c r="G48" s="18" t="s">
        <v>43</v>
      </c>
      <c r="H48" s="18" t="s">
        <v>43</v>
      </c>
      <c r="I48" s="18" t="s">
        <v>43</v>
      </c>
      <c r="J48" s="18" t="s">
        <v>43</v>
      </c>
      <c r="K48" s="18" t="s">
        <v>43</v>
      </c>
      <c r="L48" s="18" t="s">
        <v>43</v>
      </c>
      <c r="M48" s="18" t="s">
        <v>43</v>
      </c>
      <c r="N48" s="18">
        <v>1.8</v>
      </c>
      <c r="O48" s="3"/>
    </row>
    <row r="49" spans="1:15" ht="19.5" customHeight="1">
      <c r="A49" s="21">
        <v>39</v>
      </c>
      <c r="B49" s="20" t="s">
        <v>166</v>
      </c>
      <c r="C49" s="20" t="s">
        <v>167</v>
      </c>
      <c r="D49" s="19" t="s">
        <v>50</v>
      </c>
      <c r="E49" s="18" t="s">
        <v>43</v>
      </c>
      <c r="F49" s="18">
        <v>14.4</v>
      </c>
      <c r="G49" s="18" t="s">
        <v>43</v>
      </c>
      <c r="H49" s="18" t="s">
        <v>43</v>
      </c>
      <c r="I49" s="18" t="s">
        <v>43</v>
      </c>
      <c r="J49" s="18" t="s">
        <v>43</v>
      </c>
      <c r="K49" s="18" t="s">
        <v>43</v>
      </c>
      <c r="L49" s="18" t="s">
        <v>43</v>
      </c>
      <c r="M49" s="18" t="s">
        <v>43</v>
      </c>
      <c r="N49" s="18" t="s">
        <v>43</v>
      </c>
      <c r="O49" s="3"/>
    </row>
    <row r="50" spans="1:15" ht="19.5" customHeight="1">
      <c r="A50" s="21">
        <v>40</v>
      </c>
      <c r="B50" s="20" t="s">
        <v>49</v>
      </c>
      <c r="C50" s="20" t="s">
        <v>48</v>
      </c>
      <c r="D50" s="19" t="s">
        <v>47</v>
      </c>
      <c r="E50" s="18" t="s">
        <v>43</v>
      </c>
      <c r="F50" s="18" t="s">
        <v>43</v>
      </c>
      <c r="G50" s="18" t="s">
        <v>43</v>
      </c>
      <c r="H50" s="18" t="s">
        <v>43</v>
      </c>
      <c r="I50" s="18" t="s">
        <v>43</v>
      </c>
      <c r="J50" s="18" t="s">
        <v>43</v>
      </c>
      <c r="K50" s="18" t="s">
        <v>43</v>
      </c>
      <c r="L50" s="18" t="s">
        <v>43</v>
      </c>
      <c r="M50" s="18">
        <v>0.9</v>
      </c>
      <c r="N50" s="18" t="s">
        <v>43</v>
      </c>
      <c r="O50" s="3"/>
    </row>
    <row r="51" spans="1:15" ht="19.5" customHeight="1">
      <c r="A51" s="21">
        <v>41</v>
      </c>
      <c r="B51" s="20" t="s">
        <v>46</v>
      </c>
      <c r="C51" s="20" t="s">
        <v>17</v>
      </c>
      <c r="D51" s="19" t="s">
        <v>45</v>
      </c>
      <c r="E51" s="18" t="s">
        <v>43</v>
      </c>
      <c r="F51" s="18" t="s">
        <v>43</v>
      </c>
      <c r="G51" s="18" t="s">
        <v>43</v>
      </c>
      <c r="H51" s="18" t="s">
        <v>43</v>
      </c>
      <c r="I51" s="18">
        <v>3.6</v>
      </c>
      <c r="J51" s="18" t="s">
        <v>43</v>
      </c>
      <c r="K51" s="18" t="s">
        <v>43</v>
      </c>
      <c r="L51" s="18" t="s">
        <v>43</v>
      </c>
      <c r="M51" s="18" t="s">
        <v>43</v>
      </c>
      <c r="N51" s="18" t="s">
        <v>43</v>
      </c>
      <c r="O51" s="3"/>
    </row>
    <row r="52" spans="1:15" ht="19.5" customHeight="1">
      <c r="A52" s="21">
        <v>42</v>
      </c>
      <c r="B52" s="20" t="s">
        <v>44</v>
      </c>
      <c r="C52" s="20" t="s">
        <v>43</v>
      </c>
      <c r="D52" s="19" t="s">
        <v>42</v>
      </c>
      <c r="E52" s="18">
        <v>7.2</v>
      </c>
      <c r="F52" s="18">
        <v>10.8</v>
      </c>
      <c r="G52" s="18">
        <v>3.6</v>
      </c>
      <c r="H52" s="18">
        <v>7.2</v>
      </c>
      <c r="I52" s="18">
        <v>3.6</v>
      </c>
      <c r="J52" s="18">
        <v>3.6</v>
      </c>
      <c r="K52" s="18">
        <v>7.2</v>
      </c>
      <c r="L52" s="18" t="s">
        <v>43</v>
      </c>
      <c r="M52" s="18" t="s">
        <v>43</v>
      </c>
      <c r="N52" s="18">
        <v>3.6</v>
      </c>
      <c r="O52" s="3"/>
    </row>
    <row r="53" spans="1:15" ht="19.5" customHeight="1">
      <c r="A53" s="21">
        <v>43</v>
      </c>
      <c r="B53" s="20" t="s">
        <v>41</v>
      </c>
      <c r="C53" s="20" t="s">
        <v>14</v>
      </c>
      <c r="D53" s="19" t="s">
        <v>37</v>
      </c>
      <c r="E53" s="18" t="s">
        <v>43</v>
      </c>
      <c r="F53" s="18">
        <v>0.9</v>
      </c>
      <c r="G53" s="18" t="s">
        <v>43</v>
      </c>
      <c r="H53" s="18" t="s">
        <v>43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3"/>
    </row>
    <row r="54" spans="1:15" ht="19.5" customHeight="1">
      <c r="A54" s="21">
        <v>44</v>
      </c>
      <c r="B54" s="20"/>
      <c r="C54" s="20"/>
      <c r="D54" s="19" t="s">
        <v>142</v>
      </c>
      <c r="E54" s="18">
        <v>5.4</v>
      </c>
      <c r="F54" s="18" t="s">
        <v>43</v>
      </c>
      <c r="G54" s="18" t="s">
        <v>43</v>
      </c>
      <c r="H54" s="18" t="s">
        <v>43</v>
      </c>
      <c r="I54" s="18" t="s">
        <v>43</v>
      </c>
      <c r="J54" s="18" t="s">
        <v>43</v>
      </c>
      <c r="K54" s="18" t="s">
        <v>43</v>
      </c>
      <c r="L54" s="18">
        <v>18</v>
      </c>
      <c r="M54" s="18">
        <v>10.8</v>
      </c>
      <c r="N54" s="18">
        <v>0.9</v>
      </c>
      <c r="O54" s="3"/>
    </row>
    <row r="55" spans="1:15" ht="19.5" customHeight="1">
      <c r="A55" s="21">
        <v>45</v>
      </c>
      <c r="B55" s="20"/>
      <c r="C55" s="20" t="s">
        <v>156</v>
      </c>
      <c r="D55" s="19" t="s">
        <v>35</v>
      </c>
      <c r="E55" s="18" t="s">
        <v>43</v>
      </c>
      <c r="F55" s="18" t="s">
        <v>43</v>
      </c>
      <c r="G55" s="18">
        <v>0.9</v>
      </c>
      <c r="H55" s="18" t="s">
        <v>43</v>
      </c>
      <c r="I55" s="18" t="s">
        <v>43</v>
      </c>
      <c r="J55" s="18" t="s">
        <v>43</v>
      </c>
      <c r="K55" s="18">
        <v>0.9</v>
      </c>
      <c r="L55" s="18">
        <v>0.9</v>
      </c>
      <c r="M55" s="18">
        <v>0.9</v>
      </c>
      <c r="N55" s="18" t="s">
        <v>43</v>
      </c>
      <c r="O55" s="3"/>
    </row>
    <row r="56" spans="1:15" ht="19.5" customHeight="1">
      <c r="A56" s="21">
        <v>46</v>
      </c>
      <c r="B56" s="20" t="s">
        <v>157</v>
      </c>
      <c r="C56" s="20" t="s">
        <v>158</v>
      </c>
      <c r="D56" s="19" t="s">
        <v>145</v>
      </c>
      <c r="E56" s="18" t="s">
        <v>43</v>
      </c>
      <c r="F56" s="18" t="s">
        <v>43</v>
      </c>
      <c r="G56" s="18" t="s">
        <v>43</v>
      </c>
      <c r="H56" s="18">
        <v>0.9</v>
      </c>
      <c r="I56" s="18">
        <v>0.9</v>
      </c>
      <c r="J56" s="18" t="s">
        <v>43</v>
      </c>
      <c r="K56" s="18" t="s">
        <v>43</v>
      </c>
      <c r="L56" s="18" t="s">
        <v>43</v>
      </c>
      <c r="M56" s="18" t="s">
        <v>43</v>
      </c>
      <c r="N56" s="18" t="s">
        <v>43</v>
      </c>
      <c r="O56" s="3"/>
    </row>
    <row r="57" spans="1:15" ht="19.5" customHeight="1">
      <c r="A57" s="21">
        <v>47</v>
      </c>
      <c r="B57" s="20" t="s">
        <v>171</v>
      </c>
      <c r="C57" s="20" t="s">
        <v>172</v>
      </c>
      <c r="D57" s="19" t="s">
        <v>32</v>
      </c>
      <c r="E57" s="18" t="s">
        <v>43</v>
      </c>
      <c r="F57" s="18" t="s">
        <v>43</v>
      </c>
      <c r="G57" s="18" t="s">
        <v>43</v>
      </c>
      <c r="H57" s="18">
        <v>0.9</v>
      </c>
      <c r="I57" s="18" t="s">
        <v>43</v>
      </c>
      <c r="J57" s="18" t="s">
        <v>43</v>
      </c>
      <c r="K57" s="18" t="s">
        <v>43</v>
      </c>
      <c r="L57" s="18"/>
      <c r="M57" s="18" t="s">
        <v>43</v>
      </c>
      <c r="N57" s="18" t="s">
        <v>43</v>
      </c>
      <c r="O57" s="3"/>
    </row>
    <row r="58" spans="1:15" ht="19.5" customHeight="1">
      <c r="A58" s="21">
        <v>48</v>
      </c>
      <c r="B58" s="20" t="s">
        <v>31</v>
      </c>
      <c r="C58" s="20" t="s">
        <v>11</v>
      </c>
      <c r="D58" s="19" t="s">
        <v>29</v>
      </c>
      <c r="E58" s="18">
        <v>0.9</v>
      </c>
      <c r="F58" s="18" t="s">
        <v>43</v>
      </c>
      <c r="G58" s="18">
        <v>0.9</v>
      </c>
      <c r="H58" s="18" t="s">
        <v>43</v>
      </c>
      <c r="I58" s="18" t="s">
        <v>43</v>
      </c>
      <c r="J58" s="18" t="s">
        <v>43</v>
      </c>
      <c r="K58" s="18">
        <v>1.8</v>
      </c>
      <c r="L58" s="18"/>
      <c r="M58" s="18" t="s">
        <v>43</v>
      </c>
      <c r="N58" s="18" t="s">
        <v>43</v>
      </c>
      <c r="O58" s="3"/>
    </row>
    <row r="59" spans="1:15" ht="19.5" customHeight="1" thickBot="1">
      <c r="A59" s="21">
        <v>49</v>
      </c>
      <c r="B59" s="20" t="s">
        <v>191</v>
      </c>
      <c r="C59" s="20" t="s">
        <v>190</v>
      </c>
      <c r="D59" s="19" t="s">
        <v>26</v>
      </c>
      <c r="E59" s="18" t="s">
        <v>43</v>
      </c>
      <c r="F59" s="18"/>
      <c r="G59" s="18" t="s">
        <v>43</v>
      </c>
      <c r="H59" s="18" t="s">
        <v>43</v>
      </c>
      <c r="I59" s="18"/>
      <c r="J59" s="18">
        <v>0.9</v>
      </c>
      <c r="K59" s="18" t="s">
        <v>43</v>
      </c>
      <c r="L59" s="18"/>
      <c r="M59" s="18"/>
      <c r="N59" s="18"/>
      <c r="O59" s="3"/>
    </row>
    <row r="60" spans="1:15" ht="19.5" customHeight="1" thickTop="1">
      <c r="A60" s="43" t="s">
        <v>25</v>
      </c>
      <c r="B60" s="43"/>
      <c r="C60" s="43"/>
      <c r="D60" s="43"/>
      <c r="E60" s="17">
        <f aca="true" t="shared" si="0" ref="E60:N60">SUM(E11:E59)</f>
        <v>273.59999999999997</v>
      </c>
      <c r="F60" s="17">
        <f t="shared" si="0"/>
        <v>146.70000000000002</v>
      </c>
      <c r="G60" s="17">
        <f t="shared" si="0"/>
        <v>355.5</v>
      </c>
      <c r="H60" s="17">
        <f t="shared" si="0"/>
        <v>297.9</v>
      </c>
      <c r="I60" s="17">
        <f t="shared" si="0"/>
        <v>554.4</v>
      </c>
      <c r="J60" s="17">
        <f t="shared" si="0"/>
        <v>238.49999999999997</v>
      </c>
      <c r="K60" s="17">
        <f t="shared" si="0"/>
        <v>185.4</v>
      </c>
      <c r="L60" s="17">
        <f t="shared" si="0"/>
        <v>92.7</v>
      </c>
      <c r="M60" s="17">
        <f t="shared" si="0"/>
        <v>43.199999999999996</v>
      </c>
      <c r="N60" s="17">
        <f t="shared" si="0"/>
        <v>137.70000000000002</v>
      </c>
      <c r="O60" s="3"/>
    </row>
    <row r="61" spans="1:15" ht="19.5" customHeight="1">
      <c r="A61" s="44" t="s">
        <v>189</v>
      </c>
      <c r="B61" s="45"/>
      <c r="C61" s="16" t="s">
        <v>23</v>
      </c>
      <c r="D61" s="15"/>
      <c r="E61" s="14">
        <f aca="true" t="shared" si="1" ref="E61:N61">E11</f>
        <v>14.4</v>
      </c>
      <c r="F61" s="14">
        <f t="shared" si="1"/>
        <v>18</v>
      </c>
      <c r="G61" s="14">
        <f t="shared" si="1"/>
        <v>64.8</v>
      </c>
      <c r="H61" s="14">
        <f t="shared" si="1"/>
        <v>32.4</v>
      </c>
      <c r="I61" s="14">
        <f t="shared" si="1"/>
        <v>10.8</v>
      </c>
      <c r="J61" s="14">
        <f t="shared" si="1"/>
        <v>18</v>
      </c>
      <c r="K61" s="14">
        <f t="shared" si="1"/>
        <v>7.2</v>
      </c>
      <c r="L61" s="14">
        <f t="shared" si="1"/>
        <v>3.6</v>
      </c>
      <c r="M61" s="14">
        <f t="shared" si="1"/>
        <v>3.6</v>
      </c>
      <c r="N61" s="14">
        <f t="shared" si="1"/>
        <v>3.6</v>
      </c>
      <c r="O61" s="3"/>
    </row>
    <row r="62" spans="1:15" ht="19.5" customHeight="1">
      <c r="A62" s="44"/>
      <c r="B62" s="45"/>
      <c r="C62" s="16" t="s">
        <v>22</v>
      </c>
      <c r="D62" s="15"/>
      <c r="E62" s="14">
        <f aca="true" t="shared" si="2" ref="E62:N62">SUM(E12:E19)</f>
        <v>0.9</v>
      </c>
      <c r="F62" s="14">
        <f t="shared" si="2"/>
        <v>2.7</v>
      </c>
      <c r="G62" s="14">
        <f t="shared" si="2"/>
        <v>9.9</v>
      </c>
      <c r="H62" s="14">
        <f t="shared" si="2"/>
        <v>5.4</v>
      </c>
      <c r="I62" s="14">
        <f t="shared" si="2"/>
        <v>10.8</v>
      </c>
      <c r="J62" s="14">
        <f t="shared" si="2"/>
        <v>3.6</v>
      </c>
      <c r="K62" s="14">
        <f t="shared" si="2"/>
        <v>0.9</v>
      </c>
      <c r="L62" s="14">
        <f t="shared" si="2"/>
        <v>1.8</v>
      </c>
      <c r="M62" s="14">
        <f t="shared" si="2"/>
        <v>0</v>
      </c>
      <c r="N62" s="14">
        <f t="shared" si="2"/>
        <v>0.9</v>
      </c>
      <c r="O62" s="3"/>
    </row>
    <row r="63" spans="1:15" ht="19.5" customHeight="1">
      <c r="A63" s="44"/>
      <c r="B63" s="45"/>
      <c r="C63" s="16" t="s">
        <v>21</v>
      </c>
      <c r="D63" s="15"/>
      <c r="E63" s="14">
        <f aca="true" t="shared" si="3" ref="E63:N63">SUM(E20:E21)</f>
        <v>0</v>
      </c>
      <c r="F63" s="14">
        <f t="shared" si="3"/>
        <v>0.9</v>
      </c>
      <c r="G63" s="14">
        <f t="shared" si="3"/>
        <v>7.2</v>
      </c>
      <c r="H63" s="14">
        <f t="shared" si="3"/>
        <v>3.6</v>
      </c>
      <c r="I63" s="14">
        <f t="shared" si="3"/>
        <v>0.9</v>
      </c>
      <c r="J63" s="14">
        <f t="shared" si="3"/>
        <v>0.9</v>
      </c>
      <c r="K63" s="14">
        <f t="shared" si="3"/>
        <v>2.7</v>
      </c>
      <c r="L63" s="14">
        <f t="shared" si="3"/>
        <v>0</v>
      </c>
      <c r="M63" s="14">
        <f t="shared" si="3"/>
        <v>0</v>
      </c>
      <c r="N63" s="14">
        <f t="shared" si="3"/>
        <v>0</v>
      </c>
      <c r="O63" s="3"/>
    </row>
    <row r="64" spans="1:15" ht="19.5" customHeight="1">
      <c r="A64" s="44"/>
      <c r="B64" s="45"/>
      <c r="C64" s="16" t="s">
        <v>20</v>
      </c>
      <c r="D64" s="15"/>
      <c r="E64" s="14">
        <f aca="true" t="shared" si="4" ref="E64:N64">SUM(E22:E48)</f>
        <v>244.80000000000004</v>
      </c>
      <c r="F64" s="14">
        <f t="shared" si="4"/>
        <v>99</v>
      </c>
      <c r="G64" s="14">
        <f t="shared" si="4"/>
        <v>268.20000000000005</v>
      </c>
      <c r="H64" s="14">
        <f t="shared" si="4"/>
        <v>247.5</v>
      </c>
      <c r="I64" s="14">
        <f t="shared" si="4"/>
        <v>523.8000000000001</v>
      </c>
      <c r="J64" s="14">
        <f t="shared" si="4"/>
        <v>211.49999999999997</v>
      </c>
      <c r="K64" s="14">
        <f t="shared" si="4"/>
        <v>164.70000000000002</v>
      </c>
      <c r="L64" s="14">
        <f t="shared" si="4"/>
        <v>68.39999999999999</v>
      </c>
      <c r="M64" s="14">
        <f t="shared" si="4"/>
        <v>27</v>
      </c>
      <c r="N64" s="14">
        <f t="shared" si="4"/>
        <v>128.70000000000002</v>
      </c>
      <c r="O64" s="3"/>
    </row>
    <row r="65" spans="1:15" ht="19.5" customHeight="1">
      <c r="A65" s="44"/>
      <c r="B65" s="45"/>
      <c r="C65" s="16" t="s">
        <v>19</v>
      </c>
      <c r="D65" s="15"/>
      <c r="E65" s="14">
        <f aca="true" t="shared" si="5" ref="E65:N65">SUM(E49)</f>
        <v>0</v>
      </c>
      <c r="F65" s="14">
        <f t="shared" si="5"/>
        <v>14.4</v>
      </c>
      <c r="G65" s="14">
        <f t="shared" si="5"/>
        <v>0</v>
      </c>
      <c r="H65" s="14">
        <f t="shared" si="5"/>
        <v>0</v>
      </c>
      <c r="I65" s="14">
        <f t="shared" si="5"/>
        <v>0</v>
      </c>
      <c r="J65" s="14">
        <f t="shared" si="5"/>
        <v>0</v>
      </c>
      <c r="K65" s="14">
        <f t="shared" si="5"/>
        <v>0</v>
      </c>
      <c r="L65" s="14">
        <f t="shared" si="5"/>
        <v>0</v>
      </c>
      <c r="M65" s="14">
        <f t="shared" si="5"/>
        <v>0</v>
      </c>
      <c r="N65" s="14">
        <f t="shared" si="5"/>
        <v>0</v>
      </c>
      <c r="O65" s="3"/>
    </row>
    <row r="66" spans="1:15" ht="19.5" customHeight="1">
      <c r="A66" s="44"/>
      <c r="B66" s="45"/>
      <c r="C66" s="16" t="s">
        <v>18</v>
      </c>
      <c r="D66" s="15"/>
      <c r="E66" s="14">
        <f aca="true" t="shared" si="6" ref="E66:N66">SUM(E50)</f>
        <v>0</v>
      </c>
      <c r="F66" s="14">
        <f t="shared" si="6"/>
        <v>0</v>
      </c>
      <c r="G66" s="14">
        <f t="shared" si="6"/>
        <v>0</v>
      </c>
      <c r="H66" s="14">
        <f t="shared" si="6"/>
        <v>0</v>
      </c>
      <c r="I66" s="14">
        <f t="shared" si="6"/>
        <v>0</v>
      </c>
      <c r="J66" s="14">
        <f t="shared" si="6"/>
        <v>0</v>
      </c>
      <c r="K66" s="14">
        <f t="shared" si="6"/>
        <v>0</v>
      </c>
      <c r="L66" s="14">
        <f t="shared" si="6"/>
        <v>0</v>
      </c>
      <c r="M66" s="14">
        <f t="shared" si="6"/>
        <v>0.9</v>
      </c>
      <c r="N66" s="14">
        <f t="shared" si="6"/>
        <v>0</v>
      </c>
      <c r="O66" s="3"/>
    </row>
    <row r="67" spans="1:15" ht="19.5" customHeight="1">
      <c r="A67" s="44"/>
      <c r="B67" s="45"/>
      <c r="C67" s="16" t="s">
        <v>160</v>
      </c>
      <c r="D67" s="15"/>
      <c r="E67" s="14">
        <f aca="true" t="shared" si="7" ref="E67:N67">SUM(E51)</f>
        <v>0</v>
      </c>
      <c r="F67" s="14">
        <f t="shared" si="7"/>
        <v>0</v>
      </c>
      <c r="G67" s="14">
        <f t="shared" si="7"/>
        <v>0</v>
      </c>
      <c r="H67" s="14">
        <f t="shared" si="7"/>
        <v>0</v>
      </c>
      <c r="I67" s="14">
        <f t="shared" si="7"/>
        <v>3.6</v>
      </c>
      <c r="J67" s="14">
        <f t="shared" si="7"/>
        <v>0</v>
      </c>
      <c r="K67" s="14">
        <f t="shared" si="7"/>
        <v>0</v>
      </c>
      <c r="L67" s="14">
        <f t="shared" si="7"/>
        <v>0</v>
      </c>
      <c r="M67" s="14">
        <f t="shared" si="7"/>
        <v>0</v>
      </c>
      <c r="N67" s="14">
        <f t="shared" si="7"/>
        <v>0</v>
      </c>
      <c r="O67" s="3"/>
    </row>
    <row r="68" spans="1:15" ht="19.5" customHeight="1">
      <c r="A68" s="44"/>
      <c r="B68" s="45"/>
      <c r="C68" s="16" t="s">
        <v>16</v>
      </c>
      <c r="D68" s="15"/>
      <c r="E68" s="14">
        <f aca="true" t="shared" si="8" ref="E68:N68">SUM(E52)</f>
        <v>7.2</v>
      </c>
      <c r="F68" s="14">
        <f t="shared" si="8"/>
        <v>10.8</v>
      </c>
      <c r="G68" s="14">
        <f t="shared" si="8"/>
        <v>3.6</v>
      </c>
      <c r="H68" s="14">
        <f t="shared" si="8"/>
        <v>7.2</v>
      </c>
      <c r="I68" s="14">
        <f t="shared" si="8"/>
        <v>3.6</v>
      </c>
      <c r="J68" s="14">
        <f t="shared" si="8"/>
        <v>3.6</v>
      </c>
      <c r="K68" s="14">
        <f t="shared" si="8"/>
        <v>7.2</v>
      </c>
      <c r="L68" s="14">
        <f t="shared" si="8"/>
        <v>0</v>
      </c>
      <c r="M68" s="14">
        <f t="shared" si="8"/>
        <v>0</v>
      </c>
      <c r="N68" s="14">
        <f t="shared" si="8"/>
        <v>3.6</v>
      </c>
      <c r="O68" s="3"/>
    </row>
    <row r="69" spans="1:15" ht="19.5" customHeight="1">
      <c r="A69" s="44"/>
      <c r="B69" s="45"/>
      <c r="C69" s="16" t="s">
        <v>14</v>
      </c>
      <c r="D69" s="15"/>
      <c r="E69" s="14">
        <f aca="true" t="shared" si="9" ref="E69:N69">SUM(E53:E54)</f>
        <v>5.4</v>
      </c>
      <c r="F69" s="14">
        <f t="shared" si="9"/>
        <v>0.9</v>
      </c>
      <c r="G69" s="14">
        <f t="shared" si="9"/>
        <v>0</v>
      </c>
      <c r="H69" s="14">
        <f t="shared" si="9"/>
        <v>0</v>
      </c>
      <c r="I69" s="14">
        <f t="shared" si="9"/>
        <v>0</v>
      </c>
      <c r="J69" s="14">
        <f t="shared" si="9"/>
        <v>0</v>
      </c>
      <c r="K69" s="14">
        <f t="shared" si="9"/>
        <v>0</v>
      </c>
      <c r="L69" s="14">
        <f t="shared" si="9"/>
        <v>18</v>
      </c>
      <c r="M69" s="14">
        <f t="shared" si="9"/>
        <v>10.8</v>
      </c>
      <c r="N69" s="14">
        <f t="shared" si="9"/>
        <v>0.9</v>
      </c>
      <c r="O69" s="3"/>
    </row>
    <row r="70" spans="1:15" ht="19.5" customHeight="1">
      <c r="A70" s="44"/>
      <c r="B70" s="45"/>
      <c r="C70" s="16" t="s">
        <v>156</v>
      </c>
      <c r="D70" s="15"/>
      <c r="E70" s="14">
        <f aca="true" t="shared" si="10" ref="E70:N70">SUM(E55)</f>
        <v>0</v>
      </c>
      <c r="F70" s="14">
        <f t="shared" si="10"/>
        <v>0</v>
      </c>
      <c r="G70" s="14">
        <f t="shared" si="10"/>
        <v>0.9</v>
      </c>
      <c r="H70" s="14">
        <f t="shared" si="10"/>
        <v>0</v>
      </c>
      <c r="I70" s="14">
        <f t="shared" si="10"/>
        <v>0</v>
      </c>
      <c r="J70" s="14">
        <f t="shared" si="10"/>
        <v>0</v>
      </c>
      <c r="K70" s="14">
        <f t="shared" si="10"/>
        <v>0.9</v>
      </c>
      <c r="L70" s="14">
        <f t="shared" si="10"/>
        <v>0.9</v>
      </c>
      <c r="M70" s="14">
        <f t="shared" si="10"/>
        <v>0.9</v>
      </c>
      <c r="N70" s="14">
        <f t="shared" si="10"/>
        <v>0</v>
      </c>
      <c r="O70" s="3"/>
    </row>
    <row r="71" spans="1:15" ht="19.5" customHeight="1">
      <c r="A71" s="44"/>
      <c r="B71" s="45"/>
      <c r="C71" s="35" t="s">
        <v>148</v>
      </c>
      <c r="D71" s="36"/>
      <c r="E71" s="14">
        <f aca="true" t="shared" si="11" ref="E71:N71">SUM(E56:E56)</f>
        <v>0</v>
      </c>
      <c r="F71" s="14">
        <f t="shared" si="11"/>
        <v>0</v>
      </c>
      <c r="G71" s="14">
        <f t="shared" si="11"/>
        <v>0</v>
      </c>
      <c r="H71" s="14">
        <f t="shared" si="11"/>
        <v>0.9</v>
      </c>
      <c r="I71" s="14">
        <f t="shared" si="11"/>
        <v>0.9</v>
      </c>
      <c r="J71" s="14">
        <f t="shared" si="11"/>
        <v>0</v>
      </c>
      <c r="K71" s="14">
        <f t="shared" si="11"/>
        <v>0</v>
      </c>
      <c r="L71" s="14">
        <f t="shared" si="11"/>
        <v>0</v>
      </c>
      <c r="M71" s="14">
        <f t="shared" si="11"/>
        <v>0</v>
      </c>
      <c r="N71" s="14">
        <f t="shared" si="11"/>
        <v>0</v>
      </c>
      <c r="O71" s="3"/>
    </row>
    <row r="72" spans="1:15" ht="19.5" customHeight="1">
      <c r="A72" s="44"/>
      <c r="B72" s="45"/>
      <c r="C72" s="16" t="s">
        <v>172</v>
      </c>
      <c r="D72" s="15"/>
      <c r="E72" s="14">
        <f aca="true" t="shared" si="12" ref="E72:N72">SUM(E57)</f>
        <v>0</v>
      </c>
      <c r="F72" s="14">
        <f t="shared" si="12"/>
        <v>0</v>
      </c>
      <c r="G72" s="14">
        <f t="shared" si="12"/>
        <v>0</v>
      </c>
      <c r="H72" s="14">
        <f t="shared" si="12"/>
        <v>0.9</v>
      </c>
      <c r="I72" s="14">
        <f t="shared" si="12"/>
        <v>0</v>
      </c>
      <c r="J72" s="14">
        <f t="shared" si="12"/>
        <v>0</v>
      </c>
      <c r="K72" s="14">
        <f t="shared" si="12"/>
        <v>0</v>
      </c>
      <c r="L72" s="14">
        <f t="shared" si="12"/>
        <v>0</v>
      </c>
      <c r="M72" s="14">
        <f t="shared" si="12"/>
        <v>0</v>
      </c>
      <c r="N72" s="14">
        <f t="shared" si="12"/>
        <v>0</v>
      </c>
      <c r="O72" s="3"/>
    </row>
    <row r="73" spans="1:15" ht="19.5" customHeight="1">
      <c r="A73" s="44"/>
      <c r="B73" s="45"/>
      <c r="C73" s="37" t="s">
        <v>11</v>
      </c>
      <c r="D73" s="15"/>
      <c r="E73" s="14">
        <f aca="true" t="shared" si="13" ref="E73:N73">SUM(E58:E58)</f>
        <v>0.9</v>
      </c>
      <c r="F73" s="14">
        <f t="shared" si="13"/>
        <v>0</v>
      </c>
      <c r="G73" s="14">
        <f t="shared" si="13"/>
        <v>0.9</v>
      </c>
      <c r="H73" s="14">
        <f t="shared" si="13"/>
        <v>0</v>
      </c>
      <c r="I73" s="14">
        <f t="shared" si="13"/>
        <v>0</v>
      </c>
      <c r="J73" s="14">
        <f t="shared" si="13"/>
        <v>0</v>
      </c>
      <c r="K73" s="14">
        <f t="shared" si="13"/>
        <v>1.8</v>
      </c>
      <c r="L73" s="14">
        <f t="shared" si="13"/>
        <v>0</v>
      </c>
      <c r="M73" s="14">
        <f t="shared" si="13"/>
        <v>0</v>
      </c>
      <c r="N73" s="14">
        <f t="shared" si="13"/>
        <v>0</v>
      </c>
      <c r="O73" s="3"/>
    </row>
    <row r="74" spans="1:15" ht="19.5" customHeight="1">
      <c r="A74" s="67"/>
      <c r="B74" s="68"/>
      <c r="C74" s="16" t="s">
        <v>10</v>
      </c>
      <c r="D74" s="15"/>
      <c r="E74" s="14">
        <f aca="true" t="shared" si="14" ref="E74:N74">SUM(E59)</f>
        <v>0</v>
      </c>
      <c r="F74" s="14">
        <f t="shared" si="14"/>
        <v>0</v>
      </c>
      <c r="G74" s="14">
        <f t="shared" si="14"/>
        <v>0</v>
      </c>
      <c r="H74" s="14">
        <f t="shared" si="14"/>
        <v>0</v>
      </c>
      <c r="I74" s="14">
        <f t="shared" si="14"/>
        <v>0</v>
      </c>
      <c r="J74" s="14">
        <f t="shared" si="14"/>
        <v>0.9</v>
      </c>
      <c r="K74" s="14">
        <f t="shared" si="14"/>
        <v>0</v>
      </c>
      <c r="L74" s="14">
        <f t="shared" si="14"/>
        <v>0</v>
      </c>
      <c r="M74" s="14">
        <f t="shared" si="14"/>
        <v>0</v>
      </c>
      <c r="N74" s="14">
        <f t="shared" si="14"/>
        <v>0</v>
      </c>
      <c r="O74" s="3"/>
    </row>
    <row r="75" spans="1:14" ht="18.75" customHeight="1">
      <c r="A75" s="62" t="s">
        <v>9</v>
      </c>
      <c r="B75" s="63"/>
      <c r="C75" s="61" t="s">
        <v>8</v>
      </c>
      <c r="D75" s="61"/>
      <c r="E75" s="58" t="s">
        <v>7</v>
      </c>
      <c r="F75" s="59"/>
      <c r="G75" s="59"/>
      <c r="H75" s="59"/>
      <c r="I75" s="59"/>
      <c r="J75" s="59"/>
      <c r="K75" s="59"/>
      <c r="L75" s="59"/>
      <c r="M75" s="59"/>
      <c r="N75" s="60"/>
    </row>
    <row r="76" spans="1:14" ht="18.75" customHeight="1">
      <c r="A76" s="64"/>
      <c r="B76" s="65"/>
      <c r="C76" s="61" t="s">
        <v>6</v>
      </c>
      <c r="D76" s="61"/>
      <c r="E76" s="58" t="s">
        <v>5</v>
      </c>
      <c r="F76" s="59"/>
      <c r="G76" s="59"/>
      <c r="H76" s="59"/>
      <c r="I76" s="59"/>
      <c r="J76" s="59"/>
      <c r="K76" s="59"/>
      <c r="L76" s="59"/>
      <c r="M76" s="59"/>
      <c r="N76" s="60"/>
    </row>
    <row r="77" spans="1:14" ht="18.75" customHeight="1">
      <c r="A77" s="64"/>
      <c r="B77" s="65"/>
      <c r="C77" s="61" t="s">
        <v>4</v>
      </c>
      <c r="D77" s="61"/>
      <c r="E77" s="58" t="s">
        <v>161</v>
      </c>
      <c r="F77" s="59"/>
      <c r="G77" s="59"/>
      <c r="H77" s="59"/>
      <c r="I77" s="59"/>
      <c r="J77" s="59"/>
      <c r="K77" s="59"/>
      <c r="L77" s="59"/>
      <c r="M77" s="59"/>
      <c r="N77" s="60"/>
    </row>
    <row r="78" spans="1:14" ht="18.75" customHeight="1">
      <c r="A78" s="52" t="s">
        <v>2</v>
      </c>
      <c r="B78" s="53"/>
      <c r="C78" s="53"/>
      <c r="D78" s="53"/>
      <c r="E78" s="13"/>
      <c r="F78" s="12"/>
      <c r="G78" s="12"/>
      <c r="H78" s="12"/>
      <c r="I78" s="12"/>
      <c r="J78" s="12"/>
      <c r="K78" s="12"/>
      <c r="L78" s="12"/>
      <c r="M78" s="12"/>
      <c r="N78" s="11"/>
    </row>
    <row r="79" spans="1:14" ht="18.75" customHeight="1">
      <c r="A79" s="54" t="s">
        <v>1</v>
      </c>
      <c r="B79" s="55"/>
      <c r="C79" s="55"/>
      <c r="D79" s="55"/>
      <c r="E79" s="10"/>
      <c r="F79" s="9"/>
      <c r="G79" s="9"/>
      <c r="H79" s="9"/>
      <c r="I79" s="9"/>
      <c r="J79" s="9"/>
      <c r="K79" s="9"/>
      <c r="L79" s="9"/>
      <c r="M79" s="9"/>
      <c r="N79" s="8"/>
    </row>
    <row r="80" spans="1:14" ht="18.75" customHeight="1">
      <c r="A80" s="56"/>
      <c r="B80" s="57"/>
      <c r="C80" s="57"/>
      <c r="D80" s="57"/>
      <c r="E80" s="7"/>
      <c r="F80" s="6"/>
      <c r="G80" s="6"/>
      <c r="H80" s="6"/>
      <c r="I80" s="6"/>
      <c r="J80" s="6"/>
      <c r="K80" s="6"/>
      <c r="L80" s="6"/>
      <c r="M80" s="6"/>
      <c r="N80" s="5"/>
    </row>
    <row r="81" spans="1:14" ht="14.25">
      <c r="A81" s="4" t="s">
        <v>0</v>
      </c>
      <c r="B81" s="4"/>
      <c r="C81" s="4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5:14" ht="14.25">
      <c r="E82" s="2"/>
      <c r="F82" s="2"/>
      <c r="G82" s="2"/>
      <c r="H82" s="2"/>
      <c r="I82" s="2"/>
      <c r="J82" s="2"/>
      <c r="K82" s="2"/>
      <c r="L82" s="2"/>
      <c r="M82" s="2"/>
      <c r="N82" s="2"/>
    </row>
  </sheetData>
  <sheetProtection/>
  <mergeCells count="20">
    <mergeCell ref="A1:D1"/>
    <mergeCell ref="A3:D3"/>
    <mergeCell ref="A4:D4"/>
    <mergeCell ref="A5:D5"/>
    <mergeCell ref="E75:N75"/>
    <mergeCell ref="A60:D60"/>
    <mergeCell ref="A6:D6"/>
    <mergeCell ref="A7:D7"/>
    <mergeCell ref="A8:D8"/>
    <mergeCell ref="A9:D9"/>
    <mergeCell ref="A79:D79"/>
    <mergeCell ref="A80:D80"/>
    <mergeCell ref="E77:N77"/>
    <mergeCell ref="A61:B74"/>
    <mergeCell ref="A75:B77"/>
    <mergeCell ref="A78:D78"/>
    <mergeCell ref="E76:N76"/>
    <mergeCell ref="C77:D77"/>
    <mergeCell ref="C76:D76"/>
    <mergeCell ref="C75:D75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showZeros="0" view="pageBreakPreview" zoomScale="60" zoomScaleNormal="70" zoomScalePageLayoutView="0" workbookViewId="0" topLeftCell="A1">
      <selection activeCell="A3" sqref="A3:D3"/>
    </sheetView>
  </sheetViews>
  <sheetFormatPr defaultColWidth="9.00390625" defaultRowHeight="13.5"/>
  <cols>
    <col min="1" max="1" width="5.00390625" style="1" customWidth="1"/>
    <col min="2" max="2" width="14.125" style="1" customWidth="1"/>
    <col min="3" max="3" width="15.125" style="1" customWidth="1"/>
    <col min="4" max="4" width="33.625" style="1" customWidth="1"/>
    <col min="5" max="14" width="13.625" style="1" customWidth="1"/>
    <col min="15" max="16384" width="9.00390625" style="1" customWidth="1"/>
  </cols>
  <sheetData>
    <row r="1" spans="1:4" ht="18.75" customHeight="1">
      <c r="A1" s="66"/>
      <c r="B1" s="66"/>
      <c r="C1" s="66"/>
      <c r="D1" s="66"/>
    </row>
    <row r="2" spans="1:4" ht="18.75" customHeight="1">
      <c r="A2" s="66"/>
      <c r="B2" s="66"/>
      <c r="C2" s="66"/>
      <c r="D2" s="66"/>
    </row>
    <row r="3" spans="1:14" ht="29.25" customHeight="1">
      <c r="A3" s="46" t="s">
        <v>119</v>
      </c>
      <c r="B3" s="46"/>
      <c r="C3" s="46"/>
      <c r="D3" s="46"/>
      <c r="E3" s="30" t="s">
        <v>118</v>
      </c>
      <c r="F3" s="30" t="s">
        <v>117</v>
      </c>
      <c r="G3" s="30" t="s">
        <v>116</v>
      </c>
      <c r="H3" s="30" t="s">
        <v>115</v>
      </c>
      <c r="I3" s="30" t="s">
        <v>114</v>
      </c>
      <c r="J3" s="30" t="s">
        <v>113</v>
      </c>
      <c r="K3" s="30" t="s">
        <v>112</v>
      </c>
      <c r="L3" s="30" t="s">
        <v>111</v>
      </c>
      <c r="M3" s="30" t="s">
        <v>110</v>
      </c>
      <c r="N3" s="30" t="s">
        <v>109</v>
      </c>
    </row>
    <row r="4" spans="1:14" ht="18.75" customHeight="1">
      <c r="A4" s="46" t="s">
        <v>108</v>
      </c>
      <c r="B4" s="46"/>
      <c r="C4" s="46"/>
      <c r="D4" s="46"/>
      <c r="E4" s="29">
        <v>41981</v>
      </c>
      <c r="F4" s="29">
        <v>41981</v>
      </c>
      <c r="G4" s="29">
        <v>41981</v>
      </c>
      <c r="H4" s="29">
        <v>41981</v>
      </c>
      <c r="I4" s="29">
        <v>41981</v>
      </c>
      <c r="J4" s="29">
        <v>41981</v>
      </c>
      <c r="K4" s="29">
        <v>41981</v>
      </c>
      <c r="L4" s="29">
        <v>41982</v>
      </c>
      <c r="M4" s="29">
        <v>41982</v>
      </c>
      <c r="N4" s="29">
        <v>41992</v>
      </c>
    </row>
    <row r="5" spans="1:14" ht="18.75" customHeight="1">
      <c r="A5" s="46" t="s">
        <v>107</v>
      </c>
      <c r="B5" s="46"/>
      <c r="C5" s="46"/>
      <c r="D5" s="46"/>
      <c r="E5" s="28">
        <v>0.4583333333333333</v>
      </c>
      <c r="F5" s="28">
        <v>0.5104166666666666</v>
      </c>
      <c r="G5" s="28">
        <v>0.4756944444444444</v>
      </c>
      <c r="H5" s="28">
        <v>0.5277777777777778</v>
      </c>
      <c r="I5" s="28">
        <v>0.3888888888888889</v>
      </c>
      <c r="J5" s="28">
        <v>0.4375</v>
      </c>
      <c r="K5" s="28">
        <v>0.40277777777777773</v>
      </c>
      <c r="L5" s="28">
        <v>0.44097222222222227</v>
      </c>
      <c r="M5" s="28">
        <v>0.4756944444444444</v>
      </c>
      <c r="N5" s="28">
        <v>0.4618055555555556</v>
      </c>
    </row>
    <row r="6" spans="1:14" ht="18.75" customHeight="1">
      <c r="A6" s="46" t="s">
        <v>106</v>
      </c>
      <c r="B6" s="46"/>
      <c r="C6" s="46"/>
      <c r="D6" s="46"/>
      <c r="E6" s="27">
        <v>6</v>
      </c>
      <c r="F6" s="27">
        <v>5.3</v>
      </c>
      <c r="G6" s="27">
        <v>11.1</v>
      </c>
      <c r="H6" s="27">
        <v>8.5</v>
      </c>
      <c r="I6" s="27">
        <v>9.3</v>
      </c>
      <c r="J6" s="27">
        <v>17.5</v>
      </c>
      <c r="K6" s="27">
        <v>15.3</v>
      </c>
      <c r="L6" s="27">
        <v>20.4</v>
      </c>
      <c r="M6" s="27">
        <v>13.5</v>
      </c>
      <c r="N6" s="27">
        <v>9.8</v>
      </c>
    </row>
    <row r="7" spans="1:14" ht="18.75" customHeight="1">
      <c r="A7" s="46" t="s">
        <v>105</v>
      </c>
      <c r="B7" s="46"/>
      <c r="C7" s="46"/>
      <c r="D7" s="46"/>
      <c r="E7" s="26">
        <v>0.5</v>
      </c>
      <c r="F7" s="26" t="s">
        <v>130</v>
      </c>
      <c r="G7" s="26" t="s">
        <v>130</v>
      </c>
      <c r="H7" s="26" t="s">
        <v>130</v>
      </c>
      <c r="I7" s="26" t="s">
        <v>130</v>
      </c>
      <c r="J7" s="26" t="s">
        <v>130</v>
      </c>
      <c r="K7" s="26" t="s">
        <v>130</v>
      </c>
      <c r="L7" s="26" t="s">
        <v>130</v>
      </c>
      <c r="M7" s="26" t="s">
        <v>130</v>
      </c>
      <c r="N7" s="26" t="s">
        <v>130</v>
      </c>
    </row>
    <row r="8" spans="1:14" ht="18.75" customHeight="1">
      <c r="A8" s="47" t="s">
        <v>103</v>
      </c>
      <c r="B8" s="47"/>
      <c r="C8" s="47"/>
      <c r="D8" s="47"/>
      <c r="E8" s="25">
        <v>2000</v>
      </c>
      <c r="F8" s="25">
        <v>2000</v>
      </c>
      <c r="G8" s="25">
        <v>2000</v>
      </c>
      <c r="H8" s="25">
        <v>2000</v>
      </c>
      <c r="I8" s="25">
        <v>2000</v>
      </c>
      <c r="J8" s="25">
        <v>2000</v>
      </c>
      <c r="K8" s="25">
        <v>2000</v>
      </c>
      <c r="L8" s="25">
        <v>2000</v>
      </c>
      <c r="M8" s="25">
        <v>2000</v>
      </c>
      <c r="N8" s="25">
        <v>2000</v>
      </c>
    </row>
    <row r="9" spans="1:14" ht="18.75" customHeight="1" thickBot="1">
      <c r="A9" s="47" t="s">
        <v>102</v>
      </c>
      <c r="B9" s="47"/>
      <c r="C9" s="47"/>
      <c r="D9" s="47"/>
      <c r="E9" s="24">
        <v>50</v>
      </c>
      <c r="F9" s="24">
        <v>100</v>
      </c>
      <c r="G9" s="24">
        <v>150</v>
      </c>
      <c r="H9" s="24">
        <v>100</v>
      </c>
      <c r="I9" s="24">
        <v>150</v>
      </c>
      <c r="J9" s="24">
        <v>100</v>
      </c>
      <c r="K9" s="24">
        <v>250</v>
      </c>
      <c r="L9" s="24">
        <v>100</v>
      </c>
      <c r="M9" s="24">
        <v>100</v>
      </c>
      <c r="N9" s="24">
        <v>200</v>
      </c>
    </row>
    <row r="10" spans="1:14" ht="19.5" customHeight="1" thickTop="1">
      <c r="A10" s="23" t="s">
        <v>101</v>
      </c>
      <c r="B10" s="23"/>
      <c r="C10" s="23"/>
      <c r="D10" s="23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9.5" customHeight="1">
      <c r="A11" s="21">
        <v>1</v>
      </c>
      <c r="B11" s="20" t="s">
        <v>99</v>
      </c>
      <c r="C11" s="20" t="s">
        <v>23</v>
      </c>
      <c r="D11" s="19" t="s">
        <v>98</v>
      </c>
      <c r="E11" s="18">
        <v>3.6</v>
      </c>
      <c r="F11" s="18" t="s">
        <v>43</v>
      </c>
      <c r="G11" s="18">
        <v>10.8</v>
      </c>
      <c r="H11" s="18">
        <v>3.6</v>
      </c>
      <c r="I11" s="18">
        <v>10.8</v>
      </c>
      <c r="J11" s="18">
        <v>7.2</v>
      </c>
      <c r="K11" s="18">
        <v>25.2</v>
      </c>
      <c r="L11" s="18" t="s">
        <v>43</v>
      </c>
      <c r="M11" s="18">
        <v>7.2</v>
      </c>
      <c r="N11" s="18">
        <v>7.2</v>
      </c>
    </row>
    <row r="12" spans="1:14" ht="19.5" customHeight="1">
      <c r="A12" s="21">
        <v>2</v>
      </c>
      <c r="B12" s="20" t="s">
        <v>97</v>
      </c>
      <c r="C12" s="20" t="s">
        <v>22</v>
      </c>
      <c r="D12" s="19" t="s">
        <v>173</v>
      </c>
      <c r="E12" s="18" t="s">
        <v>43</v>
      </c>
      <c r="F12" s="18" t="s">
        <v>43</v>
      </c>
      <c r="G12" s="18" t="s">
        <v>43</v>
      </c>
      <c r="H12" s="18" t="s">
        <v>43</v>
      </c>
      <c r="I12" s="18" t="s">
        <v>43</v>
      </c>
      <c r="J12" s="18">
        <v>0.9</v>
      </c>
      <c r="K12" s="18" t="s">
        <v>43</v>
      </c>
      <c r="L12" s="18" t="s">
        <v>43</v>
      </c>
      <c r="M12" s="18" t="s">
        <v>43</v>
      </c>
      <c r="N12" s="18" t="s">
        <v>43</v>
      </c>
    </row>
    <row r="13" spans="1:14" ht="19.5" customHeight="1">
      <c r="A13" s="21">
        <v>3</v>
      </c>
      <c r="B13" s="20"/>
      <c r="C13" s="20"/>
      <c r="D13" s="19" t="s">
        <v>129</v>
      </c>
      <c r="E13" s="18" t="s">
        <v>43</v>
      </c>
      <c r="F13" s="18" t="s">
        <v>43</v>
      </c>
      <c r="G13" s="18">
        <v>3.6</v>
      </c>
      <c r="H13" s="18" t="s">
        <v>43</v>
      </c>
      <c r="I13" s="18" t="s">
        <v>43</v>
      </c>
      <c r="J13" s="18" t="s">
        <v>43</v>
      </c>
      <c r="K13" s="18" t="s">
        <v>43</v>
      </c>
      <c r="L13" s="18" t="s">
        <v>43</v>
      </c>
      <c r="M13" s="18" t="s">
        <v>43</v>
      </c>
      <c r="N13" s="18" t="s">
        <v>43</v>
      </c>
    </row>
    <row r="14" spans="1:14" ht="19.5" customHeight="1">
      <c r="A14" s="21">
        <v>4</v>
      </c>
      <c r="B14" s="20"/>
      <c r="C14" s="20"/>
      <c r="D14" s="19" t="s">
        <v>92</v>
      </c>
      <c r="E14" s="18" t="s">
        <v>43</v>
      </c>
      <c r="F14" s="18" t="s">
        <v>43</v>
      </c>
      <c r="G14" s="18" t="s">
        <v>43</v>
      </c>
      <c r="H14" s="18" t="s">
        <v>43</v>
      </c>
      <c r="I14" s="18">
        <v>3.6</v>
      </c>
      <c r="J14" s="18" t="s">
        <v>43</v>
      </c>
      <c r="K14" s="18" t="s">
        <v>43</v>
      </c>
      <c r="L14" s="18" t="s">
        <v>43</v>
      </c>
      <c r="M14" s="18" t="s">
        <v>43</v>
      </c>
      <c r="N14" s="18" t="s">
        <v>43</v>
      </c>
    </row>
    <row r="15" spans="1:14" ht="19.5" customHeight="1">
      <c r="A15" s="21">
        <v>5</v>
      </c>
      <c r="B15" s="20"/>
      <c r="C15" s="20"/>
      <c r="D15" s="19" t="s">
        <v>87</v>
      </c>
      <c r="E15" s="18" t="s">
        <v>43</v>
      </c>
      <c r="F15" s="18" t="s">
        <v>43</v>
      </c>
      <c r="G15" s="18">
        <v>0.9</v>
      </c>
      <c r="H15" s="18">
        <v>0.9</v>
      </c>
      <c r="I15" s="18" t="s">
        <v>43</v>
      </c>
      <c r="J15" s="18">
        <v>2.7</v>
      </c>
      <c r="K15" s="18" t="s">
        <v>43</v>
      </c>
      <c r="L15" s="18">
        <v>0.9</v>
      </c>
      <c r="M15" s="18" t="s">
        <v>43</v>
      </c>
      <c r="N15" s="18" t="s">
        <v>43</v>
      </c>
    </row>
    <row r="16" spans="1:14" ht="19.5" customHeight="1">
      <c r="A16" s="21">
        <v>6</v>
      </c>
      <c r="B16" s="20"/>
      <c r="C16" s="20"/>
      <c r="D16" s="19" t="s">
        <v>85</v>
      </c>
      <c r="E16" s="18" t="s">
        <v>43</v>
      </c>
      <c r="F16" s="18" t="s">
        <v>43</v>
      </c>
      <c r="G16" s="18" t="s">
        <v>43</v>
      </c>
      <c r="H16" s="18" t="s">
        <v>43</v>
      </c>
      <c r="I16" s="18" t="s">
        <v>43</v>
      </c>
      <c r="J16" s="18" t="s">
        <v>43</v>
      </c>
      <c r="K16" s="18">
        <v>0.9</v>
      </c>
      <c r="L16" s="18" t="s">
        <v>43</v>
      </c>
      <c r="M16" s="18">
        <v>0.9</v>
      </c>
      <c r="N16" s="18" t="s">
        <v>43</v>
      </c>
    </row>
    <row r="17" spans="1:14" ht="19.5" customHeight="1">
      <c r="A17" s="21">
        <v>7</v>
      </c>
      <c r="B17" s="20"/>
      <c r="C17" s="20"/>
      <c r="D17" s="19" t="s">
        <v>83</v>
      </c>
      <c r="E17" s="18" t="s">
        <v>43</v>
      </c>
      <c r="F17" s="18" t="s">
        <v>43</v>
      </c>
      <c r="G17" s="18" t="s">
        <v>43</v>
      </c>
      <c r="H17" s="18" t="s">
        <v>43</v>
      </c>
      <c r="I17" s="18" t="s">
        <v>43</v>
      </c>
      <c r="J17" s="18" t="s">
        <v>43</v>
      </c>
      <c r="K17" s="18" t="s">
        <v>43</v>
      </c>
      <c r="L17" s="18">
        <v>0.9</v>
      </c>
      <c r="M17" s="18" t="s">
        <v>43</v>
      </c>
      <c r="N17" s="18" t="s">
        <v>43</v>
      </c>
    </row>
    <row r="18" spans="1:14" ht="19.5" customHeight="1">
      <c r="A18" s="21">
        <v>8</v>
      </c>
      <c r="B18" s="34"/>
      <c r="C18" s="20"/>
      <c r="D18" s="19" t="s">
        <v>81</v>
      </c>
      <c r="E18" s="18" t="s">
        <v>43</v>
      </c>
      <c r="F18" s="18">
        <v>1.8</v>
      </c>
      <c r="G18" s="18" t="s">
        <v>43</v>
      </c>
      <c r="H18" s="18" t="s">
        <v>43</v>
      </c>
      <c r="I18" s="18" t="s">
        <v>43</v>
      </c>
      <c r="J18" s="18">
        <v>0.9</v>
      </c>
      <c r="K18" s="18">
        <v>3.6</v>
      </c>
      <c r="L18" s="18" t="s">
        <v>43</v>
      </c>
      <c r="M18" s="18" t="s">
        <v>43</v>
      </c>
      <c r="N18" s="18" t="s">
        <v>43</v>
      </c>
    </row>
    <row r="19" spans="1:14" ht="19.5" customHeight="1">
      <c r="A19" s="21">
        <v>9</v>
      </c>
      <c r="B19" s="34" t="s">
        <v>80</v>
      </c>
      <c r="C19" s="20" t="s">
        <v>79</v>
      </c>
      <c r="D19" s="19" t="s">
        <v>78</v>
      </c>
      <c r="E19" s="18" t="s">
        <v>43</v>
      </c>
      <c r="F19" s="18" t="s">
        <v>43</v>
      </c>
      <c r="G19" s="18" t="s">
        <v>43</v>
      </c>
      <c r="H19" s="18" t="s">
        <v>43</v>
      </c>
      <c r="I19" s="18">
        <v>3.6</v>
      </c>
      <c r="J19" s="18" t="s">
        <v>43</v>
      </c>
      <c r="K19" s="18" t="s">
        <v>43</v>
      </c>
      <c r="L19" s="18" t="s">
        <v>43</v>
      </c>
      <c r="M19" s="18" t="s">
        <v>43</v>
      </c>
      <c r="N19" s="18" t="s">
        <v>43</v>
      </c>
    </row>
    <row r="20" spans="1:14" ht="19.5" customHeight="1">
      <c r="A20" s="21">
        <v>10</v>
      </c>
      <c r="B20" s="20"/>
      <c r="C20" s="20" t="s">
        <v>20</v>
      </c>
      <c r="D20" s="19" t="s">
        <v>125</v>
      </c>
      <c r="E20" s="18">
        <v>117</v>
      </c>
      <c r="F20" s="18">
        <v>892.8000000000001</v>
      </c>
      <c r="G20" s="18">
        <v>1278</v>
      </c>
      <c r="H20" s="18">
        <v>1180.8</v>
      </c>
      <c r="I20" s="18">
        <v>817.2</v>
      </c>
      <c r="J20" s="18">
        <v>486</v>
      </c>
      <c r="K20" s="18">
        <v>709.2</v>
      </c>
      <c r="L20" s="18">
        <v>748.8000000000001</v>
      </c>
      <c r="M20" s="18">
        <v>349.2</v>
      </c>
      <c r="N20" s="18">
        <v>2455.2000000000003</v>
      </c>
    </row>
    <row r="21" spans="1:14" ht="19.5" customHeight="1">
      <c r="A21" s="21">
        <v>11</v>
      </c>
      <c r="B21" s="20"/>
      <c r="C21" s="20"/>
      <c r="D21" s="19" t="s">
        <v>74</v>
      </c>
      <c r="E21" s="18">
        <v>0.9</v>
      </c>
      <c r="F21" s="18">
        <v>3.6</v>
      </c>
      <c r="G21" s="18" t="s">
        <v>43</v>
      </c>
      <c r="H21" s="18">
        <v>5.4</v>
      </c>
      <c r="I21" s="18">
        <v>18</v>
      </c>
      <c r="J21" s="18">
        <v>3.6</v>
      </c>
      <c r="K21" s="18">
        <v>10.8</v>
      </c>
      <c r="L21" s="18">
        <v>3.6</v>
      </c>
      <c r="M21" s="18">
        <v>3.6</v>
      </c>
      <c r="N21" s="18">
        <v>45</v>
      </c>
    </row>
    <row r="22" spans="1:14" ht="19.5" customHeight="1">
      <c r="A22" s="21">
        <v>12</v>
      </c>
      <c r="B22" s="20"/>
      <c r="C22" s="20"/>
      <c r="D22" s="19" t="s">
        <v>73</v>
      </c>
      <c r="E22" s="18">
        <v>3.6</v>
      </c>
      <c r="F22" s="18">
        <v>14.4</v>
      </c>
      <c r="G22" s="18">
        <v>7.2</v>
      </c>
      <c r="H22" s="18">
        <v>10.8</v>
      </c>
      <c r="I22" s="18" t="s">
        <v>43</v>
      </c>
      <c r="J22" s="18">
        <v>7.2</v>
      </c>
      <c r="K22" s="18" t="s">
        <v>43</v>
      </c>
      <c r="L22" s="18">
        <v>1.8</v>
      </c>
      <c r="M22" s="18">
        <v>7.2</v>
      </c>
      <c r="N22" s="18">
        <v>7.2</v>
      </c>
    </row>
    <row r="23" spans="1:14" ht="19.5" customHeight="1">
      <c r="A23" s="21">
        <v>13</v>
      </c>
      <c r="B23" s="20"/>
      <c r="C23" s="20"/>
      <c r="D23" s="19" t="s">
        <v>153</v>
      </c>
      <c r="E23" s="18" t="s">
        <v>43</v>
      </c>
      <c r="F23" s="18" t="s">
        <v>43</v>
      </c>
      <c r="G23" s="18">
        <v>10.8</v>
      </c>
      <c r="H23" s="18" t="s">
        <v>43</v>
      </c>
      <c r="I23" s="18" t="s">
        <v>43</v>
      </c>
      <c r="J23" s="18" t="s">
        <v>43</v>
      </c>
      <c r="K23" s="18" t="s">
        <v>43</v>
      </c>
      <c r="L23" s="18" t="s">
        <v>43</v>
      </c>
      <c r="M23" s="18" t="s">
        <v>43</v>
      </c>
      <c r="N23" s="18" t="s">
        <v>43</v>
      </c>
    </row>
    <row r="24" spans="1:14" ht="19.5" customHeight="1">
      <c r="A24" s="21">
        <v>14</v>
      </c>
      <c r="B24" s="20"/>
      <c r="C24" s="20"/>
      <c r="D24" s="19" t="s">
        <v>70</v>
      </c>
      <c r="E24" s="18" t="s">
        <v>43</v>
      </c>
      <c r="F24" s="18" t="s">
        <v>43</v>
      </c>
      <c r="G24" s="18" t="s">
        <v>43</v>
      </c>
      <c r="H24" s="18">
        <v>1.8</v>
      </c>
      <c r="I24" s="18" t="s">
        <v>43</v>
      </c>
      <c r="J24" s="18" t="s">
        <v>43</v>
      </c>
      <c r="K24" s="18" t="s">
        <v>43</v>
      </c>
      <c r="L24" s="18" t="s">
        <v>43</v>
      </c>
      <c r="M24" s="18" t="s">
        <v>43</v>
      </c>
      <c r="N24" s="18" t="s">
        <v>43</v>
      </c>
    </row>
    <row r="25" spans="1:14" ht="19.5" customHeight="1">
      <c r="A25" s="21">
        <v>15</v>
      </c>
      <c r="B25" s="20"/>
      <c r="C25" s="20"/>
      <c r="D25" s="19" t="s">
        <v>69</v>
      </c>
      <c r="E25" s="18" t="s">
        <v>43</v>
      </c>
      <c r="F25" s="18" t="s">
        <v>43</v>
      </c>
      <c r="G25" s="18" t="s">
        <v>43</v>
      </c>
      <c r="H25" s="18" t="s">
        <v>43</v>
      </c>
      <c r="I25" s="18" t="s">
        <v>43</v>
      </c>
      <c r="J25" s="18">
        <v>2.7</v>
      </c>
      <c r="K25" s="18" t="s">
        <v>43</v>
      </c>
      <c r="L25" s="18" t="s">
        <v>43</v>
      </c>
      <c r="M25" s="18" t="s">
        <v>43</v>
      </c>
      <c r="N25" s="18" t="s">
        <v>43</v>
      </c>
    </row>
    <row r="26" spans="1:14" ht="19.5" customHeight="1">
      <c r="A26" s="21">
        <v>16</v>
      </c>
      <c r="B26" s="20"/>
      <c r="C26" s="20"/>
      <c r="D26" s="19" t="s">
        <v>66</v>
      </c>
      <c r="E26" s="18" t="s">
        <v>43</v>
      </c>
      <c r="F26" s="18">
        <v>0.9</v>
      </c>
      <c r="G26" s="18" t="s">
        <v>43</v>
      </c>
      <c r="H26" s="18" t="s">
        <v>43</v>
      </c>
      <c r="I26" s="18">
        <v>3.6</v>
      </c>
      <c r="J26" s="18" t="s">
        <v>43</v>
      </c>
      <c r="K26" s="18">
        <v>0.9</v>
      </c>
      <c r="L26" s="18" t="s">
        <v>43</v>
      </c>
      <c r="M26" s="18">
        <v>3.6</v>
      </c>
      <c r="N26" s="18" t="s">
        <v>43</v>
      </c>
    </row>
    <row r="27" spans="1:14" ht="19.5" customHeight="1">
      <c r="A27" s="21">
        <v>17</v>
      </c>
      <c r="B27" s="20"/>
      <c r="C27" s="20"/>
      <c r="D27" s="19" t="s">
        <v>154</v>
      </c>
      <c r="E27" s="18" t="s">
        <v>43</v>
      </c>
      <c r="F27" s="18">
        <v>1.8</v>
      </c>
      <c r="G27" s="18" t="s">
        <v>43</v>
      </c>
      <c r="H27" s="18" t="s">
        <v>43</v>
      </c>
      <c r="I27" s="18" t="s">
        <v>43</v>
      </c>
      <c r="J27" s="18" t="s">
        <v>43</v>
      </c>
      <c r="K27" s="18" t="s">
        <v>43</v>
      </c>
      <c r="L27" s="18" t="s">
        <v>43</v>
      </c>
      <c r="M27" s="18" t="s">
        <v>43</v>
      </c>
      <c r="N27" s="18" t="s">
        <v>43</v>
      </c>
    </row>
    <row r="28" spans="1:14" ht="19.5" customHeight="1">
      <c r="A28" s="21">
        <v>18</v>
      </c>
      <c r="B28" s="20"/>
      <c r="C28" s="20"/>
      <c r="D28" s="19" t="s">
        <v>63</v>
      </c>
      <c r="E28" s="18" t="s">
        <v>43</v>
      </c>
      <c r="F28" s="18">
        <v>7.2</v>
      </c>
      <c r="G28" s="18" t="s">
        <v>43</v>
      </c>
      <c r="H28" s="18" t="s">
        <v>43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</row>
    <row r="29" spans="1:14" ht="19.5" customHeight="1">
      <c r="A29" s="21">
        <v>19</v>
      </c>
      <c r="B29" s="20"/>
      <c r="C29" s="20"/>
      <c r="D29" s="19" t="s">
        <v>62</v>
      </c>
      <c r="E29" s="18">
        <v>10.8</v>
      </c>
      <c r="F29" s="18" t="s">
        <v>43</v>
      </c>
      <c r="G29" s="18" t="s">
        <v>43</v>
      </c>
      <c r="H29" s="18" t="s">
        <v>43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43</v>
      </c>
    </row>
    <row r="30" spans="1:14" ht="19.5" customHeight="1">
      <c r="A30" s="21">
        <v>20</v>
      </c>
      <c r="B30" s="20"/>
      <c r="C30" s="20"/>
      <c r="D30" s="19" t="s">
        <v>61</v>
      </c>
      <c r="E30" s="18">
        <v>0.9</v>
      </c>
      <c r="F30" s="18" t="s">
        <v>43</v>
      </c>
      <c r="G30" s="18" t="s">
        <v>43</v>
      </c>
      <c r="H30" s="18">
        <v>3.6</v>
      </c>
      <c r="I30" s="18" t="s">
        <v>43</v>
      </c>
      <c r="J30" s="18">
        <v>1.8</v>
      </c>
      <c r="K30" s="18">
        <v>10.8</v>
      </c>
      <c r="L30" s="18">
        <v>10.8</v>
      </c>
      <c r="M30" s="18" t="s">
        <v>43</v>
      </c>
      <c r="N30" s="18" t="s">
        <v>43</v>
      </c>
    </row>
    <row r="31" spans="1:14" ht="19.5" customHeight="1">
      <c r="A31" s="21">
        <v>21</v>
      </c>
      <c r="B31" s="20"/>
      <c r="C31" s="20"/>
      <c r="D31" s="19" t="s">
        <v>60</v>
      </c>
      <c r="E31" s="18">
        <v>2.7</v>
      </c>
      <c r="F31" s="18">
        <v>7.2</v>
      </c>
      <c r="G31" s="18">
        <v>21.6</v>
      </c>
      <c r="H31" s="18">
        <v>14.4</v>
      </c>
      <c r="I31" s="18" t="s">
        <v>43</v>
      </c>
      <c r="J31" s="18">
        <v>1.8</v>
      </c>
      <c r="K31" s="18">
        <v>43.2</v>
      </c>
      <c r="L31" s="18">
        <v>28.8</v>
      </c>
      <c r="M31" s="18">
        <v>14.4</v>
      </c>
      <c r="N31" s="18">
        <v>5.4</v>
      </c>
    </row>
    <row r="32" spans="1:14" ht="19.5" customHeight="1">
      <c r="A32" s="21">
        <v>22</v>
      </c>
      <c r="B32" s="20"/>
      <c r="C32" s="20"/>
      <c r="D32" s="19" t="s">
        <v>59</v>
      </c>
      <c r="E32" s="18">
        <v>4.5</v>
      </c>
      <c r="F32" s="18">
        <v>45</v>
      </c>
      <c r="G32" s="18">
        <v>18</v>
      </c>
      <c r="H32" s="18">
        <v>7.2</v>
      </c>
      <c r="I32" s="18">
        <v>14.4</v>
      </c>
      <c r="J32" s="18">
        <v>10.8</v>
      </c>
      <c r="K32" s="18">
        <v>61.2</v>
      </c>
      <c r="L32" s="18">
        <v>3.6</v>
      </c>
      <c r="M32" s="18" t="s">
        <v>43</v>
      </c>
      <c r="N32" s="18">
        <v>37.800000000000004</v>
      </c>
    </row>
    <row r="33" spans="1:14" ht="19.5" customHeight="1">
      <c r="A33" s="21">
        <v>23</v>
      </c>
      <c r="B33" s="20"/>
      <c r="C33" s="20"/>
      <c r="D33" s="19" t="s">
        <v>123</v>
      </c>
      <c r="E33" s="18" t="s">
        <v>43</v>
      </c>
      <c r="F33" s="18">
        <v>18</v>
      </c>
      <c r="G33" s="18">
        <v>7.2</v>
      </c>
      <c r="H33" s="18">
        <v>9</v>
      </c>
      <c r="I33" s="18" t="s">
        <v>43</v>
      </c>
      <c r="J33" s="18" t="s">
        <v>43</v>
      </c>
      <c r="K33" s="18" t="s">
        <v>43</v>
      </c>
      <c r="L33" s="18" t="s">
        <v>43</v>
      </c>
      <c r="M33" s="18" t="s">
        <v>43</v>
      </c>
      <c r="N33" s="18" t="s">
        <v>43</v>
      </c>
    </row>
    <row r="34" spans="1:14" ht="19.5" customHeight="1">
      <c r="A34" s="21">
        <v>24</v>
      </c>
      <c r="B34" s="20"/>
      <c r="C34" s="20"/>
      <c r="D34" s="19" t="s">
        <v>185</v>
      </c>
      <c r="E34" s="18" t="s">
        <v>43</v>
      </c>
      <c r="F34" s="18" t="s">
        <v>43</v>
      </c>
      <c r="G34" s="18" t="s">
        <v>43</v>
      </c>
      <c r="H34" s="18">
        <v>7.2</v>
      </c>
      <c r="I34" s="18" t="s">
        <v>43</v>
      </c>
      <c r="J34" s="18" t="s">
        <v>43</v>
      </c>
      <c r="K34" s="18">
        <v>7.2</v>
      </c>
      <c r="L34" s="18">
        <v>5.4</v>
      </c>
      <c r="M34" s="18" t="s">
        <v>43</v>
      </c>
      <c r="N34" s="18" t="s">
        <v>43</v>
      </c>
    </row>
    <row r="35" spans="1:14" ht="19.5" customHeight="1">
      <c r="A35" s="21">
        <v>25</v>
      </c>
      <c r="B35" s="20"/>
      <c r="C35" s="20"/>
      <c r="D35" s="19" t="s">
        <v>140</v>
      </c>
      <c r="E35" s="18">
        <v>2.7</v>
      </c>
      <c r="F35" s="18" t="s">
        <v>43</v>
      </c>
      <c r="G35" s="18" t="s">
        <v>43</v>
      </c>
      <c r="H35" s="18" t="s">
        <v>43</v>
      </c>
      <c r="I35" s="18" t="s">
        <v>43</v>
      </c>
      <c r="J35" s="18" t="s">
        <v>43</v>
      </c>
      <c r="K35" s="18" t="s">
        <v>43</v>
      </c>
      <c r="L35" s="18" t="s">
        <v>43</v>
      </c>
      <c r="M35" s="18" t="s">
        <v>43</v>
      </c>
      <c r="N35" s="18" t="s">
        <v>43</v>
      </c>
    </row>
    <row r="36" spans="1:14" ht="19.5" customHeight="1">
      <c r="A36" s="21">
        <v>26</v>
      </c>
      <c r="B36" s="20"/>
      <c r="C36" s="20"/>
      <c r="D36" s="19" t="s">
        <v>58</v>
      </c>
      <c r="E36" s="18">
        <v>4.5</v>
      </c>
      <c r="F36" s="18">
        <v>21.6</v>
      </c>
      <c r="G36" s="18" t="s">
        <v>43</v>
      </c>
      <c r="H36" s="18">
        <v>10.8</v>
      </c>
      <c r="I36" s="18" t="s">
        <v>43</v>
      </c>
      <c r="J36" s="18" t="s">
        <v>43</v>
      </c>
      <c r="K36" s="18">
        <v>3.6</v>
      </c>
      <c r="L36" s="18" t="s">
        <v>43</v>
      </c>
      <c r="M36" s="18">
        <v>5.4</v>
      </c>
      <c r="N36" s="18">
        <v>7.2</v>
      </c>
    </row>
    <row r="37" spans="1:14" ht="19.5" customHeight="1">
      <c r="A37" s="21">
        <v>27</v>
      </c>
      <c r="B37" s="20"/>
      <c r="C37" s="20"/>
      <c r="D37" s="19" t="s">
        <v>57</v>
      </c>
      <c r="E37" s="18" t="s">
        <v>43</v>
      </c>
      <c r="F37" s="18">
        <v>0.9</v>
      </c>
      <c r="G37" s="18" t="s">
        <v>43</v>
      </c>
      <c r="H37" s="18" t="s">
        <v>43</v>
      </c>
      <c r="I37" s="18" t="s">
        <v>43</v>
      </c>
      <c r="J37" s="18" t="s">
        <v>43</v>
      </c>
      <c r="K37" s="18" t="s">
        <v>43</v>
      </c>
      <c r="L37" s="18" t="s">
        <v>43</v>
      </c>
      <c r="M37" s="18" t="s">
        <v>43</v>
      </c>
      <c r="N37" s="18">
        <v>1.8</v>
      </c>
    </row>
    <row r="38" spans="1:14" ht="19.5" customHeight="1">
      <c r="A38" s="21">
        <v>28</v>
      </c>
      <c r="B38" s="20"/>
      <c r="C38" s="20"/>
      <c r="D38" s="19" t="s">
        <v>56</v>
      </c>
      <c r="E38" s="18">
        <v>9</v>
      </c>
      <c r="F38" s="18">
        <v>43.2</v>
      </c>
      <c r="G38" s="18">
        <v>14.4</v>
      </c>
      <c r="H38" s="18">
        <v>18</v>
      </c>
      <c r="I38" s="18">
        <v>7.2</v>
      </c>
      <c r="J38" s="18">
        <v>27</v>
      </c>
      <c r="K38" s="18">
        <v>7.2</v>
      </c>
      <c r="L38" s="18">
        <v>18</v>
      </c>
      <c r="M38" s="18">
        <v>3.6</v>
      </c>
      <c r="N38" s="18">
        <v>131.4</v>
      </c>
    </row>
    <row r="39" spans="1:14" ht="19.5" customHeight="1">
      <c r="A39" s="21">
        <v>29</v>
      </c>
      <c r="B39" s="20"/>
      <c r="C39" s="20"/>
      <c r="D39" s="19" t="s">
        <v>155</v>
      </c>
      <c r="E39" s="18" t="s">
        <v>43</v>
      </c>
      <c r="F39" s="18" t="s">
        <v>43</v>
      </c>
      <c r="G39" s="18" t="s">
        <v>43</v>
      </c>
      <c r="H39" s="18" t="s">
        <v>43</v>
      </c>
      <c r="I39" s="18" t="s">
        <v>43</v>
      </c>
      <c r="J39" s="18" t="s">
        <v>43</v>
      </c>
      <c r="K39" s="18" t="s">
        <v>43</v>
      </c>
      <c r="L39" s="18" t="s">
        <v>43</v>
      </c>
      <c r="M39" s="18" t="s">
        <v>43</v>
      </c>
      <c r="N39" s="18">
        <v>0.9</v>
      </c>
    </row>
    <row r="40" spans="1:14" ht="19.5" customHeight="1">
      <c r="A40" s="21">
        <v>30</v>
      </c>
      <c r="B40" s="20"/>
      <c r="C40" s="20"/>
      <c r="D40" s="19" t="s">
        <v>54</v>
      </c>
      <c r="E40" s="18" t="s">
        <v>43</v>
      </c>
      <c r="F40" s="18" t="s">
        <v>43</v>
      </c>
      <c r="G40" s="18" t="s">
        <v>43</v>
      </c>
      <c r="H40" s="18">
        <v>0.9</v>
      </c>
      <c r="I40" s="18" t="s">
        <v>43</v>
      </c>
      <c r="J40" s="18" t="s">
        <v>43</v>
      </c>
      <c r="K40" s="18" t="s">
        <v>43</v>
      </c>
      <c r="L40" s="18" t="s">
        <v>43</v>
      </c>
      <c r="M40" s="18" t="s">
        <v>43</v>
      </c>
      <c r="N40" s="18">
        <v>3.6</v>
      </c>
    </row>
    <row r="41" spans="1:14" ht="19.5" customHeight="1">
      <c r="A41" s="21">
        <v>31</v>
      </c>
      <c r="B41" s="20"/>
      <c r="C41" s="20"/>
      <c r="D41" s="19" t="s">
        <v>53</v>
      </c>
      <c r="E41" s="18">
        <v>10.8</v>
      </c>
      <c r="F41" s="18">
        <v>64.8</v>
      </c>
      <c r="G41" s="18" t="s">
        <v>43</v>
      </c>
      <c r="H41" s="18">
        <v>7.2</v>
      </c>
      <c r="I41" s="18">
        <v>21.6</v>
      </c>
      <c r="J41" s="18">
        <v>7.2</v>
      </c>
      <c r="K41" s="18">
        <v>25.2</v>
      </c>
      <c r="L41" s="18">
        <v>10.8</v>
      </c>
      <c r="M41" s="18">
        <v>14.4</v>
      </c>
      <c r="N41" s="18">
        <v>32.4</v>
      </c>
    </row>
    <row r="42" spans="1:14" ht="19.5" customHeight="1">
      <c r="A42" s="21">
        <v>32</v>
      </c>
      <c r="B42" s="20"/>
      <c r="C42" s="20"/>
      <c r="D42" s="19" t="s">
        <v>183</v>
      </c>
      <c r="E42" s="18" t="s">
        <v>43</v>
      </c>
      <c r="F42" s="18" t="s">
        <v>43</v>
      </c>
      <c r="G42" s="18">
        <v>7.2</v>
      </c>
      <c r="H42" s="18" t="s">
        <v>43</v>
      </c>
      <c r="I42" s="18" t="s">
        <v>43</v>
      </c>
      <c r="J42" s="18">
        <v>3.6</v>
      </c>
      <c r="K42" s="18">
        <v>3.6</v>
      </c>
      <c r="L42" s="18">
        <v>0.9</v>
      </c>
      <c r="M42" s="18">
        <v>3.6</v>
      </c>
      <c r="N42" s="18" t="s">
        <v>43</v>
      </c>
    </row>
    <row r="43" spans="1:14" ht="19.5" customHeight="1">
      <c r="A43" s="21">
        <v>33</v>
      </c>
      <c r="B43" s="20" t="s">
        <v>52</v>
      </c>
      <c r="C43" s="20" t="s">
        <v>51</v>
      </c>
      <c r="D43" s="19" t="s">
        <v>50</v>
      </c>
      <c r="E43" s="18">
        <v>1.8</v>
      </c>
      <c r="F43" s="18" t="s">
        <v>43</v>
      </c>
      <c r="G43" s="18" t="s">
        <v>43</v>
      </c>
      <c r="H43" s="18" t="s">
        <v>43</v>
      </c>
      <c r="I43" s="18" t="s">
        <v>43</v>
      </c>
      <c r="J43" s="18" t="s">
        <v>43</v>
      </c>
      <c r="K43" s="18" t="s">
        <v>43</v>
      </c>
      <c r="L43" s="18" t="s">
        <v>43</v>
      </c>
      <c r="M43" s="18" t="s">
        <v>43</v>
      </c>
      <c r="N43" s="18" t="s">
        <v>43</v>
      </c>
    </row>
    <row r="44" spans="1:14" ht="19.5" customHeight="1">
      <c r="A44" s="21">
        <v>34</v>
      </c>
      <c r="B44" s="20" t="s">
        <v>46</v>
      </c>
      <c r="C44" s="20" t="s">
        <v>17</v>
      </c>
      <c r="D44" s="19" t="s">
        <v>45</v>
      </c>
      <c r="E44" s="18" t="s">
        <v>43</v>
      </c>
      <c r="F44" s="18" t="s">
        <v>43</v>
      </c>
      <c r="G44" s="18" t="s">
        <v>43</v>
      </c>
      <c r="H44" s="18" t="s">
        <v>43</v>
      </c>
      <c r="I44" s="18" t="s">
        <v>43</v>
      </c>
      <c r="J44" s="18" t="s">
        <v>43</v>
      </c>
      <c r="K44" s="18" t="s">
        <v>43</v>
      </c>
      <c r="L44" s="18">
        <v>3.6</v>
      </c>
      <c r="M44" s="18" t="s">
        <v>43</v>
      </c>
      <c r="N44" s="18" t="s">
        <v>43</v>
      </c>
    </row>
    <row r="45" spans="1:14" ht="19.5" customHeight="1">
      <c r="A45" s="21">
        <v>35</v>
      </c>
      <c r="B45" s="20" t="s">
        <v>44</v>
      </c>
      <c r="C45" s="20" t="s">
        <v>43</v>
      </c>
      <c r="D45" s="19" t="s">
        <v>42</v>
      </c>
      <c r="E45" s="18">
        <v>3.6</v>
      </c>
      <c r="F45" s="18" t="s">
        <v>43</v>
      </c>
      <c r="G45" s="18">
        <v>3.6</v>
      </c>
      <c r="H45" s="18">
        <v>3.6</v>
      </c>
      <c r="I45" s="18" t="s">
        <v>43</v>
      </c>
      <c r="J45" s="18">
        <v>10.8</v>
      </c>
      <c r="K45" s="18">
        <v>10.8</v>
      </c>
      <c r="L45" s="18" t="s">
        <v>43</v>
      </c>
      <c r="M45" s="18">
        <v>7.2</v>
      </c>
      <c r="N45" s="18" t="s">
        <v>43</v>
      </c>
    </row>
    <row r="46" spans="1:14" ht="19.5" customHeight="1">
      <c r="A46" s="21">
        <v>36</v>
      </c>
      <c r="B46" s="20" t="s">
        <v>41</v>
      </c>
      <c r="C46" s="20" t="s">
        <v>14</v>
      </c>
      <c r="D46" s="19" t="s">
        <v>39</v>
      </c>
      <c r="E46" s="18" t="s">
        <v>43</v>
      </c>
      <c r="F46" s="18" t="s">
        <v>43</v>
      </c>
      <c r="G46" s="18" t="s">
        <v>43</v>
      </c>
      <c r="H46" s="18" t="s">
        <v>43</v>
      </c>
      <c r="I46" s="18" t="s">
        <v>43</v>
      </c>
      <c r="J46" s="18" t="s">
        <v>43</v>
      </c>
      <c r="K46" s="18">
        <v>0.45</v>
      </c>
      <c r="L46" s="18" t="s">
        <v>43</v>
      </c>
      <c r="M46" s="18" t="s">
        <v>43</v>
      </c>
      <c r="N46" s="18">
        <v>0.9</v>
      </c>
    </row>
    <row r="47" spans="1:14" ht="19.5" customHeight="1">
      <c r="A47" s="21">
        <v>37</v>
      </c>
      <c r="B47" s="20"/>
      <c r="C47" s="20"/>
      <c r="D47" s="19" t="s">
        <v>170</v>
      </c>
      <c r="E47" s="18" t="s">
        <v>43</v>
      </c>
      <c r="F47" s="18" t="s">
        <v>43</v>
      </c>
      <c r="G47" s="18">
        <v>0.9</v>
      </c>
      <c r="H47" s="18" t="s">
        <v>43</v>
      </c>
      <c r="I47" s="18" t="s">
        <v>43</v>
      </c>
      <c r="J47" s="18" t="s">
        <v>43</v>
      </c>
      <c r="K47" s="18" t="s">
        <v>43</v>
      </c>
      <c r="L47" s="18" t="s">
        <v>43</v>
      </c>
      <c r="M47" s="18" t="s">
        <v>43</v>
      </c>
      <c r="N47" s="18" t="s">
        <v>43</v>
      </c>
    </row>
    <row r="48" spans="1:14" ht="19.5" customHeight="1">
      <c r="A48" s="21">
        <v>38</v>
      </c>
      <c r="B48" s="20"/>
      <c r="C48" s="20" t="s">
        <v>36</v>
      </c>
      <c r="D48" s="19" t="s">
        <v>35</v>
      </c>
      <c r="E48" s="18">
        <v>0.45</v>
      </c>
      <c r="F48" s="18" t="s">
        <v>43</v>
      </c>
      <c r="G48" s="18"/>
      <c r="H48" s="18" t="s">
        <v>43</v>
      </c>
      <c r="I48" s="18">
        <v>0.45</v>
      </c>
      <c r="J48" s="18" t="s">
        <v>43</v>
      </c>
      <c r="K48" s="18" t="s">
        <v>43</v>
      </c>
      <c r="L48" s="18" t="s">
        <v>43</v>
      </c>
      <c r="M48" s="18" t="s">
        <v>43</v>
      </c>
      <c r="N48" s="18">
        <v>1.8</v>
      </c>
    </row>
    <row r="49" spans="1:14" ht="19.5" customHeight="1">
      <c r="A49" s="21">
        <v>39</v>
      </c>
      <c r="B49" s="20" t="s">
        <v>143</v>
      </c>
      <c r="C49" s="20" t="s">
        <v>144</v>
      </c>
      <c r="D49" s="19" t="s">
        <v>182</v>
      </c>
      <c r="E49" s="18" t="s">
        <v>43</v>
      </c>
      <c r="F49" s="18" t="s">
        <v>43</v>
      </c>
      <c r="G49" s="18">
        <v>0.9</v>
      </c>
      <c r="H49" s="18" t="s">
        <v>43</v>
      </c>
      <c r="I49" s="18" t="s">
        <v>43</v>
      </c>
      <c r="J49" s="18" t="s">
        <v>43</v>
      </c>
      <c r="K49" s="18" t="s">
        <v>43</v>
      </c>
      <c r="L49" s="18" t="s">
        <v>43</v>
      </c>
      <c r="M49" s="18" t="s">
        <v>43</v>
      </c>
      <c r="N49" s="18" t="s">
        <v>43</v>
      </c>
    </row>
    <row r="50" spans="1:14" ht="19.5" customHeight="1">
      <c r="A50" s="21">
        <v>40</v>
      </c>
      <c r="B50" s="20" t="s">
        <v>31</v>
      </c>
      <c r="C50" s="20" t="s">
        <v>11</v>
      </c>
      <c r="D50" s="19" t="s">
        <v>29</v>
      </c>
      <c r="E50" s="18" t="s">
        <v>43</v>
      </c>
      <c r="F50" s="18" t="s">
        <v>43</v>
      </c>
      <c r="G50" s="18">
        <v>3.6</v>
      </c>
      <c r="H50" s="18">
        <v>0.9</v>
      </c>
      <c r="I50" s="18">
        <v>0.9</v>
      </c>
      <c r="J50" s="18" t="s">
        <v>43</v>
      </c>
      <c r="K50" s="18" t="s">
        <v>43</v>
      </c>
      <c r="L50" s="18">
        <v>0.9</v>
      </c>
      <c r="M50" s="18">
        <v>3.6</v>
      </c>
      <c r="N50" s="18" t="s">
        <v>43</v>
      </c>
    </row>
    <row r="51" spans="1:14" ht="19.5" customHeight="1" thickBot="1">
      <c r="A51" s="21">
        <v>41</v>
      </c>
      <c r="B51" s="20" t="s">
        <v>28</v>
      </c>
      <c r="C51" s="20" t="s">
        <v>27</v>
      </c>
      <c r="D51" s="19" t="s">
        <v>26</v>
      </c>
      <c r="E51" s="18" t="s">
        <v>43</v>
      </c>
      <c r="F51" s="18" t="s">
        <v>43</v>
      </c>
      <c r="G51" s="18" t="s">
        <v>43</v>
      </c>
      <c r="H51" s="18" t="s">
        <v>43</v>
      </c>
      <c r="I51" s="18" t="s">
        <v>43</v>
      </c>
      <c r="J51" s="18" t="s">
        <v>43</v>
      </c>
      <c r="K51" s="18" t="s">
        <v>43</v>
      </c>
      <c r="L51" s="18">
        <v>0.45</v>
      </c>
      <c r="M51" s="18" t="s">
        <v>43</v>
      </c>
      <c r="N51" s="18" t="s">
        <v>43</v>
      </c>
    </row>
    <row r="52" spans="1:14" ht="19.5" customHeight="1" thickTop="1">
      <c r="A52" s="43" t="s">
        <v>25</v>
      </c>
      <c r="B52" s="43"/>
      <c r="C52" s="43"/>
      <c r="D52" s="43"/>
      <c r="E52" s="17">
        <f aca="true" t="shared" si="0" ref="E52:N52">SUM(E11:E51)</f>
        <v>176.85</v>
      </c>
      <c r="F52" s="17">
        <f t="shared" si="0"/>
        <v>1123.2</v>
      </c>
      <c r="G52" s="17">
        <f t="shared" si="0"/>
        <v>1388.7</v>
      </c>
      <c r="H52" s="17">
        <f t="shared" si="0"/>
        <v>1286.1000000000001</v>
      </c>
      <c r="I52" s="17">
        <f t="shared" si="0"/>
        <v>901.3500000000001</v>
      </c>
      <c r="J52" s="17">
        <f t="shared" si="0"/>
        <v>574.1999999999999</v>
      </c>
      <c r="K52" s="17">
        <f t="shared" si="0"/>
        <v>923.8500000000003</v>
      </c>
      <c r="L52" s="17">
        <f t="shared" si="0"/>
        <v>839.2499999999999</v>
      </c>
      <c r="M52" s="17">
        <f t="shared" si="0"/>
        <v>423.90000000000003</v>
      </c>
      <c r="N52" s="17">
        <f t="shared" si="0"/>
        <v>2737.8000000000006</v>
      </c>
    </row>
    <row r="53" spans="1:14" ht="19.5" customHeight="1">
      <c r="A53" s="44" t="s">
        <v>24</v>
      </c>
      <c r="B53" s="45"/>
      <c r="C53" s="16" t="s">
        <v>23</v>
      </c>
      <c r="D53" s="15"/>
      <c r="E53" s="14">
        <f aca="true" t="shared" si="1" ref="E53:N53">E11</f>
        <v>3.6</v>
      </c>
      <c r="F53" s="14">
        <f t="shared" si="1"/>
      </c>
      <c r="G53" s="14">
        <f t="shared" si="1"/>
        <v>10.8</v>
      </c>
      <c r="H53" s="14">
        <f t="shared" si="1"/>
        <v>3.6</v>
      </c>
      <c r="I53" s="14">
        <f t="shared" si="1"/>
        <v>10.8</v>
      </c>
      <c r="J53" s="14">
        <f t="shared" si="1"/>
        <v>7.2</v>
      </c>
      <c r="K53" s="14">
        <f t="shared" si="1"/>
        <v>25.2</v>
      </c>
      <c r="L53" s="14">
        <f t="shared" si="1"/>
      </c>
      <c r="M53" s="14">
        <f t="shared" si="1"/>
        <v>7.2</v>
      </c>
      <c r="N53" s="14">
        <f t="shared" si="1"/>
        <v>7.2</v>
      </c>
    </row>
    <row r="54" spans="1:14" ht="19.5" customHeight="1">
      <c r="A54" s="44"/>
      <c r="B54" s="45"/>
      <c r="C54" s="16" t="s">
        <v>22</v>
      </c>
      <c r="D54" s="15"/>
      <c r="E54" s="14">
        <f aca="true" t="shared" si="2" ref="E54:N54">SUM(E12:E18)</f>
        <v>0</v>
      </c>
      <c r="F54" s="14">
        <f t="shared" si="2"/>
        <v>1.8</v>
      </c>
      <c r="G54" s="14">
        <f t="shared" si="2"/>
        <v>4.5</v>
      </c>
      <c r="H54" s="14">
        <f t="shared" si="2"/>
        <v>0.9</v>
      </c>
      <c r="I54" s="14">
        <f t="shared" si="2"/>
        <v>3.6</v>
      </c>
      <c r="J54" s="14">
        <f t="shared" si="2"/>
        <v>4.5</v>
      </c>
      <c r="K54" s="14">
        <f t="shared" si="2"/>
        <v>4.5</v>
      </c>
      <c r="L54" s="14">
        <f t="shared" si="2"/>
        <v>1.8</v>
      </c>
      <c r="M54" s="14">
        <f t="shared" si="2"/>
        <v>0.9</v>
      </c>
      <c r="N54" s="14">
        <f t="shared" si="2"/>
        <v>0</v>
      </c>
    </row>
    <row r="55" spans="1:14" ht="19.5" customHeight="1">
      <c r="A55" s="44"/>
      <c r="B55" s="45"/>
      <c r="C55" s="16" t="s">
        <v>21</v>
      </c>
      <c r="D55" s="15"/>
      <c r="E55" s="14">
        <f aca="true" t="shared" si="3" ref="E55:N55">SUM(E19:E19)</f>
        <v>0</v>
      </c>
      <c r="F55" s="14">
        <f t="shared" si="3"/>
        <v>0</v>
      </c>
      <c r="G55" s="14">
        <f t="shared" si="3"/>
        <v>0</v>
      </c>
      <c r="H55" s="14">
        <f t="shared" si="3"/>
        <v>0</v>
      </c>
      <c r="I55" s="14">
        <f t="shared" si="3"/>
        <v>3.6</v>
      </c>
      <c r="J55" s="14">
        <f t="shared" si="3"/>
        <v>0</v>
      </c>
      <c r="K55" s="14">
        <f t="shared" si="3"/>
        <v>0</v>
      </c>
      <c r="L55" s="14">
        <f t="shared" si="3"/>
        <v>0</v>
      </c>
      <c r="M55" s="14">
        <f t="shared" si="3"/>
        <v>0</v>
      </c>
      <c r="N55" s="14">
        <f t="shared" si="3"/>
        <v>0</v>
      </c>
    </row>
    <row r="56" spans="1:14" ht="19.5" customHeight="1">
      <c r="A56" s="44"/>
      <c r="B56" s="45"/>
      <c r="C56" s="16" t="s">
        <v>20</v>
      </c>
      <c r="D56" s="15"/>
      <c r="E56" s="14">
        <f aca="true" t="shared" si="4" ref="E56:N56">SUM(E20:E42)</f>
        <v>167.4</v>
      </c>
      <c r="F56" s="14">
        <f t="shared" si="4"/>
        <v>1121.4</v>
      </c>
      <c r="G56" s="14">
        <f t="shared" si="4"/>
        <v>1364.4</v>
      </c>
      <c r="H56" s="14">
        <f t="shared" si="4"/>
        <v>1277.1000000000001</v>
      </c>
      <c r="I56" s="14">
        <f t="shared" si="4"/>
        <v>882.0000000000001</v>
      </c>
      <c r="J56" s="14">
        <f t="shared" si="4"/>
        <v>551.7</v>
      </c>
      <c r="K56" s="14">
        <f t="shared" si="4"/>
        <v>882.9000000000002</v>
      </c>
      <c r="L56" s="14">
        <f t="shared" si="4"/>
        <v>832.4999999999999</v>
      </c>
      <c r="M56" s="14">
        <f t="shared" si="4"/>
        <v>405</v>
      </c>
      <c r="N56" s="14">
        <f t="shared" si="4"/>
        <v>2727.9000000000005</v>
      </c>
    </row>
    <row r="57" spans="1:14" ht="19.5" customHeight="1">
      <c r="A57" s="44"/>
      <c r="B57" s="45"/>
      <c r="C57" s="16" t="s">
        <v>19</v>
      </c>
      <c r="D57" s="15"/>
      <c r="E57" s="14">
        <f aca="true" t="shared" si="5" ref="E57:N59">SUM(E43)</f>
        <v>1.8</v>
      </c>
      <c r="F57" s="14">
        <f t="shared" si="5"/>
        <v>0</v>
      </c>
      <c r="G57" s="14">
        <f t="shared" si="5"/>
        <v>0</v>
      </c>
      <c r="H57" s="14">
        <f t="shared" si="5"/>
        <v>0</v>
      </c>
      <c r="I57" s="14">
        <f t="shared" si="5"/>
        <v>0</v>
      </c>
      <c r="J57" s="14">
        <f t="shared" si="5"/>
        <v>0</v>
      </c>
      <c r="K57" s="14">
        <f t="shared" si="5"/>
        <v>0</v>
      </c>
      <c r="L57" s="14">
        <f t="shared" si="5"/>
        <v>0</v>
      </c>
      <c r="M57" s="14">
        <f t="shared" si="5"/>
        <v>0</v>
      </c>
      <c r="N57" s="14">
        <f t="shared" si="5"/>
        <v>0</v>
      </c>
    </row>
    <row r="58" spans="1:14" ht="19.5" customHeight="1">
      <c r="A58" s="44"/>
      <c r="B58" s="45"/>
      <c r="C58" s="16" t="s">
        <v>147</v>
      </c>
      <c r="D58" s="15"/>
      <c r="E58" s="14">
        <f t="shared" si="5"/>
        <v>0</v>
      </c>
      <c r="F58" s="14">
        <f t="shared" si="5"/>
        <v>0</v>
      </c>
      <c r="G58" s="14">
        <f t="shared" si="5"/>
        <v>0</v>
      </c>
      <c r="H58" s="14">
        <f t="shared" si="5"/>
        <v>0</v>
      </c>
      <c r="I58" s="14">
        <f t="shared" si="5"/>
        <v>0</v>
      </c>
      <c r="J58" s="14">
        <f t="shared" si="5"/>
        <v>0</v>
      </c>
      <c r="K58" s="14">
        <f t="shared" si="5"/>
        <v>0</v>
      </c>
      <c r="L58" s="14">
        <f t="shared" si="5"/>
        <v>3.6</v>
      </c>
      <c r="M58" s="14">
        <f t="shared" si="5"/>
        <v>0</v>
      </c>
      <c r="N58" s="14">
        <f t="shared" si="5"/>
        <v>0</v>
      </c>
    </row>
    <row r="59" spans="1:14" ht="19.5" customHeight="1">
      <c r="A59" s="44"/>
      <c r="B59" s="45"/>
      <c r="C59" s="16" t="s">
        <v>16</v>
      </c>
      <c r="D59" s="15"/>
      <c r="E59" s="14">
        <f t="shared" si="5"/>
        <v>3.6</v>
      </c>
      <c r="F59" s="14">
        <f t="shared" si="5"/>
        <v>0</v>
      </c>
      <c r="G59" s="14">
        <f t="shared" si="5"/>
        <v>3.6</v>
      </c>
      <c r="H59" s="14">
        <f t="shared" si="5"/>
        <v>3.6</v>
      </c>
      <c r="I59" s="14">
        <f t="shared" si="5"/>
        <v>0</v>
      </c>
      <c r="J59" s="14">
        <f t="shared" si="5"/>
        <v>10.8</v>
      </c>
      <c r="K59" s="14">
        <f t="shared" si="5"/>
        <v>10.8</v>
      </c>
      <c r="L59" s="14">
        <f t="shared" si="5"/>
        <v>0</v>
      </c>
      <c r="M59" s="14">
        <f t="shared" si="5"/>
        <v>7.2</v>
      </c>
      <c r="N59" s="14">
        <f t="shared" si="5"/>
        <v>0</v>
      </c>
    </row>
    <row r="60" spans="1:14" ht="19.5" customHeight="1">
      <c r="A60" s="44"/>
      <c r="B60" s="45"/>
      <c r="C60" s="16" t="s">
        <v>14</v>
      </c>
      <c r="D60" s="15"/>
      <c r="E60" s="14">
        <f aca="true" t="shared" si="6" ref="E60:N60">SUM(E46:E47)</f>
        <v>0</v>
      </c>
      <c r="F60" s="14">
        <f t="shared" si="6"/>
        <v>0</v>
      </c>
      <c r="G60" s="14">
        <f t="shared" si="6"/>
        <v>0.9</v>
      </c>
      <c r="H60" s="14">
        <f t="shared" si="6"/>
        <v>0</v>
      </c>
      <c r="I60" s="14">
        <f t="shared" si="6"/>
        <v>0</v>
      </c>
      <c r="J60" s="14">
        <f t="shared" si="6"/>
        <v>0</v>
      </c>
      <c r="K60" s="14">
        <f t="shared" si="6"/>
        <v>0.45</v>
      </c>
      <c r="L60" s="14">
        <f t="shared" si="6"/>
        <v>0</v>
      </c>
      <c r="M60" s="14">
        <f t="shared" si="6"/>
        <v>0</v>
      </c>
      <c r="N60" s="14">
        <f t="shared" si="6"/>
        <v>0.9</v>
      </c>
    </row>
    <row r="61" spans="1:14" ht="19.5" customHeight="1">
      <c r="A61" s="44"/>
      <c r="B61" s="45"/>
      <c r="C61" s="16" t="s">
        <v>36</v>
      </c>
      <c r="D61" s="15"/>
      <c r="E61" s="14">
        <f aca="true" t="shared" si="7" ref="E61:N61">SUM(E48)</f>
        <v>0.45</v>
      </c>
      <c r="F61" s="14">
        <f t="shared" si="7"/>
        <v>0</v>
      </c>
      <c r="G61" s="14">
        <f t="shared" si="7"/>
        <v>0</v>
      </c>
      <c r="H61" s="14">
        <f t="shared" si="7"/>
        <v>0</v>
      </c>
      <c r="I61" s="14">
        <f t="shared" si="7"/>
        <v>0.45</v>
      </c>
      <c r="J61" s="14">
        <f t="shared" si="7"/>
        <v>0</v>
      </c>
      <c r="K61" s="14">
        <f t="shared" si="7"/>
        <v>0</v>
      </c>
      <c r="L61" s="14">
        <f t="shared" si="7"/>
        <v>0</v>
      </c>
      <c r="M61" s="14">
        <f t="shared" si="7"/>
        <v>0</v>
      </c>
      <c r="N61" s="14">
        <f t="shared" si="7"/>
        <v>1.8</v>
      </c>
    </row>
    <row r="62" spans="1:14" ht="19.5" customHeight="1">
      <c r="A62" s="44"/>
      <c r="B62" s="45"/>
      <c r="C62" s="35" t="s">
        <v>148</v>
      </c>
      <c r="D62" s="36"/>
      <c r="E62" s="14">
        <f aca="true" t="shared" si="8" ref="E62:N63">SUM(E49:E49)</f>
        <v>0</v>
      </c>
      <c r="F62" s="14">
        <f t="shared" si="8"/>
        <v>0</v>
      </c>
      <c r="G62" s="14">
        <f t="shared" si="8"/>
        <v>0.9</v>
      </c>
      <c r="H62" s="14">
        <f t="shared" si="8"/>
        <v>0</v>
      </c>
      <c r="I62" s="14">
        <f t="shared" si="8"/>
        <v>0</v>
      </c>
      <c r="J62" s="14">
        <f t="shared" si="8"/>
        <v>0</v>
      </c>
      <c r="K62" s="14">
        <f t="shared" si="8"/>
        <v>0</v>
      </c>
      <c r="L62" s="14">
        <f t="shared" si="8"/>
        <v>0</v>
      </c>
      <c r="M62" s="14">
        <f t="shared" si="8"/>
        <v>0</v>
      </c>
      <c r="N62" s="14">
        <f t="shared" si="8"/>
        <v>0</v>
      </c>
    </row>
    <row r="63" spans="1:14" ht="19.5" customHeight="1">
      <c r="A63" s="44"/>
      <c r="B63" s="45"/>
      <c r="C63" s="37" t="s">
        <v>11</v>
      </c>
      <c r="D63" s="15"/>
      <c r="E63" s="14">
        <f t="shared" si="8"/>
        <v>0</v>
      </c>
      <c r="F63" s="14">
        <f t="shared" si="8"/>
        <v>0</v>
      </c>
      <c r="G63" s="14">
        <f t="shared" si="8"/>
        <v>3.6</v>
      </c>
      <c r="H63" s="14">
        <f t="shared" si="8"/>
        <v>0.9</v>
      </c>
      <c r="I63" s="14">
        <f t="shared" si="8"/>
        <v>0.9</v>
      </c>
      <c r="J63" s="14">
        <f t="shared" si="8"/>
        <v>0</v>
      </c>
      <c r="K63" s="14">
        <f t="shared" si="8"/>
        <v>0</v>
      </c>
      <c r="L63" s="14">
        <f t="shared" si="8"/>
        <v>0.9</v>
      </c>
      <c r="M63" s="14">
        <f t="shared" si="8"/>
        <v>3.6</v>
      </c>
      <c r="N63" s="14">
        <f t="shared" si="8"/>
        <v>0</v>
      </c>
    </row>
    <row r="64" spans="1:14" ht="19.5" customHeight="1">
      <c r="A64" s="67"/>
      <c r="B64" s="68"/>
      <c r="C64" s="16" t="s">
        <v>10</v>
      </c>
      <c r="D64" s="15"/>
      <c r="E64" s="14">
        <f aca="true" t="shared" si="9" ref="E64:N64">SUM(E51)</f>
        <v>0</v>
      </c>
      <c r="F64" s="14">
        <f t="shared" si="9"/>
        <v>0</v>
      </c>
      <c r="G64" s="14">
        <f t="shared" si="9"/>
        <v>0</v>
      </c>
      <c r="H64" s="14">
        <f t="shared" si="9"/>
        <v>0</v>
      </c>
      <c r="I64" s="14">
        <f t="shared" si="9"/>
        <v>0</v>
      </c>
      <c r="J64" s="14">
        <f t="shared" si="9"/>
        <v>0</v>
      </c>
      <c r="K64" s="14">
        <f t="shared" si="9"/>
        <v>0</v>
      </c>
      <c r="L64" s="14">
        <f t="shared" si="9"/>
        <v>0.45</v>
      </c>
      <c r="M64" s="14">
        <f t="shared" si="9"/>
        <v>0</v>
      </c>
      <c r="N64" s="14">
        <f t="shared" si="9"/>
        <v>0</v>
      </c>
    </row>
    <row r="65" spans="1:14" ht="18.75" customHeight="1">
      <c r="A65" s="62" t="s">
        <v>9</v>
      </c>
      <c r="B65" s="63"/>
      <c r="C65" s="61" t="s">
        <v>8</v>
      </c>
      <c r="D65" s="61"/>
      <c r="E65" s="58" t="s">
        <v>7</v>
      </c>
      <c r="F65" s="59"/>
      <c r="G65" s="59"/>
      <c r="H65" s="59"/>
      <c r="I65" s="59"/>
      <c r="J65" s="59"/>
      <c r="K65" s="59"/>
      <c r="L65" s="59"/>
      <c r="M65" s="59"/>
      <c r="N65" s="60"/>
    </row>
    <row r="66" spans="1:14" ht="18.75" customHeight="1">
      <c r="A66" s="64"/>
      <c r="B66" s="65"/>
      <c r="C66" s="61" t="s">
        <v>6</v>
      </c>
      <c r="D66" s="61"/>
      <c r="E66" s="58" t="s">
        <v>5</v>
      </c>
      <c r="F66" s="59"/>
      <c r="G66" s="59"/>
      <c r="H66" s="59"/>
      <c r="I66" s="59"/>
      <c r="J66" s="59"/>
      <c r="K66" s="59"/>
      <c r="L66" s="59"/>
      <c r="M66" s="59"/>
      <c r="N66" s="60"/>
    </row>
    <row r="67" spans="1:14" ht="18.75" customHeight="1">
      <c r="A67" s="64"/>
      <c r="B67" s="65"/>
      <c r="C67" s="61" t="s">
        <v>4</v>
      </c>
      <c r="D67" s="61"/>
      <c r="E67" s="58" t="s">
        <v>3</v>
      </c>
      <c r="F67" s="59"/>
      <c r="G67" s="59"/>
      <c r="H67" s="59"/>
      <c r="I67" s="59"/>
      <c r="J67" s="59"/>
      <c r="K67" s="59"/>
      <c r="L67" s="59"/>
      <c r="M67" s="59"/>
      <c r="N67" s="60"/>
    </row>
    <row r="68" spans="1:14" ht="18.75" customHeight="1">
      <c r="A68" s="52" t="s">
        <v>2</v>
      </c>
      <c r="B68" s="53"/>
      <c r="C68" s="53"/>
      <c r="D68" s="53"/>
      <c r="E68" s="13"/>
      <c r="F68" s="12"/>
      <c r="G68" s="12"/>
      <c r="H68" s="12"/>
      <c r="I68" s="12"/>
      <c r="J68" s="12"/>
      <c r="K68" s="12"/>
      <c r="L68" s="12"/>
      <c r="M68" s="12"/>
      <c r="N68" s="11"/>
    </row>
    <row r="69" spans="1:14" ht="18.75" customHeight="1">
      <c r="A69" s="54" t="s">
        <v>1</v>
      </c>
      <c r="B69" s="55"/>
      <c r="C69" s="55"/>
      <c r="D69" s="55"/>
      <c r="E69" s="10"/>
      <c r="F69" s="9"/>
      <c r="G69" s="9"/>
      <c r="H69" s="9"/>
      <c r="I69" s="9"/>
      <c r="J69" s="9"/>
      <c r="K69" s="9"/>
      <c r="L69" s="9"/>
      <c r="M69" s="9"/>
      <c r="N69" s="8"/>
    </row>
    <row r="70" spans="1:14" ht="18.75" customHeight="1">
      <c r="A70" s="56"/>
      <c r="B70" s="57"/>
      <c r="C70" s="57"/>
      <c r="D70" s="57"/>
      <c r="E70" s="7"/>
      <c r="F70" s="6"/>
      <c r="G70" s="6"/>
      <c r="H70" s="6"/>
      <c r="I70" s="6"/>
      <c r="J70" s="6"/>
      <c r="K70" s="6"/>
      <c r="L70" s="6"/>
      <c r="M70" s="6"/>
      <c r="N70" s="5"/>
    </row>
    <row r="71" spans="1:14" ht="14.25">
      <c r="A71" s="4" t="s">
        <v>0</v>
      </c>
      <c r="B71" s="4"/>
      <c r="C71" s="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5:14" ht="14.25"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sheetProtection/>
  <mergeCells count="21">
    <mergeCell ref="A68:D68"/>
    <mergeCell ref="A69:D69"/>
    <mergeCell ref="A70:D70"/>
    <mergeCell ref="E65:N65"/>
    <mergeCell ref="C66:D66"/>
    <mergeCell ref="E66:N66"/>
    <mergeCell ref="C67:D67"/>
    <mergeCell ref="E67:N67"/>
    <mergeCell ref="A65:B67"/>
    <mergeCell ref="C65:D65"/>
    <mergeCell ref="A7:D7"/>
    <mergeCell ref="A8:D8"/>
    <mergeCell ref="A9:D9"/>
    <mergeCell ref="A52:D52"/>
    <mergeCell ref="A53:B64"/>
    <mergeCell ref="A6:D6"/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2016-05-24T06:13:34Z</cp:lastPrinted>
  <dcterms:created xsi:type="dcterms:W3CDTF">2016-05-13T00:25:53Z</dcterms:created>
  <dcterms:modified xsi:type="dcterms:W3CDTF">2016-05-26T02:48:44Z</dcterms:modified>
  <cp:category/>
  <cp:version/>
  <cp:contentType/>
  <cp:contentStatus/>
</cp:coreProperties>
</file>