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B10C89AF-0119-4886-AF4D-E75ADC4345C4}" xr6:coauthVersionLast="47" xr6:coauthVersionMax="47" xr10:uidLastSave="{00000000-0000-0000-0000-000000000000}"/>
  <bookViews>
    <workbookView xWindow="37725" yWindow="3525" windowWidth="17280" windowHeight="8880" activeTab="2" xr2:uid="{00000000-000D-0000-FFFF-FFFF00000000}"/>
  </bookViews>
  <sheets>
    <sheet name="賃金向上計画シート（原則、行列の追加不可）" sheetId="1" r:id="rId1"/>
    <sheet name="集計表（入力不可）" sheetId="3" r:id="rId2"/>
    <sheet name="別紙１（記載しきれいない場合のみ）" sheetId="4" r:id="rId3"/>
  </sheets>
  <definedNames>
    <definedName name="_xlnm.Print_Area" localSheetId="0">'賃金向上計画シート（原則、行列の追加不可）'!$A$1:$J$160</definedName>
    <definedName name="_xlnm.Print_Area" localSheetId="2">'別紙１（記載しきれいない場合のみ）'!$A$1:$H$78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BM1" i="3" l="1"/>
  <c r="BC1" i="3"/>
  <c r="AS1" i="3"/>
  <c r="AI1" i="3"/>
  <c r="Y1" i="3"/>
  <c r="O1" i="3"/>
  <c r="A102" i="1"/>
  <c r="A97" i="1"/>
  <c r="A92" i="1"/>
  <c r="E18" i="1"/>
  <c r="GD3" i="3"/>
  <c r="GC3" i="3"/>
  <c r="GB3" i="3"/>
  <c r="GA3" i="3"/>
  <c r="FZ3" i="3"/>
  <c r="FY3" i="3"/>
  <c r="FX3" i="3"/>
  <c r="FW3" i="3"/>
  <c r="FV3" i="3"/>
  <c r="CC3" i="3"/>
  <c r="CD3" i="3"/>
  <c r="F18" i="1"/>
  <c r="G18" i="1"/>
  <c r="H18" i="1"/>
  <c r="I18" i="1"/>
  <c r="BG3" i="3" s="1"/>
  <c r="J18" i="1"/>
  <c r="BQ3" i="3" s="1"/>
  <c r="F21" i="1"/>
  <c r="AF3" i="3" s="1"/>
  <c r="G21" i="1"/>
  <c r="AP3" i="3" s="1"/>
  <c r="H21" i="1"/>
  <c r="I21" i="1"/>
  <c r="BJ3" i="3" s="1"/>
  <c r="J21" i="1"/>
  <c r="BT3" i="3" s="1"/>
  <c r="X3" i="3"/>
  <c r="D25" i="1"/>
  <c r="BY3" i="3" s="1"/>
  <c r="BU3" i="3"/>
  <c r="BS3" i="3"/>
  <c r="BR3" i="3"/>
  <c r="BP3" i="3"/>
  <c r="BO3" i="3"/>
  <c r="BN3" i="3"/>
  <c r="BM3" i="3"/>
  <c r="BK3" i="3"/>
  <c r="BI3" i="3"/>
  <c r="BH3" i="3"/>
  <c r="BF3" i="3"/>
  <c r="BE3" i="3"/>
  <c r="BD3" i="3"/>
  <c r="BC3" i="3"/>
  <c r="BA3" i="3"/>
  <c r="AY3" i="3"/>
  <c r="AX3" i="3"/>
  <c r="AV3" i="3"/>
  <c r="AU3" i="3"/>
  <c r="AT3" i="3"/>
  <c r="AS3" i="3"/>
  <c r="AQ3" i="3"/>
  <c r="AO3" i="3"/>
  <c r="AN3" i="3"/>
  <c r="AL3" i="3"/>
  <c r="AK3" i="3"/>
  <c r="AI3" i="3"/>
  <c r="AG3" i="3"/>
  <c r="AE3" i="3"/>
  <c r="AD3" i="3"/>
  <c r="AB3" i="3"/>
  <c r="AA3" i="3"/>
  <c r="Y3" i="3"/>
  <c r="W3" i="3"/>
  <c r="V3" i="3"/>
  <c r="U3" i="3"/>
  <c r="T3" i="3"/>
  <c r="S3" i="3"/>
  <c r="R3" i="3"/>
  <c r="Q3" i="3"/>
  <c r="P3" i="3"/>
  <c r="O3" i="3"/>
  <c r="BB2" i="3"/>
  <c r="BA2" i="3"/>
  <c r="AZ2" i="3"/>
  <c r="AY2" i="3"/>
  <c r="AX2" i="3"/>
  <c r="AW2" i="3"/>
  <c r="AV2" i="3"/>
  <c r="AU2" i="3"/>
  <c r="AT2" i="3"/>
  <c r="AS2" i="3"/>
  <c r="AR2" i="3"/>
  <c r="AQ2" i="3"/>
  <c r="AP2" i="3"/>
  <c r="AO2" i="3"/>
  <c r="AN2" i="3"/>
  <c r="AM2" i="3"/>
  <c r="AL2" i="3"/>
  <c r="AK2" i="3"/>
  <c r="AJ2" i="3"/>
  <c r="AI2" i="3"/>
  <c r="BV2" i="3"/>
  <c r="BU2" i="3"/>
  <c r="BT2" i="3"/>
  <c r="BS2" i="3"/>
  <c r="BR2" i="3"/>
  <c r="BQ2" i="3"/>
  <c r="BP2" i="3"/>
  <c r="BO2" i="3"/>
  <c r="BN2" i="3"/>
  <c r="BM2" i="3"/>
  <c r="BL2" i="3"/>
  <c r="BK2" i="3"/>
  <c r="BJ2" i="3"/>
  <c r="BI2" i="3"/>
  <c r="BH2" i="3"/>
  <c r="BG2" i="3"/>
  <c r="BF2" i="3"/>
  <c r="BE2" i="3"/>
  <c r="BD2" i="3"/>
  <c r="BC2" i="3"/>
  <c r="AH2" i="3"/>
  <c r="AG2" i="3"/>
  <c r="AF2" i="3"/>
  <c r="AE2" i="3"/>
  <c r="AD2" i="3"/>
  <c r="AC2" i="3"/>
  <c r="AB2" i="3"/>
  <c r="AA2" i="3"/>
  <c r="Z2" i="3"/>
  <c r="Y2" i="3"/>
  <c r="BZ3" i="3"/>
  <c r="CA3" i="3"/>
  <c r="CB3" i="3"/>
  <c r="BX3" i="3"/>
  <c r="BW3" i="3"/>
  <c r="X2" i="3"/>
  <c r="W2" i="3"/>
  <c r="V2" i="3"/>
  <c r="U2" i="3"/>
  <c r="T2" i="3"/>
  <c r="S2" i="3"/>
  <c r="R2" i="3"/>
  <c r="Q2" i="3"/>
  <c r="P2" i="3"/>
  <c r="O2" i="3"/>
  <c r="H23" i="1" l="1"/>
  <c r="J23" i="1"/>
  <c r="G23" i="1"/>
  <c r="I23" i="1"/>
  <c r="AZ3" i="3"/>
  <c r="F23" i="1"/>
  <c r="AW3" i="3"/>
  <c r="Z3" i="3"/>
  <c r="AM3" i="3"/>
  <c r="AJ3" i="3"/>
  <c r="BV3" i="3" l="1"/>
  <c r="AC3" i="3"/>
  <c r="BL3" i="3"/>
  <c r="BB3" i="3"/>
  <c r="AR3" i="3"/>
  <c r="AH3" i="3" l="1"/>
  <c r="B3" i="3"/>
  <c r="B2" i="3"/>
  <c r="DF3" i="3" l="1"/>
  <c r="DE3" i="3"/>
  <c r="CD2" i="3" l="1"/>
  <c r="FU3" i="3" l="1"/>
  <c r="FT3" i="3"/>
  <c r="FS3" i="3"/>
  <c r="FR3" i="3"/>
  <c r="FQ3" i="3"/>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D3" i="3"/>
  <c r="DC3" i="3"/>
  <c r="DB3" i="3"/>
  <c r="DA3" i="3"/>
  <c r="CZ3" i="3"/>
  <c r="CY3" i="3"/>
  <c r="CX3" i="3"/>
  <c r="CW3" i="3"/>
  <c r="CV3" i="3"/>
  <c r="CU3" i="3"/>
  <c r="CT3" i="3"/>
  <c r="CS3" i="3"/>
  <c r="CR3" i="3"/>
  <c r="CQ3" i="3"/>
  <c r="CP3" i="3"/>
  <c r="CO3" i="3"/>
  <c r="CN3" i="3"/>
  <c r="CM3" i="3"/>
  <c r="CL3" i="3"/>
  <c r="CK3" i="3"/>
  <c r="CJ3" i="3"/>
  <c r="CI3" i="3"/>
  <c r="CH3" i="3"/>
  <c r="CG3" i="3"/>
  <c r="CF3" i="3"/>
  <c r="CE3" i="3"/>
  <c r="N3" i="3"/>
  <c r="A3" i="3"/>
  <c r="M3" i="3"/>
  <c r="L3" i="3"/>
  <c r="K3" i="3"/>
  <c r="J3" i="3"/>
  <c r="I3" i="3"/>
  <c r="H3" i="3"/>
  <c r="G3" i="3"/>
  <c r="F3" i="3"/>
  <c r="E3" i="3"/>
  <c r="EG2" i="3"/>
  <c r="EF2" i="3"/>
  <c r="EE2" i="3"/>
  <c r="D3" i="3"/>
  <c r="C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00000000-0006-0000-0000-000003000000}">
      <text>
        <r>
          <rPr>
            <b/>
            <sz val="9"/>
            <color indexed="81"/>
            <rFont val="MS P ゴシック"/>
            <family val="3"/>
            <charset val="128"/>
          </rPr>
          <t>作成者:</t>
        </r>
        <r>
          <rPr>
            <sz val="9"/>
            <color indexed="81"/>
            <rFont val="MS P ゴシック"/>
            <family val="3"/>
            <charset val="128"/>
          </rPr>
          <t xml:space="preserve">
「別紙１　報告票」の</t>
        </r>
        <r>
          <rPr>
            <sz val="12"/>
            <color indexed="81"/>
            <rFont val="MS P ゴシック"/>
            <family val="3"/>
            <charset val="128"/>
          </rPr>
          <t>C列</t>
        </r>
        <r>
          <rPr>
            <sz val="9"/>
            <color indexed="81"/>
            <rFont val="MS P ゴシック"/>
            <family val="3"/>
            <charset val="128"/>
          </rPr>
          <t>に記載されている「No」を記載（新規指定の場合記載不要）</t>
        </r>
      </text>
    </comment>
    <comment ref="E13" authorId="0" shapeId="0" xr:uid="{00000000-0006-0000-0000-000006000000}">
      <text>
        <r>
          <rPr>
            <b/>
            <sz val="9"/>
            <color indexed="10"/>
            <rFont val="MS P ゴシック"/>
            <family val="3"/>
            <charset val="128"/>
          </rPr>
          <t>作成者:</t>
        </r>
        <r>
          <rPr>
            <sz val="9"/>
            <color indexed="10"/>
            <rFont val="MS P ゴシック"/>
            <family val="3"/>
            <charset val="128"/>
          </rPr>
          <t xml:space="preserve">
令和４年度</t>
        </r>
        <r>
          <rPr>
            <sz val="9"/>
            <color indexed="81"/>
            <rFont val="MS P ゴシック"/>
            <family val="3"/>
            <charset val="128"/>
          </rPr>
          <t>は前年度の実績値を御記載ください。
（前年度までの算定方法による）</t>
        </r>
      </text>
    </comment>
    <comment ref="G13" authorId="0" shapeId="0" xr:uid="{4F33635D-CE84-4A78-9B20-5E45E582A90A}">
      <text>
        <r>
          <rPr>
            <b/>
            <sz val="9"/>
            <color indexed="81"/>
            <rFont val="MS P ゴシック"/>
            <family val="3"/>
            <charset val="128"/>
          </rPr>
          <t>千葉県:</t>
        </r>
        <r>
          <rPr>
            <sz val="9"/>
            <color indexed="81"/>
            <rFont val="MS P ゴシック"/>
            <family val="3"/>
            <charset val="128"/>
          </rPr>
          <t xml:space="preserve">
</t>
        </r>
        <r>
          <rPr>
            <sz val="9"/>
            <color indexed="10"/>
            <rFont val="MS P ゴシック"/>
            <family val="3"/>
            <charset val="128"/>
          </rPr>
          <t>令和５年度</t>
        </r>
        <r>
          <rPr>
            <sz val="9"/>
            <color indexed="81"/>
            <rFont val="MS P ゴシック"/>
            <family val="3"/>
            <charset val="128"/>
          </rPr>
          <t>は目標額・実績を記載してください</t>
        </r>
      </text>
    </comment>
    <comment ref="H13" authorId="0" shapeId="0" xr:uid="{00000000-0006-0000-0000-000007000000}">
      <text>
        <r>
          <rPr>
            <b/>
            <sz val="9"/>
            <color indexed="10"/>
            <rFont val="MS P ゴシック"/>
            <family val="3"/>
            <charset val="128"/>
          </rPr>
          <t>作成者:</t>
        </r>
        <r>
          <rPr>
            <sz val="9"/>
            <color indexed="10"/>
            <rFont val="MS P ゴシック"/>
            <family val="3"/>
            <charset val="128"/>
          </rPr>
          <t xml:space="preserve">
令和６～８年度</t>
        </r>
        <r>
          <rPr>
            <sz val="9"/>
            <color indexed="81"/>
            <rFont val="MS P ゴシック"/>
            <family val="3"/>
            <charset val="128"/>
          </rPr>
          <t>は目標額を記載ください</t>
        </r>
      </text>
    </comment>
    <comment ref="A16" authorId="0" shapeId="0" xr:uid="{00000000-0006-0000-0000-000008000000}">
      <text>
        <r>
          <rPr>
            <b/>
            <sz val="9"/>
            <color indexed="81"/>
            <rFont val="MS P ゴシック"/>
            <family val="3"/>
            <charset val="128"/>
          </rPr>
          <t>作成者:</t>
        </r>
        <r>
          <rPr>
            <sz val="9"/>
            <color indexed="81"/>
            <rFont val="MS P ゴシック"/>
            <family val="3"/>
            <charset val="128"/>
          </rPr>
          <t xml:space="preserve">
・「賃金変動積立金」及び「設備等整備積立金」は当該年度の工賃（賃金）が前年度を下回らない場合に限り、以下のルールで計上できます。
・「工賃変動積立金」は各年度では過去３年間の平均工賃の１０％までしか積み立てられません（上限は過去３年間の平均工賃の５０％以内）。
また、事業所を開設した初年度は積み立てられず、２年度目から積み立てが可能です（その場合の積立額は１年目の１０％以内）。
・「設備等整備積立金」は各年度では就労支援事業収入の１０％以内までしか積み立てられません（上限は資産の取得価額の７５％以内）。</t>
        </r>
      </text>
    </comment>
    <comment ref="A17" authorId="0" shapeId="0" xr:uid="{00000000-0006-0000-0000-000009000000}">
      <text>
        <r>
          <rPr>
            <b/>
            <sz val="9"/>
            <color indexed="81"/>
            <rFont val="MS P ゴシック"/>
            <family val="3"/>
            <charset val="128"/>
          </rPr>
          <t>作成者:</t>
        </r>
        <r>
          <rPr>
            <sz val="9"/>
            <color indexed="81"/>
            <rFont val="MS P ゴシック"/>
            <family val="3"/>
            <charset val="128"/>
          </rPr>
          <t xml:space="preserve">
原則、生産活動で得られた利益でしか賃金に還元できないが、やむを得ず訓練等給付費（自立支援給付費）などから、利用者工賃に充当した額</t>
        </r>
      </text>
    </comment>
    <comment ref="A19" authorId="0" shapeId="0" xr:uid="{AA49CA50-4AD2-4D66-ADCC-BB0078B4F543}">
      <text>
        <r>
          <rPr>
            <b/>
            <sz val="9"/>
            <color indexed="81"/>
            <rFont val="MS P ゴシック"/>
            <family val="3"/>
            <charset val="128"/>
          </rPr>
          <t xml:space="preserve">千葉県:
</t>
        </r>
        <r>
          <rPr>
            <sz val="9"/>
            <color indexed="81"/>
            <rFont val="MS P ゴシック"/>
            <family val="3"/>
            <charset val="128"/>
          </rPr>
          <t>実数ではなく延べ数であることに注意すること。
１人の利用者が月に１５回通所した場合：１５人</t>
        </r>
      </text>
    </comment>
    <comment ref="A20" authorId="0" shapeId="0" xr:uid="{C6A3DD65-EFF2-48FB-B73F-BE58FCD501DA}">
      <text>
        <r>
          <rPr>
            <b/>
            <sz val="9"/>
            <color indexed="81"/>
            <rFont val="MS P ゴシック"/>
            <family val="3"/>
            <charset val="128"/>
          </rPr>
          <t>千葉県:</t>
        </r>
        <r>
          <rPr>
            <sz val="9"/>
            <color indexed="81"/>
            <rFont val="MS P ゴシック"/>
            <family val="3"/>
            <charset val="128"/>
          </rPr>
          <t xml:space="preserve">
年間の営業日（生産活動を行う日）を記載すること。
（祝日やその他事業所で定める休日、レクリエーション等の生産活動を行わない日は含まない。）</t>
        </r>
      </text>
    </comment>
    <comment ref="H25" authorId="0" shapeId="0" xr:uid="{1C3FFE3B-E424-45B1-8D3B-A11F45A8F12B}">
      <text>
        <r>
          <rPr>
            <b/>
            <sz val="9"/>
            <color indexed="81"/>
            <rFont val="MS P ゴシック"/>
            <family val="3"/>
            <charset val="128"/>
          </rPr>
          <t>作成者:</t>
        </r>
        <r>
          <rPr>
            <sz val="9"/>
            <color indexed="81"/>
            <rFont val="MS P ゴシック"/>
            <family val="3"/>
            <charset val="128"/>
          </rPr>
          <t xml:space="preserve">
開設初年度は1年目、開設２年度目は2年目。
旧法授産施設、小規模作業所、地域活動支援センターや生活介護など他のサービス種別からB型に移行した場合、生産活動に係る内容が同等であれば通算してください。B型になってから本格的に生産活動を始めた場合などは、B型になってからの年数を記載ください。</t>
        </r>
      </text>
    </comment>
    <comment ref="J25" authorId="0" shapeId="0" xr:uid="{57611370-FB26-442C-9A8C-7535242CCB61}">
      <text>
        <r>
          <rPr>
            <b/>
            <sz val="9"/>
            <color indexed="81"/>
            <rFont val="MS P ゴシック"/>
            <family val="3"/>
            <charset val="128"/>
          </rPr>
          <t>千葉県:</t>
        </r>
        <r>
          <rPr>
            <sz val="9"/>
            <color indexed="81"/>
            <rFont val="MS P ゴシック"/>
            <family val="3"/>
            <charset val="128"/>
          </rPr>
          <t xml:space="preserve">
新型コロナウイルス感染症の影響を踏まえ、令和５年度の「生産活動」のスコア算出に当たり、
通常の「令和５年度、令和４年度及び令和３年度」の実績を用いるところを、
「令和元年度、平成３０年度及び平成２９年度」の実績を用いる場合は「有」とする。
※適用する場合、別途県への届出が必要です。</t>
        </r>
      </text>
    </comment>
    <comment ref="A93" authorId="0" shapeId="0" xr:uid="{00000000-0006-0000-0000-000012000000}">
      <text>
        <r>
          <rPr>
            <b/>
            <sz val="9"/>
            <color indexed="81"/>
            <rFont val="MS P ゴシック"/>
            <family val="3"/>
            <charset val="128"/>
          </rPr>
          <t>作成者:</t>
        </r>
        <r>
          <rPr>
            <sz val="9"/>
            <color indexed="81"/>
            <rFont val="MS P ゴシック"/>
            <family val="3"/>
            <charset val="128"/>
          </rPr>
          <t xml:space="preserve">
具体的かつ簡潔に記載願います。なお、管理者が目標達成のため、別途「具体的な工程表」等（本工賃向上計画に添付等する必要はありません。）を作成することも重要です。</t>
        </r>
      </text>
    </comment>
    <comment ref="A108" authorId="0" shapeId="0" xr:uid="{00000000-0006-0000-0000-000013000000}">
      <text>
        <r>
          <rPr>
            <b/>
            <sz val="9"/>
            <color indexed="81"/>
            <rFont val="MS P ゴシック"/>
            <family val="3"/>
            <charset val="128"/>
          </rPr>
          <t>作成者:</t>
        </r>
        <r>
          <rPr>
            <sz val="9"/>
            <color indexed="81"/>
            <rFont val="MS P ゴシック"/>
            <family val="3"/>
            <charset val="128"/>
          </rPr>
          <t xml:space="preserve">
無い場合は、未記載でも構いません。</t>
        </r>
      </text>
    </comment>
    <comment ref="A113" authorId="0" shapeId="0" xr:uid="{00000000-0006-0000-0000-000015000000}">
      <text>
        <r>
          <rPr>
            <b/>
            <sz val="9"/>
            <color indexed="81"/>
            <rFont val="MS P ゴシック"/>
            <family val="3"/>
            <charset val="128"/>
          </rPr>
          <t>作成者:</t>
        </r>
        <r>
          <rPr>
            <sz val="9"/>
            <color indexed="81"/>
            <rFont val="MS P ゴシック"/>
            <family val="3"/>
            <charset val="128"/>
          </rPr>
          <t xml:space="preserve">
定款等の内容記載でも構いませんが、出来る限り、工賃向上に係る具体的方針を記載してください。</t>
        </r>
      </text>
    </comment>
    <comment ref="E126" authorId="0" shapeId="0" xr:uid="{00000000-0006-0000-0000-000016000000}">
      <text>
        <r>
          <rPr>
            <b/>
            <sz val="9"/>
            <color indexed="81"/>
            <rFont val="MS P ゴシック"/>
            <family val="3"/>
            <charset val="128"/>
          </rPr>
          <t>作成者:</t>
        </r>
        <r>
          <rPr>
            <sz val="9"/>
            <color indexed="81"/>
            <rFont val="MS P ゴシック"/>
            <family val="3"/>
            <charset val="128"/>
          </rPr>
          <t xml:space="preserve">
http:○○</t>
        </r>
      </text>
    </comment>
  </commentList>
</comments>
</file>

<file path=xl/sharedStrings.xml><?xml version="1.0" encoding="utf-8"?>
<sst xmlns="http://schemas.openxmlformats.org/spreadsheetml/2006/main" count="622" uniqueCount="456">
  <si>
    <t>事業種別▼</t>
    <rPh sb="0" eb="2">
      <t>ジギョウ</t>
    </rPh>
    <rPh sb="2" eb="4">
      <t>シュベツ</t>
    </rPh>
    <phoneticPr fontId="3"/>
  </si>
  <si>
    <t>事業所名</t>
    <rPh sb="0" eb="3">
      <t>ジギョウショ</t>
    </rPh>
    <rPh sb="3" eb="4">
      <t>メイ</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</si>
  <si>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</si>
  <si>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</si>
  <si>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</si>
  <si>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</si>
  <si>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</si>
  <si>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</si>
  <si>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</si>
  <si>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担当者名</t>
    <rPh sb="0" eb="2">
      <t>タントウ</t>
    </rPh>
    <rPh sb="2" eb="3">
      <t>シャ</t>
    </rPh>
    <rPh sb="3" eb="4">
      <t>メイ</t>
    </rPh>
    <phoneticPr fontId="3"/>
  </si>
  <si>
    <t>電話番号</t>
    <rPh sb="0" eb="2">
      <t>デンワ</t>
    </rPh>
    <rPh sb="2" eb="4">
      <t>バンゴウ</t>
    </rPh>
    <phoneticPr fontId="3"/>
  </si>
  <si>
    <t>項目</t>
    <rPh sb="0" eb="1">
      <t>コウ</t>
    </rPh>
    <rPh sb="1" eb="2">
      <t>モク</t>
    </rPh>
    <phoneticPr fontId="2"/>
  </si>
  <si>
    <t>実績</t>
    <rPh sb="0" eb="2">
      <t>ジッセキ</t>
    </rPh>
    <phoneticPr fontId="2"/>
  </si>
  <si>
    <t>目標額</t>
    <rPh sb="0" eb="3">
      <t>モクヒョウガク</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</si>
  <si>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</si>
  <si>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</si>
  <si>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</si>
  <si>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</si>
  <si>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</si>
  <si>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</si>
  <si>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</si>
  <si>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</si>
  <si>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</si>
  <si>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施設外就労の実施▼</t>
    <rPh sb="0" eb="3">
      <t>シセツガイ</t>
    </rPh>
    <rPh sb="3" eb="5">
      <t>シュウロウ</t>
    </rPh>
    <rPh sb="6" eb="8">
      <t>ジッシ</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</si>
  <si>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</si>
  <si>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</si>
  <si>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</si>
  <si>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</si>
  <si>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</si>
  <si>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</si>
  <si>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</si>
  <si>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</si>
  <si>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</si>
  <si>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</si>
  <si>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</si>
  <si>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</si>
  <si>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</si>
  <si>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</si>
  <si>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</si>
  <si>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選択してください</t>
    <rPh sb="0" eb="2">
      <t>センタク</t>
    </rPh>
    <phoneticPr fontId="3"/>
  </si>
  <si>
    <t>③工賃変動積立金・設備等整備費積立金（円）</t>
    <rPh sb="1" eb="3">
      <t>コウチン</t>
    </rPh>
    <rPh sb="3" eb="5">
      <t>ヘンドウ</t>
    </rPh>
    <rPh sb="5" eb="7">
      <t>ツミタテ</t>
    </rPh>
    <rPh sb="7" eb="8">
      <t>キン</t>
    </rPh>
    <rPh sb="9" eb="11">
      <t>セツビ</t>
    </rPh>
    <rPh sb="11" eb="12">
      <t>トウ</t>
    </rPh>
    <rPh sb="12" eb="15">
      <t>セイビヒ</t>
    </rPh>
    <rPh sb="15" eb="17">
      <t>ツミタテ</t>
    </rPh>
    <rPh sb="17" eb="18">
      <t>キン</t>
    </rPh>
    <rPh sb="19" eb="20">
      <t>エン</t>
    </rPh>
    <phoneticPr fontId="10"/>
  </si>
  <si>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</si>
  <si>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</si>
  <si>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</si>
  <si>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</si>
  <si>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</si>
  <si>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</si>
  <si>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</si>
  <si>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</si>
  <si>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</si>
  <si>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</si>
  <si>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</si>
  <si>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</si>
  <si>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</si>
  <si>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</si>
  <si>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</si>
  <si>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</si>
  <si>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</si>
  <si>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</si>
  <si>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</si>
  <si>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</si>
  <si>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</si>
  <si>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</si>
  <si>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</si>
  <si>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</si>
  <si>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</si>
  <si>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</si>
  <si>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</si>
  <si>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</si>
  <si>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</si>
  <si>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</si>
  <si>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</si>
  <si>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</si>
  <si>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 xml:space="preserve">(2) 技術指導の強化 </t>
  </si>
  <si>
    <t>(7) その他（自由記載）</t>
    <phoneticPr fontId="3"/>
  </si>
  <si>
    <t xml:space="preserve">(3) 他産業等との連携の促進 </t>
    <phoneticPr fontId="3"/>
  </si>
  <si>
    <t xml:space="preserve">(4) 受注・販路の拡大 </t>
    <phoneticPr fontId="3"/>
  </si>
  <si>
    <t xml:space="preserve">(5) 共同化・連携の推進 </t>
    <phoneticPr fontId="3"/>
  </si>
  <si>
    <t xml:space="preserve">(6) 説明会や研修等の実施 </t>
    <phoneticPr fontId="3"/>
  </si>
  <si>
    <t>分類</t>
    <phoneticPr fontId="3"/>
  </si>
  <si>
    <t>①</t>
    <phoneticPr fontId="3"/>
  </si>
  <si>
    <t>③</t>
    <phoneticPr fontId="3"/>
  </si>
  <si>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</si>
  <si>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</si>
  <si>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</si>
  <si>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</si>
  <si>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</si>
  <si>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</si>
  <si>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</si>
  <si>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</si>
  <si>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</si>
  <si>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</si>
  <si>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</si>
  <si>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その他（　　　　　　　　　）</t>
    <phoneticPr fontId="10"/>
  </si>
  <si>
    <t>（１）現状、現状の工賃向上に係る課題の具体的内容について</t>
    <rPh sb="3" eb="5">
      <t>ゲンジョウ</t>
    </rPh>
    <rPh sb="9" eb="11">
      <t>コウチン</t>
    </rPh>
    <rPh sb="16" eb="18">
      <t>カダイ</t>
    </rPh>
    <phoneticPr fontId="3"/>
  </si>
  <si>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</si>
  <si>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</si>
  <si>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</si>
  <si>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</si>
  <si>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</si>
  <si>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</si>
  <si>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事業種別</t>
    <rPh sb="0" eb="2">
      <t>ジギョウ</t>
    </rPh>
    <rPh sb="2" eb="4">
      <t>シュベツ</t>
    </rPh>
    <phoneticPr fontId="2"/>
  </si>
  <si>
    <t>事業所番号</t>
    <rPh sb="0" eb="3">
      <t>ジギョウショ</t>
    </rPh>
    <rPh sb="3" eb="5">
      <t>バンゴウ</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</si>
  <si>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</si>
  <si>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</si>
  <si>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</si>
  <si>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</si>
  <si>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</si>
  <si>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</si>
  <si>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</si>
  <si>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</si>
  <si>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</si>
  <si>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</si>
  <si>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</si>
  <si>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</si>
  <si>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</si>
  <si>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</si>
  <si>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</si>
  <si>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</si>
  <si>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</si>
  <si>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</si>
  <si>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</si>
  <si>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</si>
  <si>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</si>
  <si>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</si>
  <si>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</si>
  <si>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</si>
  <si>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</si>
  <si>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</si>
  <si>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</si>
  <si>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</si>
  <si>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</si>
  <si>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</si>
  <si>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</si>
  <si>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</si>
  <si>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</si>
  <si>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</si>
  <si>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</si>
  <si>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</si>
  <si>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</si>
  <si>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</si>
  <si>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</si>
  <si>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</si>
  <si>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</si>
  <si>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</si>
  <si>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</si>
  <si>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</si>
  <si>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</si>
  <si>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</si>
  <si>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</si>
  <si>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</si>
  <si>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</si>
  <si>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</si>
  <si>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</si>
  <si>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</si>
  <si>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</si>
  <si>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</si>
  <si>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</si>
  <si>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</si>
  <si>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</si>
  <si>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</si>
  <si>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</si>
  <si>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</si>
  <si>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</si>
  <si>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</si>
  <si>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</si>
  <si>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</si>
  <si>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</si>
  <si>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</si>
  <si>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</si>
  <si>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</si>
  <si>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</si>
  <si>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</si>
  <si>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</si>
  <si>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</si>
  <si>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</si>
  <si>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</si>
  <si>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</si>
  <si>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</si>
  <si>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</si>
  <si>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</si>
  <si>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</si>
  <si>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</si>
  <si>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</si>
  <si>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</si>
  <si>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</si>
  <si>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</si>
  <si>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</si>
  <si>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</si>
  <si>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</si>
  <si>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</si>
  <si>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</si>
  <si>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</si>
  <si>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</si>
  <si>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</si>
  <si>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</si>
  <si>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</si>
  <si>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</si>
  <si>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</si>
  <si>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</si>
  <si>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</si>
  <si>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</si>
  <si>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</si>
  <si>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</si>
  <si>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</si>
  <si>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</si>
  <si>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</si>
  <si>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</si>
  <si>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</si>
  <si>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</si>
  <si>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</si>
  <si>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</si>
  <si>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</si>
  <si>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</si>
  <si>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</si>
  <si>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</si>
  <si>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</si>
  <si>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</si>
  <si>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</si>
  <si>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</si>
  <si>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</si>
  <si>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</si>
  <si>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</si>
  <si>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</si>
  <si>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</si>
  <si>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</si>
  <si>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</si>
  <si>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</si>
  <si>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</si>
  <si>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</si>
  <si>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</si>
  <si>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</si>
  <si>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</si>
  <si>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</si>
  <si>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</si>
  <si>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</si>
  <si>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</si>
  <si>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</si>
  <si>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</si>
  <si>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</si>
  <si>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</si>
  <si>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</si>
  <si>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</si>
  <si>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</si>
  <si>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</si>
  <si>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</si>
  <si>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</si>
  <si>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</si>
  <si>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</si>
  <si>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</si>
  <si>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</si>
  <si>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</si>
  <si>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</si>
  <si>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</si>
  <si>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</si>
  <si>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</si>
  <si>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</si>
  <si>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</si>
  <si>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</si>
  <si>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</si>
  <si>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</si>
  <si>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</si>
  <si>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</si>
  <si>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</si>
  <si>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</si>
  <si>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</si>
  <si>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</si>
  <si>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</si>
  <si>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</si>
  <si>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</si>
  <si>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</si>
  <si>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</si>
  <si>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</si>
  <si>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</si>
  <si>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</si>
  <si>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</si>
  <si>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</si>
  <si>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</si>
  <si>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</si>
  <si>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</si>
  <si>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</si>
  <si>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</si>
  <si>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</si>
  <si>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</si>
  <si>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</si>
  <si>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</si>
  <si>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</si>
  <si>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選択してください。</t>
    <rPh sb="0" eb="2">
      <t>センタク</t>
    </rPh>
    <phoneticPr fontId="3"/>
  </si>
  <si>
    <t>月額</t>
    <rPh sb="0" eb="2">
      <t>ゲツガク</t>
    </rPh>
    <phoneticPr fontId="3"/>
  </si>
  <si>
    <t>時間額</t>
    <rPh sb="0" eb="3">
      <t>ジカンガク</t>
    </rPh>
    <phoneticPr fontId="3"/>
  </si>
  <si>
    <t>○</t>
    <phoneticPr fontId="3"/>
  </si>
  <si>
    <t>－</t>
    <phoneticPr fontId="3"/>
  </si>
  <si>
    <t>×</t>
    <phoneticPr fontId="3"/>
  </si>
  <si>
    <t>共有した</t>
    <rPh sb="0" eb="2">
      <t>キョウユウ</t>
    </rPh>
    <phoneticPr fontId="3"/>
  </si>
  <si>
    <t>分野（1～13）</t>
    <rPh sb="0" eb="1">
      <t>ブン</t>
    </rPh>
    <rPh sb="1" eb="2">
      <t>ノ</t>
    </rPh>
    <phoneticPr fontId="3"/>
  </si>
  <si>
    <t>事業所のホームページアドレス　➡
（ホームページがある場合は、記載してください。）</t>
    <rPh sb="0" eb="3">
      <t>ジギョウショ</t>
    </rPh>
    <rPh sb="27" eb="29">
      <t>バアイ</t>
    </rPh>
    <rPh sb="31" eb="33">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</si>
  <si>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</si>
  <si>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t>無</t>
    <rPh sb="0" eb="1">
      <t>ナ</t>
    </rPh>
    <phoneticPr fontId="3"/>
  </si>
  <si>
    <t>多機能型</t>
    <rPh sb="0" eb="4">
      <t>タキノウガタ</t>
    </rPh>
    <phoneticPr fontId="2"/>
  </si>
  <si>
    <t>(5)共同受注</t>
    <rPh sb="3" eb="5">
      <t>キョウドウ</t>
    </rPh>
    <rPh sb="5" eb="7">
      <t>ジュチュウ</t>
    </rPh>
    <phoneticPr fontId="2"/>
  </si>
  <si>
    <t>(4)受注拡大</t>
    <rPh sb="3" eb="5">
      <t>ジュチュウ</t>
    </rPh>
    <rPh sb="5" eb="7">
      <t>カクダイ</t>
    </rPh>
    <phoneticPr fontId="2"/>
  </si>
  <si>
    <t>01 食品</t>
    <rPh sb="3" eb="5">
      <t>ショクヒン</t>
    </rPh>
    <phoneticPr fontId="3"/>
  </si>
  <si>
    <t>02 生活用品</t>
    <rPh sb="3" eb="5">
      <t>セイカツ</t>
    </rPh>
    <rPh sb="5" eb="7">
      <t>ヨウヒン</t>
    </rPh>
    <phoneticPr fontId="3"/>
  </si>
  <si>
    <t>03 事務用品</t>
    <rPh sb="3" eb="5">
      <t>ジム</t>
    </rPh>
    <rPh sb="5" eb="7">
      <t>ヨウヒン</t>
    </rPh>
    <phoneticPr fontId="3"/>
  </si>
  <si>
    <t xml:space="preserve">04 印刷 </t>
    <rPh sb="3" eb="5">
      <t>インサツ</t>
    </rPh>
    <phoneticPr fontId="3"/>
  </si>
  <si>
    <t>05 封入・封織</t>
    <rPh sb="3" eb="5">
      <t>フウニュウ</t>
    </rPh>
    <rPh sb="6" eb="7">
      <t>フウ</t>
    </rPh>
    <rPh sb="7" eb="8">
      <t>オリ</t>
    </rPh>
    <phoneticPr fontId="3"/>
  </si>
  <si>
    <t>06 箱・袋詰め</t>
    <rPh sb="3" eb="4">
      <t>ハコ</t>
    </rPh>
    <rPh sb="5" eb="6">
      <t>フクロ</t>
    </rPh>
    <rPh sb="6" eb="7">
      <t>ヅ</t>
    </rPh>
    <phoneticPr fontId="3"/>
  </si>
  <si>
    <t xml:space="preserve">07 清掃 </t>
    <rPh sb="3" eb="5">
      <t>セイソウ</t>
    </rPh>
    <phoneticPr fontId="3"/>
  </si>
  <si>
    <t xml:space="preserve">08 データ入力 </t>
    <rPh sb="6" eb="8">
      <t>ニュウリョク</t>
    </rPh>
    <phoneticPr fontId="3"/>
  </si>
  <si>
    <t xml:space="preserve">09 その他 </t>
    <rPh sb="5" eb="6">
      <t>タ</t>
    </rPh>
    <phoneticPr fontId="3"/>
  </si>
  <si>
    <t>官公庁</t>
    <rPh sb="0" eb="3">
      <t>カンコウチョウ</t>
    </rPh>
    <phoneticPr fontId="3"/>
  </si>
  <si>
    <t>民間</t>
    <rPh sb="0" eb="2">
      <t>ミンカン</t>
    </rPh>
    <phoneticPr fontId="3"/>
  </si>
  <si>
    <t>官公庁と民間</t>
    <rPh sb="0" eb="3">
      <t>カンコウチョウ</t>
    </rPh>
    <rPh sb="4" eb="6">
      <t>ミンカン</t>
    </rPh>
    <phoneticPr fontId="3"/>
  </si>
  <si>
    <t>発注元による回収希望</t>
    <rPh sb="0" eb="2">
      <t>ハッチュウ</t>
    </rPh>
    <rPh sb="2" eb="3">
      <t>モト</t>
    </rPh>
    <rPh sb="6" eb="8">
      <t>カイシュウ</t>
    </rPh>
    <rPh sb="8" eb="10">
      <t>キボウ</t>
    </rPh>
    <phoneticPr fontId="3"/>
  </si>
  <si>
    <t>自力での納品可</t>
    <rPh sb="0" eb="2">
      <t>ジリキ</t>
    </rPh>
    <rPh sb="4" eb="6">
      <t>ノウヒン</t>
    </rPh>
    <rPh sb="6" eb="7">
      <t>カ</t>
    </rPh>
    <phoneticPr fontId="3"/>
  </si>
  <si>
    <t>その他又は要相談</t>
    <rPh sb="2" eb="3">
      <t>タ</t>
    </rPh>
    <rPh sb="3" eb="4">
      <t>マタ</t>
    </rPh>
    <rPh sb="5" eb="6">
      <t>ヨウ</t>
    </rPh>
    <rPh sb="6" eb="8">
      <t>ソウダン</t>
    </rPh>
    <phoneticPr fontId="3"/>
  </si>
  <si>
    <t>目標工賃達成指導員</t>
    <phoneticPr fontId="2"/>
  </si>
  <si>
    <t>多機能型事業所の場合、Ａ（非雇用型）・Ｂ型等、別々に作成してください。</t>
    <rPh sb="21" eb="22">
      <t>トウ</t>
    </rPh>
    <phoneticPr fontId="3"/>
  </si>
  <si>
    <t>有</t>
    <rPh sb="0" eb="1">
      <t>ア</t>
    </rPh>
    <phoneticPr fontId="3"/>
  </si>
  <si>
    <t>新規</t>
    <rPh sb="0" eb="2">
      <t>シンキ</t>
    </rPh>
    <phoneticPr fontId="3"/>
  </si>
  <si>
    <t>既存</t>
    <rPh sb="0" eb="2">
      <t>キゾン</t>
    </rPh>
    <phoneticPr fontId="3"/>
  </si>
  <si>
    <t>農福連携○×</t>
    <rPh sb="0" eb="1">
      <t>ノウ</t>
    </rPh>
    <rPh sb="1" eb="2">
      <t>フク</t>
    </rPh>
    <rPh sb="2" eb="4">
      <t>レンケイ</t>
    </rPh>
    <phoneticPr fontId="2"/>
  </si>
  <si>
    <t>農福連携新旧</t>
    <rPh sb="0" eb="1">
      <t>ノウ</t>
    </rPh>
    <rPh sb="1" eb="2">
      <t>フク</t>
    </rPh>
    <rPh sb="2" eb="4">
      <t>レンケイ</t>
    </rPh>
    <rPh sb="4" eb="6">
      <t>シンキュウ</t>
    </rPh>
    <phoneticPr fontId="2"/>
  </si>
  <si>
    <t>（５）主な作業活動を記載してください。</t>
    <rPh sb="3" eb="4">
      <t>オモ</t>
    </rPh>
    <rPh sb="5" eb="7">
      <t>サギョウ</t>
    </rPh>
    <rPh sb="7" eb="9">
      <t>カツドウ</t>
    </rPh>
    <rPh sb="10" eb="12">
      <t>キサイ</t>
    </rPh>
    <phoneticPr fontId="3"/>
  </si>
  <si>
    <t>令和5年度</t>
    <rPh sb="0" eb="2">
      <t>レイワ</t>
    </rPh>
    <rPh sb="3" eb="5">
      <t>ネンド</t>
    </rPh>
    <rPh sb="4" eb="5">
      <t>ドヘイネンド</t>
    </rPh>
    <phoneticPr fontId="3"/>
  </si>
  <si>
    <t>令和6年度</t>
    <rPh sb="0" eb="2">
      <t>レイワ</t>
    </rPh>
    <rPh sb="3" eb="5">
      <t>ネンド</t>
    </rPh>
    <rPh sb="4" eb="5">
      <t>ドヘイネンド</t>
    </rPh>
    <phoneticPr fontId="3"/>
  </si>
  <si>
    <r>
      <t>※御記載いただいた提供可能な物品等については、</t>
    </r>
    <r>
      <rPr>
        <sz val="11"/>
        <color rgb="FFFF0000"/>
        <rFont val="游ゴシック"/>
        <family val="3"/>
        <charset val="128"/>
        <scheme val="minor"/>
      </rPr>
      <t>官公需発注等の問い合わせがあった際などに活用予定</t>
    </r>
    <r>
      <rPr>
        <sz val="11"/>
        <color theme="1"/>
        <rFont val="游ゴシック"/>
        <family val="2"/>
        <charset val="128"/>
        <scheme val="minor"/>
      </rPr>
      <t>であり、積極的に記載願います。</t>
    </r>
    <rPh sb="1" eb="2">
      <t>ゴ</t>
    </rPh>
    <rPh sb="2" eb="4">
      <t>キサイ</t>
    </rPh>
    <rPh sb="9" eb="11">
      <t>テイキョウ</t>
    </rPh>
    <rPh sb="23" eb="26">
      <t>カンコウジュ</t>
    </rPh>
    <rPh sb="26" eb="28">
      <t>ハッチュウ</t>
    </rPh>
    <rPh sb="28" eb="29">
      <t>トウ</t>
    </rPh>
    <rPh sb="30" eb="31">
      <t>ト</t>
    </rPh>
    <rPh sb="32" eb="33">
      <t>ア</t>
    </rPh>
    <rPh sb="39" eb="40">
      <t>サイ</t>
    </rPh>
    <rPh sb="43" eb="45">
      <t>カツヨウ</t>
    </rPh>
    <rPh sb="45" eb="47">
      <t>ヨテイ</t>
    </rPh>
    <rPh sb="51" eb="54">
      <t>セッキョクテキ</t>
    </rPh>
    <rPh sb="55" eb="57">
      <t>キサイ</t>
    </rPh>
    <rPh sb="57" eb="58">
      <t>ネガ</t>
    </rPh>
    <phoneticPr fontId="3"/>
  </si>
  <si>
    <t>計画見直し日</t>
  </si>
  <si>
    <t>(6)説明会</t>
    <rPh sb="3" eb="6">
      <t>セツメイカイ</t>
    </rPh>
    <phoneticPr fontId="2"/>
  </si>
  <si>
    <t>(7)その他</t>
    <rPh sb="5" eb="6">
      <t>タ</t>
    </rPh>
    <phoneticPr fontId="2"/>
  </si>
  <si>
    <t>生産活動</t>
    <rPh sb="0" eb="2">
      <t>セイサン</t>
    </rPh>
    <rPh sb="2" eb="4">
      <t>カツドウ</t>
    </rPh>
    <phoneticPr fontId="2"/>
  </si>
  <si>
    <t>課　　　題</t>
    <rPh sb="0" eb="1">
      <t>カ</t>
    </rPh>
    <rPh sb="4" eb="5">
      <t>ダイ</t>
    </rPh>
    <phoneticPr fontId="2"/>
  </si>
  <si>
    <t>改　善　策</t>
    <rPh sb="0" eb="1">
      <t>カイ</t>
    </rPh>
    <rPh sb="2" eb="3">
      <t>ゼン</t>
    </rPh>
    <rPh sb="4" eb="5">
      <t>サク</t>
    </rPh>
    <phoneticPr fontId="2"/>
  </si>
  <si>
    <t>主な作業①</t>
    <rPh sb="0" eb="1">
      <t>オモ</t>
    </rPh>
    <rPh sb="2" eb="4">
      <t>サギョウ</t>
    </rPh>
    <phoneticPr fontId="2"/>
  </si>
  <si>
    <t>主な作業②</t>
    <rPh sb="0" eb="1">
      <t>オモ</t>
    </rPh>
    <rPh sb="2" eb="4">
      <t>サギョウ</t>
    </rPh>
    <phoneticPr fontId="2"/>
  </si>
  <si>
    <t>方策</t>
    <rPh sb="0" eb="2">
      <t>ホウサク</t>
    </rPh>
    <phoneticPr fontId="2"/>
  </si>
  <si>
    <t>提供情報リスト①</t>
    <rPh sb="0" eb="2">
      <t>テイキョウ</t>
    </rPh>
    <rPh sb="2" eb="4">
      <t>ジョウホウ</t>
    </rPh>
    <phoneticPr fontId="2"/>
  </si>
  <si>
    <t>提供情報リスト②</t>
    <rPh sb="0" eb="2">
      <t>テイキョウ</t>
    </rPh>
    <rPh sb="2" eb="4">
      <t>ジョウホウ</t>
    </rPh>
    <phoneticPr fontId="2"/>
  </si>
  <si>
    <t>提供情報リスト③</t>
    <rPh sb="0" eb="2">
      <t>テイキョウ</t>
    </rPh>
    <rPh sb="2" eb="4">
      <t>ジョウホウ</t>
    </rPh>
    <phoneticPr fontId="2"/>
  </si>
  <si>
    <t>収入割合</t>
    <rPh sb="0" eb="2">
      <t>シュウニュウ</t>
    </rPh>
    <rPh sb="2" eb="4">
      <t>ワリアイ</t>
    </rPh>
    <phoneticPr fontId="2"/>
  </si>
  <si>
    <t>農福収入額</t>
    <rPh sb="0" eb="1">
      <t>ノウ</t>
    </rPh>
    <rPh sb="1" eb="2">
      <t>フク</t>
    </rPh>
    <rPh sb="2" eb="4">
      <t>シュウニュウ</t>
    </rPh>
    <rPh sb="4" eb="5">
      <t>ガク</t>
    </rPh>
    <phoneticPr fontId="2"/>
  </si>
  <si>
    <t>現状評価</t>
    <rPh sb="0" eb="2">
      <t>ゲンジョウ</t>
    </rPh>
    <rPh sb="2" eb="4">
      <t>ヒョウカ</t>
    </rPh>
    <phoneticPr fontId="2"/>
  </si>
  <si>
    <t>支援策</t>
    <rPh sb="0" eb="2">
      <t>シエン</t>
    </rPh>
    <rPh sb="2" eb="3">
      <t>サク</t>
    </rPh>
    <phoneticPr fontId="2"/>
  </si>
  <si>
    <t>その他（　　　　　　　）</t>
    <rPh sb="2" eb="3">
      <t>タ</t>
    </rPh>
    <phoneticPr fontId="10"/>
  </si>
  <si>
    <t>在宅利用者割合(％)</t>
    <rPh sb="0" eb="2">
      <t>ザイタク</t>
    </rPh>
    <rPh sb="2" eb="4">
      <t>リヨウ</t>
    </rPh>
    <rPh sb="4" eb="5">
      <t>シャ</t>
    </rPh>
    <rPh sb="5" eb="7">
      <t>ワリアイ</t>
    </rPh>
    <phoneticPr fontId="3"/>
  </si>
  <si>
    <t>在宅利用者割合</t>
    <rPh sb="0" eb="2">
      <t>ザイタク</t>
    </rPh>
    <rPh sb="2" eb="5">
      <t>リヨウシャ</t>
    </rPh>
    <rPh sb="5" eb="7">
      <t>ワリアイ</t>
    </rPh>
    <phoneticPr fontId="2"/>
  </si>
  <si>
    <t>利用者の就労や生産活動等への参加等、一律評価の報酬体系</t>
    <rPh sb="0" eb="3">
      <t>リヨウシャ</t>
    </rPh>
    <rPh sb="4" eb="6">
      <t>シュウロウ</t>
    </rPh>
    <rPh sb="7" eb="9">
      <t>セイサン</t>
    </rPh>
    <rPh sb="9" eb="11">
      <t>カツドウ</t>
    </rPh>
    <rPh sb="11" eb="12">
      <t>トウ</t>
    </rPh>
    <rPh sb="14" eb="16">
      <t>サンカ</t>
    </rPh>
    <rPh sb="16" eb="17">
      <t>トウ</t>
    </rPh>
    <rPh sb="18" eb="20">
      <t>イチリツ</t>
    </rPh>
    <rPh sb="20" eb="22">
      <t>ヒョウカ</t>
    </rPh>
    <rPh sb="23" eb="25">
      <t>ホウシュウ</t>
    </rPh>
    <rPh sb="25" eb="27">
      <t>タイケイ</t>
    </rPh>
    <phoneticPr fontId="3"/>
  </si>
  <si>
    <t>有</t>
    <rPh sb="0" eb="1">
      <t>アリ</t>
    </rPh>
    <phoneticPr fontId="3"/>
  </si>
  <si>
    <t>無</t>
    <rPh sb="0" eb="1">
      <t>ナ</t>
    </rPh>
    <phoneticPr fontId="3"/>
  </si>
  <si>
    <t>開設初年度又は２年度目で10,000円未満のみなし算定を適用</t>
    <rPh sb="0" eb="2">
      <t>カイセツ</t>
    </rPh>
    <rPh sb="2" eb="5">
      <t>ショネンド</t>
    </rPh>
    <rPh sb="5" eb="6">
      <t>マタ</t>
    </rPh>
    <rPh sb="8" eb="10">
      <t>ネンド</t>
    </rPh>
    <rPh sb="10" eb="11">
      <t>メ</t>
    </rPh>
    <rPh sb="18" eb="19">
      <t>エン</t>
    </rPh>
    <rPh sb="19" eb="21">
      <t>ミマン</t>
    </rPh>
    <rPh sb="25" eb="27">
      <t>サンテイ</t>
    </rPh>
    <rPh sb="28" eb="30">
      <t>テキヨウ</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</si>
  <si>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</si>
  <si>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</si>
  <si>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</si>
  <si>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</si>
  <si>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</si>
  <si>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</si>
  <si>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</si>
  <si>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</si>
  <si>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</si>
  <si>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</si>
  <si>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</si>
  <si>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１３年目</t>
    <rPh sb="2" eb="4">
      <t>ネンメ</t>
    </rPh>
    <phoneticPr fontId="3"/>
  </si>
  <si>
    <t>１４年目</t>
    <rPh sb="2" eb="4">
      <t>ネンメ</t>
    </rPh>
    <phoneticPr fontId="3"/>
  </si>
  <si>
    <t>１５年目</t>
    <rPh sb="2" eb="4">
      <t>ネンメ</t>
    </rPh>
    <phoneticPr fontId="3"/>
  </si>
  <si>
    <t>１６年目</t>
    <rPh sb="2" eb="4">
      <t>ネンメ</t>
    </rPh>
    <phoneticPr fontId="3"/>
  </si>
  <si>
    <t>１７年目</t>
    <rPh sb="2" eb="4">
      <t>ネンメ</t>
    </rPh>
    <phoneticPr fontId="3"/>
  </si>
  <si>
    <t>１８年目</t>
    <rPh sb="2" eb="4">
      <t>ネンメ</t>
    </rPh>
    <phoneticPr fontId="3"/>
  </si>
  <si>
    <t>１９年目</t>
    <rPh sb="2" eb="4">
      <t>ネンメ</t>
    </rPh>
    <phoneticPr fontId="3"/>
  </si>
  <si>
    <t>２０年目</t>
    <rPh sb="2" eb="4">
      <t>ネンメ</t>
    </rPh>
    <phoneticPr fontId="3"/>
  </si>
  <si>
    <t>２１年目以上</t>
    <rPh sb="2" eb="6">
      <t>ネンメイジョウ</t>
    </rPh>
    <phoneticPr fontId="3"/>
  </si>
  <si>
    <t>１年目（初年度）</t>
    <rPh sb="1" eb="3">
      <t>ネンメ</t>
    </rPh>
    <rPh sb="4" eb="7">
      <t>ショネンド</t>
    </rPh>
    <phoneticPr fontId="3"/>
  </si>
  <si>
    <t>No</t>
    <phoneticPr fontId="3"/>
  </si>
  <si>
    <t>No</t>
    <phoneticPr fontId="2"/>
  </si>
  <si>
    <t>⑥</t>
    <phoneticPr fontId="3"/>
  </si>
  <si>
    <t>当初作成日</t>
    <rPh sb="0" eb="2">
      <t>トウショ</t>
    </rPh>
    <rPh sb="2" eb="5">
      <t>サクセイビ</t>
    </rPh>
    <phoneticPr fontId="3"/>
  </si>
  <si>
    <t>農福収入額</t>
    <rPh sb="0" eb="1">
      <t>ノウ</t>
    </rPh>
    <rPh sb="1" eb="2">
      <t>フク</t>
    </rPh>
    <rPh sb="2" eb="4">
      <t>シュウニュウ</t>
    </rPh>
    <rPh sb="4" eb="5">
      <t>ガク</t>
    </rPh>
    <phoneticPr fontId="3"/>
  </si>
  <si>
    <t>農福収入割合</t>
    <rPh sb="2" eb="4">
      <t>シュウニュウ</t>
    </rPh>
    <rPh sb="4" eb="6">
      <t>ワリアイ</t>
    </rPh>
    <phoneticPr fontId="3"/>
  </si>
  <si>
    <t>2021/●/●</t>
    <phoneticPr fontId="3"/>
  </si>
  <si>
    <t>令和４年度実績（通常）</t>
    <rPh sb="0" eb="2">
      <t>レイワ</t>
    </rPh>
    <rPh sb="3" eb="5">
      <t>ネンド</t>
    </rPh>
    <rPh sb="5" eb="7">
      <t>ジッセキ</t>
    </rPh>
    <rPh sb="8" eb="10">
      <t>ツウジョウ</t>
    </rPh>
    <phoneticPr fontId="3"/>
  </si>
  <si>
    <t>令和元年度実績（コロナ特例）</t>
    <rPh sb="0" eb="2">
      <t>レイワ</t>
    </rPh>
    <rPh sb="2" eb="5">
      <t>ガンネンド</t>
    </rPh>
    <rPh sb="5" eb="7">
      <t>ジッセキ</t>
    </rPh>
    <rPh sb="11" eb="13">
      <t>トクレイ</t>
    </rPh>
    <phoneticPr fontId="3"/>
  </si>
  <si>
    <t>平成３０年度実績（コロナ特例）</t>
    <rPh sb="0" eb="2">
      <t>ヘイセイ</t>
    </rPh>
    <rPh sb="4" eb="6">
      <t>ネンド</t>
    </rPh>
    <rPh sb="6" eb="8">
      <t>ジッセキ</t>
    </rPh>
    <rPh sb="12" eb="14">
      <t>トクレイ</t>
    </rPh>
    <phoneticPr fontId="3"/>
  </si>
  <si>
    <t>2024/●/●</t>
    <phoneticPr fontId="3"/>
  </si>
  <si>
    <t>⑥年間延べ利用者数（人）</t>
    <rPh sb="1" eb="3">
      <t>ネンカン</t>
    </rPh>
    <rPh sb="5" eb="8">
      <t>リヨウシャ</t>
    </rPh>
    <rPh sb="8" eb="9">
      <t>スウ</t>
    </rPh>
    <rPh sb="10" eb="11">
      <t>ニン</t>
    </rPh>
    <phoneticPr fontId="10"/>
  </si>
  <si>
    <t>⑦年間開所日数（日）</t>
    <rPh sb="1" eb="3">
      <t>ネンカン</t>
    </rPh>
    <rPh sb="3" eb="5">
      <t>カイショ</t>
    </rPh>
    <rPh sb="5" eb="7">
      <t>ニッスウ</t>
    </rPh>
    <rPh sb="8" eb="9">
      <t>ニチ</t>
    </rPh>
    <phoneticPr fontId="10"/>
  </si>
  <si>
    <r>
      <t>（２）現在行っている就労支援事業（生産活動）について、分野（1～13）の中から選び、その事業内容を具体的に記載してください。回答は可能な限り、</t>
    </r>
    <r>
      <rPr>
        <sz val="11"/>
        <color rgb="FFFF0000"/>
        <rFont val="游ゴシック"/>
        <family val="3"/>
        <charset val="128"/>
        <scheme val="minor"/>
      </rPr>
      <t>売上げの多い順</t>
    </r>
    <r>
      <rPr>
        <sz val="11"/>
        <rFont val="游ゴシック"/>
        <family val="3"/>
        <charset val="128"/>
        <scheme val="minor"/>
      </rPr>
      <t>に記載してください。
・施設外就労(一部実施含む)で実施している場合は「〇」を付けてください。(施設外支援は含みません)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</si>
  <si>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(令和5年度)</t>
    <phoneticPr fontId="3"/>
  </si>
  <si>
    <t>⑧１日あたりの平均利用者数（人）　（⑥÷⑦）</t>
    <phoneticPr fontId="3"/>
  </si>
  <si>
    <t>（９）法人及び事業所の理念・運営方針</t>
    <rPh sb="3" eb="5">
      <t>ホウジン</t>
    </rPh>
    <rPh sb="5" eb="6">
      <t>オヨ</t>
    </rPh>
    <rPh sb="7" eb="10">
      <t>ジギョウショ</t>
    </rPh>
    <rPh sb="11" eb="13">
      <t>リネン</t>
    </rPh>
    <rPh sb="14" eb="16">
      <t>ウンエイ</t>
    </rPh>
    <rPh sb="16" eb="18">
      <t>ホウシン</t>
    </rPh>
    <phoneticPr fontId="3"/>
  </si>
  <si>
    <r>
      <t xml:space="preserve">①売上総額（円）
</t>
    </r>
    <r>
      <rPr>
        <sz val="11"/>
        <color theme="1"/>
        <rFont val="游ゴシック"/>
        <family val="3"/>
        <charset val="128"/>
        <scheme val="minor"/>
      </rPr>
      <t>【生活活動に係る事業収入】</t>
    </r>
    <rPh sb="1" eb="3">
      <t>ウリアゲ</t>
    </rPh>
    <rPh sb="3" eb="5">
      <t>ソウガク</t>
    </rPh>
    <rPh sb="6" eb="7">
      <t>エン</t>
    </rPh>
    <rPh sb="10" eb="12">
      <t>セイカツ</t>
    </rPh>
    <rPh sb="12" eb="14">
      <t>カツドウ</t>
    </rPh>
    <rPh sb="15" eb="16">
      <t>カカ</t>
    </rPh>
    <rPh sb="17" eb="19">
      <t>ジギョウ</t>
    </rPh>
    <rPh sb="19" eb="21">
      <t>シュウニュウ</t>
    </rPh>
    <phoneticPr fontId="10"/>
  </si>
  <si>
    <t>多機能型の有無▼</t>
    <rPh sb="5" eb="7">
      <t>ウム</t>
    </rPh>
    <phoneticPr fontId="3"/>
  </si>
  <si>
    <t>分類▼</t>
    <phoneticPr fontId="3"/>
  </si>
  <si>
    <t>発注元▼</t>
    <rPh sb="0" eb="2">
      <t>ハッチュウ</t>
    </rPh>
    <rPh sb="2" eb="3">
      <t>モト</t>
    </rPh>
    <phoneticPr fontId="3"/>
  </si>
  <si>
    <t>納品方法▼</t>
    <rPh sb="0" eb="2">
      <t>ノウヒン</t>
    </rPh>
    <rPh sb="2" eb="4">
      <t>ホウホウ</t>
    </rPh>
    <phoneticPr fontId="2"/>
  </si>
  <si>
    <r>
      <t>（５）</t>
    </r>
    <r>
      <rPr>
        <u/>
        <sz val="11"/>
        <rFont val="游ゴシック"/>
        <family val="3"/>
        <charset val="128"/>
        <scheme val="minor"/>
      </rPr>
      <t>主な</t>
    </r>
    <r>
      <rPr>
        <sz val="11"/>
        <color theme="1"/>
        <rFont val="游ゴシック"/>
        <family val="3"/>
        <charset val="128"/>
        <scheme val="minor"/>
      </rPr>
      <t>作業活動▼　※</t>
    </r>
    <r>
      <rPr>
        <sz val="11"/>
        <color rgb="FFFF0000"/>
        <rFont val="游ゴシック"/>
        <family val="3"/>
        <charset val="128"/>
        <scheme val="minor"/>
      </rPr>
      <t>3つ</t>
    </r>
    <r>
      <rPr>
        <sz val="11"/>
        <rFont val="游ゴシック"/>
        <family val="3"/>
        <charset val="128"/>
        <scheme val="minor"/>
      </rPr>
      <t>以上記載する場合は、別紙１に記載</t>
    </r>
    <rPh sb="3" eb="4">
      <t>オモ</t>
    </rPh>
    <rPh sb="5" eb="7">
      <t>サギョウ</t>
    </rPh>
    <rPh sb="7" eb="9">
      <t>カツドウ</t>
    </rPh>
    <rPh sb="14" eb="16">
      <t>イジョウ</t>
    </rPh>
    <rPh sb="16" eb="18">
      <t>キサイ</t>
    </rPh>
    <rPh sb="20" eb="22">
      <t>バアイ</t>
    </rPh>
    <rPh sb="24" eb="26">
      <t>ベッシ</t>
    </rPh>
    <rPh sb="28" eb="30">
      <t>キサイ</t>
    </rPh>
    <phoneticPr fontId="3"/>
  </si>
  <si>
    <t>（４）今後、計画している改善策（複数回答可）▼　※該当する欄全てに「○」を記載</t>
    <rPh sb="3" eb="5">
      <t>コンゴ</t>
    </rPh>
    <rPh sb="6" eb="8">
      <t>ケイカク</t>
    </rPh>
    <rPh sb="12" eb="15">
      <t>カイゼンサク</t>
    </rPh>
    <rPh sb="30" eb="31">
      <t>スベ</t>
    </rPh>
    <rPh sb="37" eb="39">
      <t>キサイ</t>
    </rPh>
    <phoneticPr fontId="10"/>
  </si>
  <si>
    <r>
      <t>御記載いただいた提供可能な物品等については、</t>
    </r>
    <r>
      <rPr>
        <sz val="11"/>
        <color rgb="FFFF0000"/>
        <rFont val="游ゴシック"/>
        <family val="3"/>
        <charset val="128"/>
        <scheme val="minor"/>
      </rPr>
      <t>官公需発注等の問い合わせがあった際などに活用予定</t>
    </r>
    <r>
      <rPr>
        <sz val="11"/>
        <color theme="1"/>
        <rFont val="游ゴシック"/>
        <family val="2"/>
        <charset val="128"/>
        <scheme val="minor"/>
      </rPr>
      <t>です。
※欄が足りない場合は別紙１に記載</t>
    </r>
    <rPh sb="0" eb="1">
      <t>ゴ</t>
    </rPh>
    <rPh sb="1" eb="3">
      <t>キサイ</t>
    </rPh>
    <rPh sb="8" eb="10">
      <t>テイキョウ</t>
    </rPh>
    <rPh sb="22" eb="25">
      <t>カンコウジュ</t>
    </rPh>
    <rPh sb="25" eb="27">
      <t>ハッチュウ</t>
    </rPh>
    <rPh sb="27" eb="28">
      <t>トウ</t>
    </rPh>
    <rPh sb="29" eb="30">
      <t>ト</t>
    </rPh>
    <rPh sb="31" eb="32">
      <t>ア</t>
    </rPh>
    <rPh sb="38" eb="39">
      <t>サイ</t>
    </rPh>
    <rPh sb="42" eb="44">
      <t>カツヨウ</t>
    </rPh>
    <rPh sb="44" eb="46">
      <t>ヨテイ</t>
    </rPh>
    <rPh sb="60" eb="62">
      <t>ベッシ</t>
    </rPh>
    <rPh sb="64" eb="66">
      <t>キサイ</t>
    </rPh>
    <phoneticPr fontId="3"/>
  </si>
  <si>
    <t>分野▼　（売上げの多い順）</t>
    <rPh sb="0" eb="1">
      <t>ブン</t>
    </rPh>
    <rPh sb="1" eb="2">
      <t>ノ</t>
    </rPh>
    <rPh sb="5" eb="6">
      <t>ウ</t>
    </rPh>
    <rPh sb="6" eb="7">
      <t>ア</t>
    </rPh>
    <rPh sb="9" eb="10">
      <t>オオ</t>
    </rPh>
    <rPh sb="11" eb="12">
      <t>ジュン</t>
    </rPh>
    <phoneticPr fontId="3"/>
  </si>
  <si>
    <t>農福連携▼</t>
    <rPh sb="0" eb="1">
      <t>ノウ</t>
    </rPh>
    <rPh sb="1" eb="2">
      <t>フク</t>
    </rPh>
    <rPh sb="2" eb="4">
      <t>レンケイ</t>
    </rPh>
    <phoneticPr fontId="3"/>
  </si>
  <si>
    <t>在宅就労▼</t>
    <rPh sb="0" eb="2">
      <t>ザイタク</t>
    </rPh>
    <rPh sb="2" eb="4">
      <t>シュウロウ</t>
    </rPh>
    <phoneticPr fontId="3"/>
  </si>
  <si>
    <t>令和5年度は開設から何年度目か▼</t>
    <rPh sb="0" eb="2">
      <t>レイワ</t>
    </rPh>
    <rPh sb="3" eb="5">
      <t>ネンド</t>
    </rPh>
    <rPh sb="6" eb="8">
      <t>カイセツ</t>
    </rPh>
    <rPh sb="10" eb="13">
      <t>ナンネンド</t>
    </rPh>
    <rPh sb="13" eb="14">
      <t>メ</t>
    </rPh>
    <phoneticPr fontId="3"/>
  </si>
  <si>
    <t>目標額</t>
    <rPh sb="0" eb="3">
      <t>モクヒョウガク</t>
    </rPh>
    <phoneticPr fontId="3"/>
  </si>
  <si>
    <t>・ 専門家（経営）の派遣</t>
    <phoneticPr fontId="3"/>
  </si>
  <si>
    <t>・ 役員、管理者向けの経営セミナーの開催</t>
    <phoneticPr fontId="3"/>
  </si>
  <si>
    <t xml:space="preserve">・ 専門家（技術）の派遣 </t>
    <phoneticPr fontId="3"/>
  </si>
  <si>
    <t xml:space="preserve">・ 農業との連携事業における農業技術取得支援 </t>
    <phoneticPr fontId="3"/>
  </si>
  <si>
    <t>・農業分野との連携による施設外就労、施設内農業等の促進</t>
    <phoneticPr fontId="3"/>
  </si>
  <si>
    <t xml:space="preserve">・民間企業、行政機関等への発注の呼び掛け、優先発注等の周知 </t>
    <phoneticPr fontId="3"/>
  </si>
  <si>
    <t>・共同受発注機能の推進</t>
    <rPh sb="6" eb="8">
      <t>キノウ</t>
    </rPh>
    <rPh sb="9" eb="11">
      <t>スイシン</t>
    </rPh>
    <phoneticPr fontId="3"/>
  </si>
  <si>
    <r>
      <t xml:space="preserve">⑨年間開所月数（月）
</t>
    </r>
    <r>
      <rPr>
        <sz val="9"/>
        <color theme="1"/>
        <rFont val="游ゴシック"/>
        <family val="3"/>
        <charset val="128"/>
        <scheme val="minor"/>
      </rPr>
      <t>【原則12月。年度途中から指定を受けた場合等は実際の月数】</t>
    </r>
    <rPh sb="1" eb="5">
      <t>ネンカンカイショ</t>
    </rPh>
    <rPh sb="5" eb="7">
      <t>ゲッスウ</t>
    </rPh>
    <rPh sb="8" eb="9">
      <t>ツキ</t>
    </rPh>
    <rPh sb="12" eb="14">
      <t>ゲンソク</t>
    </rPh>
    <rPh sb="13" eb="14">
      <t>ノリ</t>
    </rPh>
    <rPh sb="16" eb="17">
      <t>ゲツ</t>
    </rPh>
    <rPh sb="18" eb="20">
      <t>ネンド</t>
    </rPh>
    <rPh sb="20" eb="22">
      <t>トチュウ</t>
    </rPh>
    <rPh sb="24" eb="26">
      <t>シテイ</t>
    </rPh>
    <rPh sb="27" eb="28">
      <t>ウ</t>
    </rPh>
    <rPh sb="30" eb="32">
      <t>バアイ</t>
    </rPh>
    <rPh sb="32" eb="33">
      <t>ナド</t>
    </rPh>
    <rPh sb="34" eb="36">
      <t>ジッサイ</t>
    </rPh>
    <rPh sb="37" eb="39">
      <t>ツキスウ</t>
    </rPh>
    <phoneticPr fontId="3"/>
  </si>
  <si>
    <t>計画修正日</t>
    <rPh sb="0" eb="2">
      <t>ケイカク</t>
    </rPh>
    <rPh sb="2" eb="4">
      <t>シュウセイ</t>
    </rPh>
    <rPh sb="4" eb="5">
      <t>ヒ</t>
    </rPh>
    <phoneticPr fontId="2"/>
  </si>
  <si>
    <t>在宅就労○×</t>
    <rPh sb="0" eb="4">
      <t>ザイタクシュウロウ</t>
    </rPh>
    <phoneticPr fontId="2"/>
  </si>
  <si>
    <t>開設からの年数</t>
    <rPh sb="0" eb="2">
      <t>カイセツ</t>
    </rPh>
    <rPh sb="5" eb="7">
      <t>ネンスウ</t>
    </rPh>
    <phoneticPr fontId="2"/>
  </si>
  <si>
    <t>（３）現状の評価について（具体的に記載すること）</t>
    <rPh sb="3" eb="5">
      <t>ゲンジョウ</t>
    </rPh>
    <rPh sb="6" eb="8">
      <t>ヒョウカ</t>
    </rPh>
    <phoneticPr fontId="3"/>
  </si>
  <si>
    <t>⑪サービスの提供状況等</t>
    <rPh sb="6" eb="8">
      <t>テイキョウ</t>
    </rPh>
    <rPh sb="8" eb="10">
      <t>ジョウキョウ</t>
    </rPh>
    <rPh sb="10" eb="11">
      <t>トウ</t>
    </rPh>
    <phoneticPr fontId="3"/>
  </si>
  <si>
    <t>令和4年度</t>
    <rPh sb="0" eb="2">
      <t>レイワ</t>
    </rPh>
    <rPh sb="3" eb="5">
      <t>ネンド</t>
    </rPh>
    <phoneticPr fontId="3"/>
  </si>
  <si>
    <t>令和5年度</t>
    <rPh sb="0" eb="2">
      <t>レイワ</t>
    </rPh>
    <rPh sb="3" eb="5">
      <t>ネンド</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</si>
  <si>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</si>
  <si>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</si>
  <si>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</si>
  <si>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Ⅰ　目標賃金の設定、賃金実績等について</t>
    <rPh sb="2" eb="4">
      <t>モクヒョウ</t>
    </rPh>
    <rPh sb="7" eb="9">
      <t>セッテイ</t>
    </rPh>
    <rPh sb="12" eb="14">
      <t>ジッセキ</t>
    </rPh>
    <rPh sb="14" eb="15">
      <t>トウ</t>
    </rPh>
    <phoneticPr fontId="3"/>
  </si>
  <si>
    <t>④他会計等から賃金への充当額（円）</t>
    <rPh sb="1" eb="2">
      <t>タ</t>
    </rPh>
    <rPh sb="2" eb="4">
      <t>カイケイ</t>
    </rPh>
    <rPh sb="4" eb="5">
      <t>トウ</t>
    </rPh>
    <rPh sb="11" eb="13">
      <t>ジュウトウ</t>
    </rPh>
    <rPh sb="13" eb="14">
      <t>ガク</t>
    </rPh>
    <rPh sb="15" eb="16">
      <t>エン</t>
    </rPh>
    <phoneticPr fontId="10"/>
  </si>
  <si>
    <t>⑩平均賃金月額（円）　 （⑤÷⑧÷⑨）</t>
    <rPh sb="1" eb="3">
      <t>ヘイキン</t>
    </rPh>
    <rPh sb="5" eb="7">
      <t>ゲツガク</t>
    </rPh>
    <rPh sb="8" eb="9">
      <t>エン</t>
    </rPh>
    <phoneticPr fontId="10"/>
  </si>
  <si>
    <t>（１）現状と賃金向上に係る課題の具体的内容（具体的に記載すること）</t>
    <rPh sb="3" eb="5">
      <t>ゲンジョウ</t>
    </rPh>
    <rPh sb="13" eb="15">
      <t>カダイ</t>
    </rPh>
    <rPh sb="22" eb="25">
      <t>グタイテキ</t>
    </rPh>
    <rPh sb="26" eb="28">
      <t>キサイ</t>
    </rPh>
    <phoneticPr fontId="3"/>
  </si>
  <si>
    <t>（２）賃金向上のため、達成しなければならない課題事項（複数回答可）▼※該当する欄全てに「○」を記載</t>
    <rPh sb="5" eb="7">
      <t>コウジョウ</t>
    </rPh>
    <rPh sb="11" eb="13">
      <t>タッセイ</t>
    </rPh>
    <rPh sb="22" eb="24">
      <t>カダイ</t>
    </rPh>
    <rPh sb="24" eb="26">
      <t>ジコウ</t>
    </rPh>
    <rPh sb="27" eb="29">
      <t>フクスウ</t>
    </rPh>
    <rPh sb="29" eb="31">
      <t>カイトウ</t>
    </rPh>
    <rPh sb="31" eb="32">
      <t>カ</t>
    </rPh>
    <rPh sb="40" eb="41">
      <t>スベ</t>
    </rPh>
    <rPh sb="47" eb="49">
      <t>キサイ</t>
    </rPh>
    <phoneticPr fontId="10"/>
  </si>
  <si>
    <t>千葉県の賃金アップ支援事業への積極的な参加</t>
    <rPh sb="0" eb="3">
      <t>チバケン</t>
    </rPh>
    <rPh sb="9" eb="11">
      <t>シエン</t>
    </rPh>
    <rPh sb="11" eb="13">
      <t>ジギョウ</t>
    </rPh>
    <rPh sb="15" eb="18">
      <t>セッキョクテキ</t>
    </rPh>
    <rPh sb="19" eb="21">
      <t>サンカ</t>
    </rPh>
    <phoneticPr fontId="10"/>
  </si>
  <si>
    <t>（７）賃金向上に効果を上げた内容（具体的に記載すること）</t>
    <rPh sb="14" eb="16">
      <t>ナイヨウ</t>
    </rPh>
    <rPh sb="17" eb="20">
      <t>グタイテキ</t>
    </rPh>
    <rPh sb="21" eb="23">
      <t>キサイ</t>
    </rPh>
    <phoneticPr fontId="10"/>
  </si>
  <si>
    <t>（８）本賃金向上計画（ＰＤＣＡサイクルの確立）について、管理者が中心となり、事業所の全職員、利用者、家族の理解を得て、共有しましたか。</t>
    <rPh sb="38" eb="41">
      <t>ジギョウショ</t>
    </rPh>
    <rPh sb="42" eb="45">
      <t>ゼンショクイン</t>
    </rPh>
    <rPh sb="46" eb="49">
      <t>リヨウシャ</t>
    </rPh>
    <rPh sb="50" eb="52">
      <t>カゾク</t>
    </rPh>
    <rPh sb="53" eb="55">
      <t>リカイ</t>
    </rPh>
    <rPh sb="56" eb="57">
      <t>エ</t>
    </rPh>
    <rPh sb="59" eb="61">
      <t>キョウユウ</t>
    </rPh>
    <phoneticPr fontId="3"/>
  </si>
  <si>
    <t>（10）賃金向上計画の推進体制（原則、事業所の全職員を記載すること。）※欄が足りない場合は別紙１に記載</t>
    <rPh sb="27" eb="29">
      <t>キサイ</t>
    </rPh>
    <rPh sb="36" eb="37">
      <t>ラン</t>
    </rPh>
    <rPh sb="38" eb="39">
      <t>タ</t>
    </rPh>
    <rPh sb="42" eb="44">
      <t>バアイ</t>
    </rPh>
    <rPh sb="45" eb="47">
      <t>ベッシ</t>
    </rPh>
    <rPh sb="49" eb="51">
      <t>キサイ</t>
    </rPh>
    <phoneticPr fontId="3"/>
  </si>
  <si>
    <t xml:space="preserve">・賃金アップの取組を活用した好事例の紹介、説明会 </t>
    <rPh sb="18" eb="20">
      <t>ショウカイ</t>
    </rPh>
    <phoneticPr fontId="3"/>
  </si>
  <si>
    <t>平均賃金月額に応じた報酬体系</t>
    <rPh sb="0" eb="2">
      <t>ヘイキン</t>
    </rPh>
    <rPh sb="4" eb="6">
      <t>ゲツガク</t>
    </rPh>
    <rPh sb="7" eb="8">
      <t>オウ</t>
    </rPh>
    <rPh sb="10" eb="12">
      <t>ホウシュウ</t>
    </rPh>
    <rPh sb="12" eb="14">
      <t>タイケイ</t>
    </rPh>
    <phoneticPr fontId="3"/>
  </si>
  <si>
    <t>〈注〉目標額は、国の指針（平成24年4月11日障発0411第4号厚生労働省障害保健福祉部長通知）に基づき、以下の項目を勘案して設定すること。
　 A  各事業所の前年度の平均賃金実績
　 B  地域の実情を踏まえ、障害年金と合算して、障害者が地域で自立した生活を実現できるため必要な収入
　 Ｃ　地域の最低賃金や一般雇用されている障害者の賃金</t>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53" eb="55">
      <t>イカ</t>
    </rPh>
    <rPh sb="56" eb="58">
      <t>コウモク</t>
    </rPh>
    <rPh sb="59" eb="61">
      <t>カンアン</t>
    </rPh>
    <rPh sb="63" eb="65">
      <t>セッテイ</t>
    </rPh>
    <rPh sb="81" eb="83">
      <t>ゼンネン</t>
    </rPh>
    <rPh sb="97" eb="99">
      <t>チイキ</t>
    </rPh>
    <rPh sb="100" eb="102">
      <t>ジツジョウ</t>
    </rPh>
    <rPh sb="103" eb="104">
      <t>フ</t>
    </rPh>
    <rPh sb="107" eb="109">
      <t>ショウガイ</t>
    </rPh>
    <rPh sb="109" eb="111">
      <t>ネンキン</t>
    </rPh>
    <rPh sb="112" eb="114">
      <t>ガッサン</t>
    </rPh>
    <rPh sb="117" eb="120">
      <t>ショウガイシャ</t>
    </rPh>
    <rPh sb="121" eb="123">
      <t>チイキ</t>
    </rPh>
    <rPh sb="124" eb="126">
      <t>ジリツ</t>
    </rPh>
    <rPh sb="128" eb="130">
      <t>セイカツ</t>
    </rPh>
    <rPh sb="131" eb="133">
      <t>ジツゲン</t>
    </rPh>
    <rPh sb="138" eb="140">
      <t>ヒツヨウ</t>
    </rPh>
    <rPh sb="141" eb="143">
      <t>シュウニュウ</t>
    </rPh>
    <rPh sb="148" eb="150">
      <t>チイキ</t>
    </rPh>
    <rPh sb="151" eb="153">
      <t>サイテイ</t>
    </rPh>
    <rPh sb="153" eb="155">
      <t>チンギン</t>
    </rPh>
    <rPh sb="156" eb="158">
      <t>イッパン</t>
    </rPh>
    <rPh sb="158" eb="160">
      <t>コヨウ</t>
    </rPh>
    <rPh sb="165" eb="168">
      <t>ショウガイシャ</t>
    </rPh>
    <rPh sb="169" eb="171">
      <t>チンギン</t>
    </rPh>
    <phoneticPr fontId="2"/>
  </si>
  <si>
    <r>
      <t>②経費総額（円）</t>
    </r>
    <r>
      <rPr>
        <sz val="10"/>
        <color theme="1"/>
        <rFont val="游ゴシック"/>
        <family val="3"/>
        <charset val="128"/>
        <scheme val="minor"/>
      </rPr>
      <t xml:space="preserve">
【生産活動(事業)に必要な経費(利用者の賃金を除く)】</t>
    </r>
    <rPh sb="1" eb="3">
      <t>ケイヒ</t>
    </rPh>
    <rPh sb="3" eb="5">
      <t>ソウガク</t>
    </rPh>
    <rPh sb="6" eb="7">
      <t>エン</t>
    </rPh>
    <rPh sb="10" eb="12">
      <t>セイサン</t>
    </rPh>
    <rPh sb="12" eb="14">
      <t>カツドウ</t>
    </rPh>
    <rPh sb="25" eb="28">
      <t>リヨウシャ</t>
    </rPh>
    <rPh sb="32" eb="33">
      <t>ノゾ</t>
    </rPh>
    <phoneticPr fontId="10"/>
  </si>
  <si>
    <r>
      <t>⑤支払賃金総額（円）　（①－②＋③＋④）</t>
    </r>
    <r>
      <rPr>
        <sz val="11"/>
        <color theme="1"/>
        <rFont val="游ゴシック"/>
        <family val="3"/>
        <charset val="128"/>
        <scheme val="minor"/>
      </rPr>
      <t xml:space="preserve">
【対象年度内に支払った賃金総額。賞与等含む】</t>
    </r>
    <rPh sb="1" eb="3">
      <t>シハライ</t>
    </rPh>
    <rPh sb="5" eb="7">
      <t>ソウガク</t>
    </rPh>
    <rPh sb="8" eb="9">
      <t>エン</t>
    </rPh>
    <rPh sb="22" eb="24">
      <t>タイショウ</t>
    </rPh>
    <rPh sb="24" eb="26">
      <t>ネンド</t>
    </rPh>
    <rPh sb="26" eb="27">
      <t>ナイ</t>
    </rPh>
    <rPh sb="28" eb="30">
      <t>シハラ</t>
    </rPh>
    <rPh sb="34" eb="36">
      <t>ソウガク</t>
    </rPh>
    <rPh sb="37" eb="39">
      <t>ショウヨ</t>
    </rPh>
    <rPh sb="39" eb="40">
      <t>トウ</t>
    </rPh>
    <rPh sb="40" eb="41">
      <t>フク</t>
    </rPh>
    <phoneticPr fontId="10"/>
  </si>
  <si>
    <t>賃金向上達成指導員の有無▼</t>
    <rPh sb="0" eb="2">
      <t>チンギン</t>
    </rPh>
    <rPh sb="2" eb="4">
      <t>コウジョウ</t>
    </rPh>
    <rPh sb="4" eb="6">
      <t>タッセイ</t>
    </rPh>
    <rPh sb="6" eb="9">
      <t>シドウイン</t>
    </rPh>
    <rPh sb="10" eb="12">
      <t>ウム</t>
    </rPh>
    <phoneticPr fontId="3"/>
  </si>
  <si>
    <t>報酬区分におけるコロナ特例の適用▼</t>
    <rPh sb="0" eb="4">
      <t>ホウシュウクブン</t>
    </rPh>
    <rPh sb="11" eb="13">
      <t>トクレイ</t>
    </rPh>
    <rPh sb="14" eb="16">
      <t>テキヨウ</t>
    </rPh>
    <phoneticPr fontId="3"/>
  </si>
  <si>
    <t>①延べ労働時間数（時間）</t>
    <rPh sb="1" eb="2">
      <t>ノ</t>
    </rPh>
    <rPh sb="3" eb="5">
      <t>ロウドウ</t>
    </rPh>
    <rPh sb="5" eb="8">
      <t>ジカンスウ</t>
    </rPh>
    <rPh sb="9" eb="11">
      <t>ジカン</t>
    </rPh>
    <phoneticPr fontId="3"/>
  </si>
  <si>
    <t>除外した実利用者数（人）</t>
    <rPh sb="0" eb="2">
      <t>ジョガイ</t>
    </rPh>
    <rPh sb="4" eb="5">
      <t>ジツ</t>
    </rPh>
    <rPh sb="5" eb="8">
      <t>リヨウシャ</t>
    </rPh>
    <rPh sb="8" eb="9">
      <t>スウ</t>
    </rPh>
    <rPh sb="10" eb="11">
      <t>ヒト</t>
    </rPh>
    <phoneticPr fontId="3"/>
  </si>
  <si>
    <t>人／全体</t>
    <rPh sb="0" eb="1">
      <t>ニン</t>
    </rPh>
    <phoneticPr fontId="3"/>
  </si>
  <si>
    <t>人</t>
    <phoneticPr fontId="3"/>
  </si>
  <si>
    <t>②平均労働時間数（時間）</t>
    <rPh sb="1" eb="3">
      <t>ヘイキン</t>
    </rPh>
    <rPh sb="3" eb="5">
      <t>ロウドウ</t>
    </rPh>
    <rPh sb="5" eb="8">
      <t>ジカンスウ</t>
    </rPh>
    <rPh sb="9" eb="11">
      <t>ジカン</t>
    </rPh>
    <phoneticPr fontId="3"/>
  </si>
  <si>
    <t>適用除外の利用者の有無▼</t>
    <rPh sb="0" eb="2">
      <t>テキヨウ</t>
    </rPh>
    <rPh sb="2" eb="4">
      <t>ジョガイ</t>
    </rPh>
    <rPh sb="5" eb="8">
      <t>リヨウシャ</t>
    </rPh>
    <rPh sb="9" eb="11">
      <t>ウム</t>
    </rPh>
    <phoneticPr fontId="3"/>
  </si>
  <si>
    <t>最低賃金減額者数</t>
    <rPh sb="0" eb="2">
      <t>サイテイ</t>
    </rPh>
    <rPh sb="2" eb="4">
      <t>チンギン</t>
    </rPh>
    <rPh sb="4" eb="6">
      <t>ゲンガク</t>
    </rPh>
    <rPh sb="6" eb="7">
      <t>シャ</t>
    </rPh>
    <rPh sb="7" eb="8">
      <t>スウ</t>
    </rPh>
    <phoneticPr fontId="3"/>
  </si>
  <si>
    <t>Ⅲ　就労支援事業（生産活動）の現状、課題、賃金向上（経営改善も含む）のための具体的方策（取組）</t>
    <rPh sb="15" eb="17">
      <t>ゲンジョウ</t>
    </rPh>
    <rPh sb="18" eb="20">
      <t>カダイ</t>
    </rPh>
    <rPh sb="23" eb="25">
      <t>コウジョウ</t>
    </rPh>
    <rPh sb="26" eb="30">
      <t>ケイエイカイゼン</t>
    </rPh>
    <rPh sb="31" eb="32">
      <t>フク</t>
    </rPh>
    <rPh sb="38" eb="41">
      <t>グタイテキ</t>
    </rPh>
    <rPh sb="41" eb="43">
      <t>ホウサク</t>
    </rPh>
    <rPh sb="44" eb="45">
      <t>ト</t>
    </rPh>
    <rPh sb="45" eb="46">
      <t>ク</t>
    </rPh>
    <phoneticPr fontId="3"/>
  </si>
  <si>
    <t>（６）賃金向上のため各年度に取り組む具体的な方策（年度ごとに具体的に記載すること）</t>
    <rPh sb="5" eb="7">
      <t>コウジョウ</t>
    </rPh>
    <rPh sb="10" eb="13">
      <t>カクネンド</t>
    </rPh>
    <rPh sb="14" eb="15">
      <t>ト</t>
    </rPh>
    <rPh sb="16" eb="17">
      <t>ク</t>
    </rPh>
    <rPh sb="18" eb="21">
      <t>グタイテキ</t>
    </rPh>
    <rPh sb="22" eb="24">
      <t>ホウサク</t>
    </rPh>
    <rPh sb="25" eb="27">
      <t>ネンド</t>
    </rPh>
    <rPh sb="30" eb="33">
      <t>グタイテキ</t>
    </rPh>
    <rPh sb="34" eb="36">
      <t>キサイ</t>
    </rPh>
    <phoneticPr fontId="3"/>
  </si>
  <si>
    <t>賃金向上達成指導員</t>
    <rPh sb="2" eb="4">
      <t>コウジョウ</t>
    </rPh>
    <rPh sb="4" eb="6">
      <t>タッセイ</t>
    </rPh>
    <rPh sb="6" eb="9">
      <t>シドウイン</t>
    </rPh>
    <phoneticPr fontId="3"/>
  </si>
  <si>
    <t>Ⅲ　就労支援事業（生産活動）の現状、課題、賃金向上（経営改善も含む）のための具体的方策（取組）</t>
    <rPh sb="15" eb="17">
      <t>ゲンジョウ</t>
    </rPh>
    <rPh sb="18" eb="20">
      <t>カダイ</t>
    </rPh>
    <rPh sb="21" eb="23">
      <t>チンギン</t>
    </rPh>
    <rPh sb="23" eb="25">
      <t>コウジョウ</t>
    </rPh>
    <rPh sb="26" eb="30">
      <t>ケイエイカイゼン</t>
    </rPh>
    <rPh sb="31" eb="32">
      <t>フク</t>
    </rPh>
    <rPh sb="38" eb="41">
      <t>グタイテキ</t>
    </rPh>
    <rPh sb="41" eb="43">
      <t>ホウサク</t>
    </rPh>
    <rPh sb="44" eb="45">
      <t>ト</t>
    </rPh>
    <rPh sb="45" eb="46">
      <t>ク</t>
    </rPh>
    <phoneticPr fontId="3"/>
  </si>
  <si>
    <t>（６）賃金向上に効果を上げた内容（具体的に記載すること）</t>
    <phoneticPr fontId="3"/>
  </si>
  <si>
    <t>令和7年度</t>
    <rPh sb="0" eb="2">
      <t>レイワ</t>
    </rPh>
    <rPh sb="3" eb="5">
      <t>ネンド</t>
    </rPh>
    <rPh sb="4" eb="5">
      <t>ドヘイネンド</t>
    </rPh>
    <phoneticPr fontId="3"/>
  </si>
  <si>
    <t>（10）賃金向上計画の推進体制（原則、事業所の全職員を記載すること。）</t>
    <phoneticPr fontId="3"/>
  </si>
  <si>
    <r>
      <t>（３）最低賃金の適用除外の承認を受けている利用者の有無（</t>
    </r>
    <r>
      <rPr>
        <sz val="12"/>
        <color rgb="FFFF0000"/>
        <rFont val="游ゴシック"/>
        <family val="3"/>
        <charset val="128"/>
        <scheme val="minor"/>
      </rPr>
      <t>令和6年</t>
    </r>
    <r>
      <rPr>
        <sz val="12"/>
        <rFont val="游ゴシック"/>
        <family val="3"/>
        <charset val="128"/>
        <scheme val="minor"/>
      </rPr>
      <t>4月1日現在）</t>
    </r>
    <rPh sb="28" eb="30">
      <t>レイワ</t>
    </rPh>
    <phoneticPr fontId="3"/>
  </si>
  <si>
    <t>賃金向上計画（A型）【暫定】</t>
    <rPh sb="2" eb="4">
      <t>コウジョウ</t>
    </rPh>
    <rPh sb="4" eb="6">
      <t>ケイカク</t>
    </rPh>
    <rPh sb="8" eb="9">
      <t>カタ</t>
    </rPh>
    <rPh sb="11" eb="13">
      <t>ザンテイ</t>
    </rPh>
    <phoneticPr fontId="3"/>
  </si>
  <si>
    <t>除外した延べ労働時間数（時間）</t>
    <rPh sb="0" eb="2">
      <t>ジョガイ</t>
    </rPh>
    <rPh sb="4" eb="5">
      <t>ノ</t>
    </rPh>
    <rPh sb="6" eb="8">
      <t>ロウドウ</t>
    </rPh>
    <rPh sb="8" eb="11">
      <t>ジカンスウ</t>
    </rPh>
    <rPh sb="12" eb="14">
      <t>ジカン</t>
    </rPh>
    <phoneticPr fontId="3"/>
  </si>
  <si>
    <t>除外した延べ利用者数（人）</t>
    <rPh sb="0" eb="2">
      <t>ジョガイ</t>
    </rPh>
    <rPh sb="4" eb="5">
      <t>ノ</t>
    </rPh>
    <rPh sb="6" eb="9">
      <t>リヨウシャ</t>
    </rPh>
    <rPh sb="9" eb="10">
      <t>スウ</t>
    </rPh>
    <rPh sb="11" eb="12">
      <t>ニン</t>
    </rPh>
    <phoneticPr fontId="3"/>
  </si>
  <si>
    <t>③利用開始時には予見できない事由により短時間労働となった場合の除外した労働時間等</t>
    <rPh sb="1" eb="3">
      <t>リヨウ</t>
    </rPh>
    <rPh sb="3" eb="5">
      <t>カイシ</t>
    </rPh>
    <rPh sb="5" eb="6">
      <t>ジ</t>
    </rPh>
    <rPh sb="8" eb="10">
      <t>ヨケン</t>
    </rPh>
    <rPh sb="14" eb="16">
      <t>ジユウ</t>
    </rPh>
    <rPh sb="19" eb="22">
      <t>タンジカン</t>
    </rPh>
    <rPh sb="22" eb="24">
      <t>ロウドウ</t>
    </rPh>
    <rPh sb="28" eb="30">
      <t>バアイ</t>
    </rPh>
    <rPh sb="31" eb="33">
      <t>ジョガイ</t>
    </rPh>
    <rPh sb="35" eb="37">
      <t>ロウドウ</t>
    </rPh>
    <rPh sb="37" eb="39">
      <t>ジカン</t>
    </rPh>
    <rPh sb="39" eb="40">
      <t>トウ</t>
    </rPh>
    <phoneticPr fontId="3"/>
  </si>
  <si>
    <r>
      <t>（２）就労継続支援Ａ型に係る内容（</t>
    </r>
    <r>
      <rPr>
        <sz val="12"/>
        <color rgb="FFFF0000"/>
        <rFont val="游ゴシック"/>
        <family val="3"/>
        <charset val="128"/>
        <scheme val="minor"/>
      </rPr>
      <t>令和5年度</t>
    </r>
    <r>
      <rPr>
        <sz val="12"/>
        <rFont val="游ゴシック"/>
        <family val="3"/>
        <charset val="128"/>
        <scheme val="minor"/>
      </rPr>
      <t>実績）</t>
    </r>
    <rPh sb="3" eb="5">
      <t>シュウロウ</t>
    </rPh>
    <rPh sb="5" eb="7">
      <t>ケイゾク</t>
    </rPh>
    <rPh sb="7" eb="9">
      <t>シエン</t>
    </rPh>
    <rPh sb="10" eb="11">
      <t>ガタ</t>
    </rPh>
    <rPh sb="12" eb="13">
      <t>カカ</t>
    </rPh>
    <rPh sb="14" eb="16">
      <t>ナイヨウ</t>
    </rPh>
    <rPh sb="17" eb="19">
      <t>レイワ</t>
    </rPh>
    <rPh sb="20" eb="21">
      <t>ネン</t>
    </rPh>
    <rPh sb="21" eb="22">
      <t>ド</t>
    </rPh>
    <rPh sb="22" eb="24">
      <t>ジッセキ</t>
    </rPh>
    <phoneticPr fontId="3"/>
  </si>
  <si>
    <r>
      <t>（１）</t>
    </r>
    <r>
      <rPr>
        <sz val="12"/>
        <color rgb="FFFF0000"/>
        <rFont val="游ゴシック"/>
        <family val="3"/>
        <charset val="128"/>
        <scheme val="minor"/>
      </rPr>
      <t>直近２か年度</t>
    </r>
    <r>
      <rPr>
        <sz val="12"/>
        <rFont val="游ゴシック"/>
        <family val="3"/>
        <charset val="128"/>
        <scheme val="minor"/>
      </rPr>
      <t>の賃金実績、</t>
    </r>
    <r>
      <rPr>
        <sz val="12"/>
        <color rgb="FFFF0000"/>
        <rFont val="游ゴシック"/>
        <family val="3"/>
        <charset val="128"/>
        <scheme val="minor"/>
      </rPr>
      <t>今年度以降３年間</t>
    </r>
    <r>
      <rPr>
        <sz val="12"/>
        <rFont val="游ゴシック"/>
        <family val="3"/>
        <charset val="128"/>
        <scheme val="minor"/>
      </rPr>
      <t>の目標賃金額</t>
    </r>
    <rPh sb="3" eb="5">
      <t>チョッキン</t>
    </rPh>
    <rPh sb="7" eb="9">
      <t>ネンド</t>
    </rPh>
    <rPh sb="12" eb="14">
      <t>ジッセキ</t>
    </rPh>
    <rPh sb="15" eb="18">
      <t>コンネンド</t>
    </rPh>
    <rPh sb="18" eb="20">
      <t>イコウ</t>
    </rPh>
    <rPh sb="19" eb="20">
      <t>ヘイネンド</t>
    </rPh>
    <rPh sb="21" eb="23">
      <t>ネンカン</t>
    </rPh>
    <rPh sb="24" eb="26">
      <t>モクヒョウ</t>
    </rPh>
    <rPh sb="28" eb="29">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</si>
</sst>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411]ge\.m\.d;@"/>
    <numFmt numFmtId="179" formatCode="0_ ;[Red]\-0\ "/>
    <numFmt numFmtId="180" formatCode="#,##0.0_ "/>
    <numFmt numFmtId="181" formatCode="#,##0.0_ ;[Red]\-#,##0.0\ "/>
    <numFmt numFmtId="182" formatCode="0.0%"/>
  </numFmts>
  <fonts count="47">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sz val="11"/>
      <color theme="1"/>
      <name val="游ゴシック"/>
      <family val="2"/>
      <charset val="128"/>
      <scheme val="minor"/>
    </font>
    <font>
      <sz val="16"/>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sz val="16"/>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sz val="12"/>
      <color rgb="FFFF0000"/>
      <name val="游ゴシック"/>
      <family val="3"/>
      <charset val="128"/>
      <scheme val="minor"/>
    </font>
    <font>
      <u/>
      <sz val="11"/>
      <name val="游ゴシック"/>
      <family val="3"/>
      <charset val="128"/>
      <scheme val="minor"/>
    </font>
    <font>
      <sz val="14"/>
      <color theme="1"/>
      <name val="ＭＳ Ｐゴシック"/>
      <family val="3"/>
      <charset val="128"/>
    </font>
    <font>
      <sz val="11"/>
      <color rgb="FFFF0000"/>
      <name val="游ゴシック"/>
      <family val="3"/>
      <charset val="128"/>
      <scheme val="minor"/>
    </font>
    <font>
      <sz val="12"/>
      <color rgb="FFFF0000"/>
      <name val="ＭＳ Ｐゴシック"/>
      <family val="3"/>
      <charset val="128"/>
    </font>
    <font>
      <sz val="11"/>
      <color theme="1"/>
      <name val="游ゴシック"/>
      <family val="2"/>
      <charset val="128"/>
    </font>
    <font>
      <sz val="12"/>
      <color rgb="FF000000"/>
      <name val="ＭＳ Ｐゴシック"/>
      <family val="3"/>
      <charset val="128"/>
    </font>
    <font>
      <sz val="9"/>
      <color indexed="81"/>
      <name val="MS P ゴシック"/>
      <family val="3"/>
      <charset val="128"/>
    </font>
    <font>
      <b/>
      <sz val="9"/>
      <color indexed="81"/>
      <name val="MS P ゴシック"/>
      <family val="3"/>
      <charset val="128"/>
    </font>
    <font>
      <sz val="8"/>
      <color rgb="FFFF0000"/>
      <name val="游ゴシック"/>
      <family val="3"/>
      <charset val="128"/>
      <scheme val="minor"/>
    </font>
    <font>
      <sz val="10"/>
      <color theme="1"/>
      <name val="游ゴシック"/>
      <family val="2"/>
      <charset val="128"/>
    </font>
    <font>
      <sz val="12"/>
      <color indexed="81"/>
      <name val="MS P ゴシック"/>
      <family val="3"/>
      <charset val="128"/>
    </font>
    <font>
      <sz val="9"/>
      <color indexed="10"/>
      <name val="MS P ゴシック"/>
      <family val="3"/>
      <charset val="128"/>
    </font>
    <font>
      <sz val="9"/>
      <color theme="1"/>
      <name val="游ゴシック"/>
      <family val="3"/>
      <charset val="128"/>
      <scheme val="minor"/>
    </font>
    <font>
      <u/>
      <sz val="11"/>
      <color theme="1"/>
      <name val="游ゴシック"/>
      <family val="3"/>
      <charset val="128"/>
      <scheme val="minor"/>
    </font>
    <font>
      <b/>
      <sz val="11"/>
      <name val="游ゴシック"/>
      <family val="3"/>
      <charset val="128"/>
      <scheme val="minor"/>
    </font>
    <font>
      <b/>
      <sz val="12"/>
      <color rgb="FFFF0000"/>
      <name val="ＭＳ Ｐゴシック"/>
      <family val="3"/>
      <charset val="128"/>
    </font>
    <font>
      <b/>
      <sz val="12"/>
      <color rgb="FFFF0000"/>
      <name val="游ゴシック"/>
      <family val="3"/>
      <charset val="128"/>
      <scheme val="minor"/>
    </font>
    <font>
      <sz val="8"/>
      <color rgb="FFFF0000"/>
      <name val="游ゴシック"/>
      <family val="2"/>
      <charset val="128"/>
      <scheme val="minor"/>
    </font>
    <font>
      <sz val="14"/>
      <color theme="1"/>
      <name val="ＭＳ ゴシック"/>
      <family val="3"/>
      <charset val="128"/>
    </font>
    <font>
      <sz val="9"/>
      <name val="游ゴシック"/>
      <family val="3"/>
      <charset val="128"/>
      <scheme val="minor"/>
    </font>
    <font>
      <sz val="8"/>
      <name val="游ゴシック"/>
      <family val="3"/>
      <charset val="128"/>
      <scheme val="minor"/>
    </font>
    <font>
      <b/>
      <sz val="9"/>
      <color indexed="10"/>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78">
    <border>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s>
  <cellStyleXfs count="4">
    <xf numFmtId="0" fontId="0" fillId="0" borderId="0">
      <alignment vertical="center"/>
    </xf>
    <xf numFmtId="0" fontId="11" fillId="0" borderId="0">
      <alignment vertical="center"/>
    </xf>
    <xf numFmtId="0" fontId="11" fillId="0" borderId="0">
      <alignment vertical="center"/>
    </xf>
    <xf numFmtId="9" fontId="13" fillId="0" borderId="0" applyFont="0" applyFill="0" applyBorder="0" applyAlignment="0" applyProtection="0">
      <alignment vertical="center"/>
    </xf>
  </cellStyleXfs>
  <cellXfs count="479">
    <xf numFmtId="0" fontId="0" fillId="0" borderId="0" xfId="0">
      <alignment vertical="center"/>
    </xf>
    <xf numFmtId="0" fontId="4" fillId="0" borderId="0" xfId="0" applyFont="1" applyAlignment="1" applyProtection="1">
      <alignment vertical="center" wrapText="1"/>
      <protection locked="0"/>
    </xf>
    <xf numFmtId="0" fontId="4" fillId="0" borderId="0" xfId="0" applyFont="1" applyProtection="1">
      <alignment vertical="center"/>
      <protection locked="0"/>
    </xf>
    <xf numFmtId="0" fontId="8" fillId="0" borderId="0" xfId="0" applyFont="1" applyAlignment="1" applyProtection="1">
      <alignment vertical="center" wrapText="1"/>
      <protection locked="0"/>
    </xf>
    <xf numFmtId="0" fontId="8" fillId="0" borderId="0" xfId="0" applyFont="1" applyProtection="1">
      <alignment vertical="center"/>
      <protection locked="0"/>
    </xf>
    <xf numFmtId="0" fontId="1" fillId="0" borderId="0" xfId="0" applyFont="1" applyAlignment="1" applyProtection="1">
      <alignment vertical="center" wrapText="1"/>
      <protection locked="0"/>
    </xf>
    <xf numFmtId="0" fontId="5"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8" fillId="0" borderId="26" xfId="0" applyFont="1" applyBorder="1">
      <alignment vertical="center"/>
    </xf>
    <xf numFmtId="0" fontId="18" fillId="0" borderId="11" xfId="0" applyFont="1" applyBorder="1">
      <alignment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shrinkToFit="1"/>
    </xf>
    <xf numFmtId="0" fontId="18" fillId="0" borderId="27" xfId="0" applyFont="1" applyBorder="1" applyAlignment="1">
      <alignment horizontal="center" vertical="center"/>
    </xf>
    <xf numFmtId="0" fontId="18" fillId="0" borderId="19" xfId="0" applyFont="1" applyBorder="1" applyAlignment="1">
      <alignment horizontal="center" vertical="center" shrinkToFit="1"/>
    </xf>
    <xf numFmtId="0" fontId="5" fillId="0" borderId="4" xfId="1" applyFont="1" applyBorder="1" applyAlignment="1">
      <alignment horizontal="center" vertical="center" shrinkToFit="1"/>
    </xf>
    <xf numFmtId="0" fontId="0" fillId="2" borderId="4" xfId="0" applyFill="1" applyBorder="1" applyAlignment="1">
      <alignment vertical="center" shrinkToFit="1"/>
    </xf>
    <xf numFmtId="0" fontId="0" fillId="2" borderId="22" xfId="0" applyFill="1" applyBorder="1" applyAlignment="1">
      <alignment vertical="center" shrinkToFit="1"/>
    </xf>
    <xf numFmtId="0" fontId="5" fillId="2" borderId="22" xfId="2" applyFont="1" applyFill="1" applyBorder="1" applyAlignment="1">
      <alignment horizontal="center" vertical="center" shrinkToFit="1"/>
    </xf>
    <xf numFmtId="0" fontId="5" fillId="2" borderId="21" xfId="2" applyFont="1" applyFill="1" applyBorder="1" applyAlignment="1">
      <alignment horizontal="center" vertical="center" shrinkToFit="1"/>
    </xf>
    <xf numFmtId="176" fontId="21" fillId="0" borderId="59" xfId="0" applyNumberFormat="1" applyFont="1" applyBorder="1" applyAlignment="1" applyProtection="1">
      <alignment vertical="center" shrinkToFit="1"/>
      <protection locked="0"/>
    </xf>
    <xf numFmtId="176" fontId="21" fillId="0" borderId="60" xfId="0" applyNumberFormat="1" applyFont="1" applyBorder="1" applyAlignment="1" applyProtection="1">
      <alignment vertical="center" shrinkToFit="1"/>
      <protection locked="0"/>
    </xf>
    <xf numFmtId="176" fontId="9" fillId="0" borderId="60" xfId="0" applyNumberFormat="1" applyFont="1" applyBorder="1" applyAlignment="1" applyProtection="1">
      <alignment vertical="center" shrinkToFit="1"/>
      <protection locked="0"/>
    </xf>
    <xf numFmtId="176" fontId="9" fillId="0" borderId="61" xfId="0" applyNumberFormat="1" applyFont="1" applyBorder="1" applyAlignment="1" applyProtection="1">
      <alignment vertical="center" shrinkToFit="1"/>
      <protection locked="0"/>
    </xf>
    <xf numFmtId="0" fontId="0" fillId="2" borderId="0" xfId="0" applyFill="1" applyAlignment="1" applyProtection="1">
      <alignment horizontal="center" vertical="top"/>
      <protection locked="0"/>
    </xf>
    <xf numFmtId="0" fontId="5" fillId="2" borderId="5"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177" fontId="29" fillId="0" borderId="0" xfId="0" applyNumberFormat="1" applyFont="1">
      <alignment vertical="center"/>
    </xf>
    <xf numFmtId="177" fontId="29" fillId="0" borderId="4" xfId="0" applyNumberFormat="1" applyFont="1" applyBorder="1">
      <alignment vertical="center"/>
    </xf>
    <xf numFmtId="177" fontId="29" fillId="0" borderId="4" xfId="0" applyNumberFormat="1" applyFont="1" applyBorder="1" applyAlignment="1">
      <alignment vertical="center" shrinkToFit="1"/>
    </xf>
    <xf numFmtId="177" fontId="29" fillId="0" borderId="0" xfId="0" applyNumberFormat="1" applyFont="1" applyAlignment="1">
      <alignment vertical="center" shrinkToFit="1"/>
    </xf>
    <xf numFmtId="178" fontId="29" fillId="0" borderId="4" xfId="0" applyNumberFormat="1" applyFont="1" applyBorder="1" applyAlignment="1">
      <alignment vertical="center" wrapText="1" shrinkToFit="1"/>
    </xf>
    <xf numFmtId="177" fontId="29" fillId="0" borderId="4" xfId="0" applyNumberFormat="1" applyFont="1" applyBorder="1" applyAlignment="1">
      <alignment vertical="center" wrapText="1" shrinkToFit="1"/>
    </xf>
    <xf numFmtId="179" fontId="29" fillId="0" borderId="4" xfId="0" applyNumberFormat="1" applyFont="1" applyBorder="1" applyAlignment="1">
      <alignment vertical="center" wrapText="1" shrinkToFit="1"/>
    </xf>
    <xf numFmtId="9" fontId="29" fillId="0" borderId="4" xfId="3" applyFont="1" applyFill="1" applyBorder="1" applyAlignment="1">
      <alignment vertical="center" shrinkToFit="1"/>
    </xf>
    <xf numFmtId="0" fontId="0" fillId="0" borderId="0" xfId="0" applyProtection="1">
      <alignment vertical="center"/>
      <protection locked="0"/>
    </xf>
    <xf numFmtId="0" fontId="7" fillId="0" borderId="0" xfId="0" applyFont="1" applyProtection="1">
      <alignment vertical="center"/>
      <protection locked="0"/>
    </xf>
    <xf numFmtId="0" fontId="22" fillId="0" borderId="0" xfId="0" applyFont="1" applyProtection="1">
      <alignment vertical="center"/>
      <protection locked="0"/>
    </xf>
    <xf numFmtId="0" fontId="9" fillId="0" borderId="0" xfId="0" applyFont="1" applyProtection="1">
      <alignment vertical="center"/>
      <protection locked="0"/>
    </xf>
    <xf numFmtId="0" fontId="18" fillId="0" borderId="0" xfId="0" applyFont="1" applyProtection="1">
      <alignment vertical="center"/>
      <protection locked="0"/>
    </xf>
    <xf numFmtId="0" fontId="18" fillId="0" borderId="1" xfId="0" applyFont="1" applyBorder="1" applyProtection="1">
      <alignment vertical="center"/>
      <protection locked="0"/>
    </xf>
    <xf numFmtId="0" fontId="18" fillId="0" borderId="56" xfId="0" applyFont="1" applyBorder="1" applyAlignment="1" applyProtection="1">
      <alignment horizontal="center" vertical="center"/>
      <protection locked="0"/>
    </xf>
    <xf numFmtId="0" fontId="18" fillId="0" borderId="45" xfId="0" applyFont="1" applyBorder="1" applyProtection="1">
      <alignment vertical="center"/>
      <protection locked="0"/>
    </xf>
    <xf numFmtId="0" fontId="15" fillId="0" borderId="47" xfId="0" applyFont="1" applyBorder="1" applyAlignment="1" applyProtection="1">
      <alignment vertical="center" wrapText="1"/>
      <protection locked="0"/>
    </xf>
    <xf numFmtId="0" fontId="18" fillId="0" borderId="19"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11" xfId="0" applyFont="1" applyBorder="1" applyAlignment="1" applyProtection="1">
      <alignment horizontal="center" vertical="center" shrinkToFit="1"/>
      <protection locked="0"/>
    </xf>
    <xf numFmtId="0" fontId="5" fillId="2" borderId="22" xfId="2" applyFont="1" applyFill="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18" fillId="0" borderId="46" xfId="0" applyFont="1" applyBorder="1" applyAlignment="1" applyProtection="1">
      <alignment horizontal="center" vertical="center" shrinkToFit="1"/>
      <protection locked="0"/>
    </xf>
    <xf numFmtId="0" fontId="16" fillId="0" borderId="0" xfId="0" applyFo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23" fillId="0" borderId="0" xfId="0" applyFont="1" applyProtection="1">
      <alignment vertical="center"/>
      <protection locked="0"/>
    </xf>
    <xf numFmtId="177" fontId="34" fillId="0" borderId="4" xfId="0" applyNumberFormat="1" applyFont="1" applyBorder="1" applyAlignment="1">
      <alignment vertical="center" wrapText="1" shrinkToFit="1"/>
    </xf>
    <xf numFmtId="0" fontId="29" fillId="0" borderId="4" xfId="3" applyNumberFormat="1" applyFont="1" applyFill="1" applyBorder="1" applyAlignment="1">
      <alignment vertical="center" shrinkToFit="1"/>
    </xf>
    <xf numFmtId="49" fontId="5" fillId="5" borderId="20" xfId="0" applyNumberFormat="1" applyFont="1" applyFill="1" applyBorder="1" applyAlignment="1" applyProtection="1">
      <alignment horizontal="center" vertical="center"/>
      <protection locked="0"/>
    </xf>
    <xf numFmtId="49" fontId="5" fillId="5" borderId="23" xfId="0" applyNumberFormat="1" applyFont="1" applyFill="1" applyBorder="1" applyAlignment="1" applyProtection="1">
      <alignment horizontal="center" vertical="center"/>
      <protection locked="0"/>
    </xf>
    <xf numFmtId="0" fontId="5" fillId="5" borderId="22" xfId="2" applyFont="1" applyFill="1" applyBorder="1" applyAlignment="1" applyProtection="1">
      <alignment horizontal="center" vertical="center" shrinkToFit="1"/>
      <protection locked="0"/>
    </xf>
    <xf numFmtId="0" fontId="5" fillId="5" borderId="23"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177" fontId="29" fillId="0" borderId="14" xfId="0" applyNumberFormat="1" applyFont="1" applyBorder="1">
      <alignment vertical="center"/>
    </xf>
    <xf numFmtId="177" fontId="29" fillId="0" borderId="4" xfId="0" applyNumberFormat="1" applyFont="1" applyBorder="1" applyAlignment="1">
      <alignment vertical="center" wrapText="1"/>
    </xf>
    <xf numFmtId="181" fontId="29" fillId="0" borderId="4" xfId="0" applyNumberFormat="1" applyFont="1" applyBorder="1" applyAlignment="1">
      <alignment vertical="center" shrinkToFit="1"/>
    </xf>
    <xf numFmtId="0" fontId="1" fillId="0" borderId="4" xfId="0" applyFont="1" applyBorder="1" applyAlignment="1" applyProtection="1">
      <alignment horizontal="center" vertical="center" shrinkToFit="1"/>
      <protection locked="0"/>
    </xf>
    <xf numFmtId="0" fontId="18" fillId="5" borderId="4" xfId="0" applyFont="1" applyFill="1" applyBorder="1" applyAlignment="1" applyProtection="1">
      <alignment horizontal="center" vertical="center" shrinkToFit="1"/>
      <protection locked="0"/>
    </xf>
    <xf numFmtId="0" fontId="18" fillId="5" borderId="22" xfId="0" applyFont="1" applyFill="1" applyBorder="1" applyAlignment="1" applyProtection="1">
      <alignment horizontal="center" vertical="center" shrinkToFit="1"/>
      <protection locked="0"/>
    </xf>
    <xf numFmtId="0" fontId="18" fillId="0" borderId="0" xfId="0" applyFont="1" applyAlignment="1" applyProtection="1">
      <alignment vertical="top"/>
      <protection locked="0"/>
    </xf>
    <xf numFmtId="0" fontId="18" fillId="0" borderId="0" xfId="0" applyFont="1" applyAlignment="1" applyProtection="1">
      <alignment horizontal="left" vertical="center"/>
      <protection locked="0"/>
    </xf>
    <xf numFmtId="0" fontId="18" fillId="5" borderId="10" xfId="0" applyFont="1" applyFill="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0" fillId="0" borderId="0" xfId="0" applyAlignment="1" applyProtection="1">
      <alignment horizontal="left" vertical="top" wrapText="1"/>
      <protection locked="0"/>
    </xf>
    <xf numFmtId="0" fontId="19" fillId="0" borderId="6" xfId="0" applyFont="1" applyBorder="1" applyAlignment="1" applyProtection="1">
      <alignment horizontal="center" vertical="center" wrapText="1"/>
      <protection locked="0"/>
    </xf>
    <xf numFmtId="176" fontId="12" fillId="2" borderId="20" xfId="0" applyNumberFormat="1" applyFont="1" applyFill="1" applyBorder="1" applyAlignment="1" applyProtection="1">
      <alignment horizontal="right" shrinkToFit="1"/>
      <protection locked="0"/>
    </xf>
    <xf numFmtId="176" fontId="20" fillId="6" borderId="20" xfId="0" applyNumberFormat="1" applyFont="1" applyFill="1" applyBorder="1" applyAlignment="1">
      <alignment horizontal="right" shrinkToFit="1"/>
    </xf>
    <xf numFmtId="176" fontId="20" fillId="2" borderId="20" xfId="0" applyNumberFormat="1" applyFont="1" applyFill="1" applyBorder="1" applyAlignment="1" applyProtection="1">
      <alignment horizontal="right" shrinkToFit="1"/>
      <protection locked="0"/>
    </xf>
    <xf numFmtId="180" fontId="20" fillId="6" borderId="20" xfId="0" applyNumberFormat="1" applyFont="1" applyFill="1" applyBorder="1" applyAlignment="1">
      <alignment horizontal="right" shrinkToFit="1"/>
    </xf>
    <xf numFmtId="176" fontId="12" fillId="2" borderId="7" xfId="0" applyNumberFormat="1" applyFont="1" applyFill="1" applyBorder="1" applyAlignment="1" applyProtection="1">
      <alignment horizontal="right" shrinkToFit="1"/>
      <protection locked="0"/>
    </xf>
    <xf numFmtId="176" fontId="20" fillId="6" borderId="7" xfId="0" applyNumberFormat="1" applyFont="1" applyFill="1" applyBorder="1" applyAlignment="1">
      <alignment horizontal="right" shrinkToFit="1"/>
    </xf>
    <xf numFmtId="176" fontId="20" fillId="2" borderId="7" xfId="0" applyNumberFormat="1" applyFont="1" applyFill="1" applyBorder="1" applyAlignment="1" applyProtection="1">
      <alignment horizontal="right" shrinkToFit="1"/>
      <protection locked="0"/>
    </xf>
    <xf numFmtId="180" fontId="20" fillId="6" borderId="7" xfId="0" applyNumberFormat="1" applyFont="1" applyFill="1" applyBorder="1" applyAlignment="1">
      <alignment horizontal="right" shrinkToFit="1"/>
    </xf>
    <xf numFmtId="176" fontId="12" fillId="2" borderId="19" xfId="0" applyNumberFormat="1" applyFont="1" applyFill="1" applyBorder="1" applyAlignment="1" applyProtection="1">
      <alignment horizontal="right" shrinkToFit="1"/>
      <protection locked="0"/>
    </xf>
    <xf numFmtId="176" fontId="19" fillId="0" borderId="11" xfId="0" applyNumberFormat="1"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protection locked="0"/>
    </xf>
    <xf numFmtId="176" fontId="12" fillId="2" borderId="6" xfId="0" applyNumberFormat="1" applyFont="1" applyFill="1" applyBorder="1" applyAlignment="1" applyProtection="1">
      <alignment horizontal="right" shrinkToFit="1"/>
      <protection locked="0"/>
    </xf>
    <xf numFmtId="176" fontId="20" fillId="6" borderId="6" xfId="0" applyNumberFormat="1" applyFont="1" applyFill="1" applyBorder="1" applyAlignment="1">
      <alignment horizontal="right" shrinkToFit="1"/>
    </xf>
    <xf numFmtId="176" fontId="20" fillId="2" borderId="6" xfId="0" applyNumberFormat="1" applyFont="1" applyFill="1" applyBorder="1" applyAlignment="1" applyProtection="1">
      <alignment horizontal="right" shrinkToFit="1"/>
      <protection locked="0"/>
    </xf>
    <xf numFmtId="180" fontId="20" fillId="6" borderId="6" xfId="0" applyNumberFormat="1" applyFont="1" applyFill="1" applyBorder="1" applyAlignment="1">
      <alignment horizontal="right" shrinkToFit="1"/>
    </xf>
    <xf numFmtId="0" fontId="18" fillId="0" borderId="0" xfId="0" applyFont="1" applyAlignment="1" applyProtection="1">
      <alignment horizontal="left" vertical="center" shrinkToFit="1"/>
      <protection locked="0"/>
    </xf>
    <xf numFmtId="0" fontId="18" fillId="5" borderId="5"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5" fillId="2" borderId="4" xfId="2" applyFont="1" applyFill="1" applyBorder="1" applyAlignment="1" applyProtection="1">
      <alignment horizontal="center" vertical="center" shrinkToFit="1"/>
      <protection locked="0"/>
    </xf>
    <xf numFmtId="176" fontId="19" fillId="0" borderId="68" xfId="0" applyNumberFormat="1" applyFont="1" applyBorder="1" applyAlignment="1" applyProtection="1">
      <alignment horizontal="center" vertical="center" shrinkToFit="1"/>
      <protection locked="0"/>
    </xf>
    <xf numFmtId="176" fontId="19" fillId="0" borderId="15" xfId="0" applyNumberFormat="1" applyFont="1" applyBorder="1" applyAlignment="1" applyProtection="1">
      <alignment horizontal="center" vertical="center" wrapText="1" shrinkToFit="1"/>
      <protection locked="0"/>
    </xf>
    <xf numFmtId="176" fontId="33" fillId="0" borderId="11" xfId="0" applyNumberFormat="1" applyFont="1" applyBorder="1" applyAlignment="1" applyProtection="1">
      <alignment horizontal="center" vertical="center" wrapText="1" shrinkToFit="1"/>
      <protection locked="0"/>
    </xf>
    <xf numFmtId="176" fontId="33" fillId="7" borderId="68" xfId="0" applyNumberFormat="1" applyFont="1" applyFill="1" applyBorder="1" applyAlignment="1" applyProtection="1">
      <alignment horizontal="center" vertical="center" wrapText="1" shrinkToFit="1"/>
      <protection locked="0"/>
    </xf>
    <xf numFmtId="176" fontId="6" fillId="5" borderId="10" xfId="0" applyNumberFormat="1" applyFont="1" applyFill="1" applyBorder="1" applyAlignment="1" applyProtection="1">
      <alignment vertical="center" wrapText="1"/>
      <protection locked="0"/>
    </xf>
    <xf numFmtId="176" fontId="19" fillId="5" borderId="10" xfId="0" applyNumberFormat="1" applyFont="1" applyFill="1" applyBorder="1" applyAlignment="1" applyProtection="1">
      <alignment vertical="center" shrinkToFit="1"/>
      <protection locked="0"/>
    </xf>
    <xf numFmtId="182" fontId="6" fillId="6" borderId="8" xfId="3" applyNumberFormat="1" applyFont="1" applyFill="1" applyBorder="1" applyAlignment="1" applyProtection="1">
      <alignment vertical="center" wrapText="1"/>
    </xf>
    <xf numFmtId="176" fontId="20" fillId="2" borderId="10" xfId="0" applyNumberFormat="1" applyFont="1" applyFill="1" applyBorder="1" applyAlignment="1" applyProtection="1">
      <alignment horizontal="center" vertical="center" shrinkToFit="1"/>
      <protection locked="0"/>
    </xf>
    <xf numFmtId="176" fontId="20" fillId="5" borderId="10" xfId="0" applyNumberFormat="1" applyFont="1" applyFill="1" applyBorder="1" applyAlignment="1" applyProtection="1">
      <alignment shrinkToFit="1"/>
      <protection locked="0"/>
    </xf>
    <xf numFmtId="9" fontId="19" fillId="2" borderId="69" xfId="3" applyFont="1" applyFill="1" applyBorder="1" applyAlignment="1" applyProtection="1">
      <alignment vertical="center" shrinkToFit="1"/>
      <protection locked="0"/>
    </xf>
    <xf numFmtId="176" fontId="19" fillId="5" borderId="8" xfId="0" applyNumberFormat="1" applyFont="1" applyFill="1" applyBorder="1" applyAlignment="1" applyProtection="1">
      <alignment vertical="center" shrinkToFit="1"/>
      <protection locked="0"/>
    </xf>
    <xf numFmtId="176" fontId="12" fillId="2" borderId="30" xfId="0" applyNumberFormat="1" applyFont="1" applyFill="1" applyBorder="1" applyAlignment="1" applyProtection="1">
      <alignment horizontal="right" shrinkToFit="1"/>
      <protection locked="0"/>
    </xf>
    <xf numFmtId="176" fontId="20" fillId="6" borderId="30" xfId="0" applyNumberFormat="1" applyFont="1" applyFill="1" applyBorder="1" applyAlignment="1">
      <alignment horizontal="right" shrinkToFit="1"/>
    </xf>
    <xf numFmtId="176" fontId="20" fillId="2" borderId="30" xfId="0" applyNumberFormat="1" applyFont="1" applyFill="1" applyBorder="1" applyAlignment="1" applyProtection="1">
      <alignment horizontal="right" shrinkToFit="1"/>
      <protection locked="0"/>
    </xf>
    <xf numFmtId="180" fontId="20" fillId="6" borderId="30" xfId="0" applyNumberFormat="1" applyFont="1" applyFill="1" applyBorder="1" applyAlignment="1">
      <alignment horizontal="right" shrinkToFit="1"/>
    </xf>
    <xf numFmtId="0" fontId="24" fillId="0" borderId="45"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47" xfId="0" applyFont="1" applyBorder="1" applyAlignment="1" applyProtection="1">
      <alignment horizontal="center" vertical="center" wrapText="1"/>
      <protection locked="0"/>
    </xf>
    <xf numFmtId="0" fontId="18" fillId="5" borderId="19" xfId="0" applyFont="1" applyFill="1" applyBorder="1" applyAlignment="1" applyProtection="1">
      <alignment horizontal="center" vertical="center" shrinkToFit="1"/>
      <protection locked="0"/>
    </xf>
    <xf numFmtId="0" fontId="18" fillId="5" borderId="21" xfId="0" applyFont="1" applyFill="1" applyBorder="1" applyAlignment="1" applyProtection="1">
      <alignment horizontal="center" vertical="center" shrinkToFit="1"/>
      <protection locked="0"/>
    </xf>
    <xf numFmtId="0" fontId="18" fillId="5" borderId="5" xfId="0" applyFont="1" applyFill="1" applyBorder="1" applyAlignment="1" applyProtection="1">
      <alignment horizontal="center" vertical="center" shrinkToFit="1"/>
      <protection locked="0"/>
    </xf>
    <xf numFmtId="0" fontId="18" fillId="5" borderId="41" xfId="0" applyFont="1" applyFill="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40" fillId="0" borderId="5" xfId="0" applyFont="1" applyBorder="1" applyAlignment="1" applyProtection="1">
      <alignment vertical="center" shrinkToFit="1"/>
      <protection locked="0"/>
    </xf>
    <xf numFmtId="177" fontId="1" fillId="0" borderId="4" xfId="0" applyNumberFormat="1" applyFont="1" applyBorder="1" applyAlignment="1">
      <alignment vertical="center" wrapText="1" shrinkToFit="1"/>
    </xf>
    <xf numFmtId="177" fontId="1" fillId="0" borderId="4" xfId="0" applyNumberFormat="1" applyFont="1" applyBorder="1" applyAlignment="1">
      <alignment horizontal="center" vertical="center" wrapText="1" shrinkToFit="1"/>
    </xf>
    <xf numFmtId="177" fontId="30" fillId="0" borderId="4" xfId="0" applyNumberFormat="1" applyFont="1" applyBorder="1" applyAlignment="1">
      <alignment vertical="center" wrapText="1" shrinkToFit="1"/>
    </xf>
    <xf numFmtId="177" fontId="1" fillId="0" borderId="4" xfId="0" applyNumberFormat="1" applyFont="1" applyBorder="1" applyAlignment="1">
      <alignment horizontal="left" vertical="center" wrapText="1" shrinkToFit="1"/>
    </xf>
    <xf numFmtId="177" fontId="29" fillId="0" borderId="0" xfId="0" applyNumberFormat="1" applyFont="1" applyAlignment="1">
      <alignment vertical="center" wrapText="1" shrinkToFit="1"/>
    </xf>
    <xf numFmtId="177" fontId="29" fillId="0" borderId="0" xfId="0" applyNumberFormat="1" applyFont="1" applyAlignment="1">
      <alignment vertical="center" wrapText="1"/>
    </xf>
    <xf numFmtId="177" fontId="29" fillId="0" borderId="6" xfId="0" applyNumberFormat="1" applyFont="1" applyBorder="1">
      <alignment vertical="center"/>
    </xf>
    <xf numFmtId="177" fontId="29" fillId="0" borderId="7" xfId="0" applyNumberFormat="1" applyFont="1" applyBorder="1">
      <alignment vertical="center"/>
    </xf>
    <xf numFmtId="176" fontId="20" fillId="0" borderId="74" xfId="0" applyNumberFormat="1" applyFont="1" applyBorder="1" applyAlignment="1" applyProtection="1">
      <alignment horizontal="right" shrinkToFit="1"/>
      <protection locked="0"/>
    </xf>
    <xf numFmtId="180" fontId="20" fillId="0" borderId="74" xfId="0" applyNumberFormat="1" applyFont="1" applyBorder="1" applyAlignment="1">
      <alignment horizontal="right" shrinkToFit="1"/>
    </xf>
    <xf numFmtId="176" fontId="20" fillId="6" borderId="4" xfId="0" applyNumberFormat="1" applyFont="1" applyFill="1" applyBorder="1" applyAlignment="1">
      <alignment horizontal="right" shrinkToFit="1"/>
    </xf>
    <xf numFmtId="176" fontId="27" fillId="0" borderId="64" xfId="0" applyNumberFormat="1" applyFont="1" applyBorder="1" applyAlignment="1" applyProtection="1">
      <alignment horizontal="center" vertical="center" wrapText="1"/>
      <protection locked="0"/>
    </xf>
    <xf numFmtId="176" fontId="6" fillId="0" borderId="56" xfId="0" applyNumberFormat="1" applyFont="1" applyBorder="1" applyAlignment="1" applyProtection="1">
      <alignment horizontal="center" vertical="center" wrapText="1"/>
      <protection locked="0"/>
    </xf>
    <xf numFmtId="176" fontId="20" fillId="2" borderId="21" xfId="0" applyNumberFormat="1" applyFont="1" applyFill="1" applyBorder="1" applyAlignment="1">
      <alignment horizontal="right" shrinkToFit="1"/>
    </xf>
    <xf numFmtId="176" fontId="20" fillId="6" borderId="50" xfId="0" applyNumberFormat="1" applyFont="1" applyFill="1" applyBorder="1" applyAlignment="1">
      <alignment horizontal="right" shrinkToFit="1"/>
    </xf>
    <xf numFmtId="176" fontId="20" fillId="6" borderId="23" xfId="0" applyNumberFormat="1" applyFont="1" applyFill="1" applyBorder="1" applyAlignment="1">
      <alignment horizontal="right" shrinkToFit="1"/>
    </xf>
    <xf numFmtId="176" fontId="20" fillId="6" borderId="31" xfId="0" applyNumberFormat="1" applyFont="1" applyFill="1" applyBorder="1" applyAlignment="1">
      <alignment horizontal="right" shrinkToFit="1"/>
    </xf>
    <xf numFmtId="176" fontId="20" fillId="6" borderId="42" xfId="0" applyNumberFormat="1" applyFont="1" applyFill="1" applyBorder="1" applyAlignment="1">
      <alignment horizontal="right" shrinkToFit="1"/>
    </xf>
    <xf numFmtId="0" fontId="6" fillId="2" borderId="22" xfId="0" applyFont="1" applyFill="1" applyBorder="1" applyAlignment="1" applyProtection="1">
      <alignment horizontal="center" vertical="center" wrapText="1"/>
      <protection locked="0"/>
    </xf>
    <xf numFmtId="0" fontId="43" fillId="0" borderId="22" xfId="0" applyFont="1" applyBorder="1" applyProtection="1">
      <alignment vertical="center"/>
      <protection locked="0"/>
    </xf>
    <xf numFmtId="0" fontId="43" fillId="2" borderId="22" xfId="0" applyFont="1" applyFill="1" applyBorder="1" applyAlignment="1" applyProtection="1">
      <alignment horizontal="center" vertical="center"/>
      <protection locked="0"/>
    </xf>
    <xf numFmtId="176" fontId="19" fillId="2" borderId="10" xfId="0" applyNumberFormat="1" applyFon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protection locked="0"/>
    </xf>
    <xf numFmtId="176" fontId="19" fillId="2" borderId="76" xfId="0" applyNumberFormat="1" applyFont="1" applyFill="1" applyBorder="1" applyAlignment="1" applyProtection="1">
      <alignment horizontal="center" vertical="center" shrinkToFit="1"/>
      <protection locked="0"/>
    </xf>
    <xf numFmtId="176" fontId="44" fillId="0" borderId="10" xfId="0" applyNumberFormat="1" applyFont="1" applyBorder="1" applyAlignment="1" applyProtection="1">
      <alignment vertical="center" wrapText="1" shrinkToFit="1"/>
      <protection locked="0"/>
    </xf>
    <xf numFmtId="49" fontId="1" fillId="0" borderId="23" xfId="0" applyNumberFormat="1" applyFont="1" applyBorder="1" applyAlignment="1" applyProtection="1">
      <alignment horizontal="center" vertical="center"/>
      <protection locked="0"/>
    </xf>
    <xf numFmtId="0" fontId="42" fillId="0" borderId="77" xfId="0" applyFont="1" applyBorder="1" applyAlignment="1" applyProtection="1">
      <alignment horizontal="center" vertical="center" wrapText="1"/>
      <protection locked="0"/>
    </xf>
    <xf numFmtId="176" fontId="19" fillId="5" borderId="23" xfId="0" applyNumberFormat="1" applyFont="1" applyFill="1" applyBorder="1" applyAlignment="1" applyProtection="1">
      <alignment vertical="center" shrinkToFit="1"/>
      <protection locked="0"/>
    </xf>
    <xf numFmtId="176" fontId="45" fillId="0" borderId="10" xfId="0" applyNumberFormat="1" applyFont="1" applyBorder="1" applyAlignment="1" applyProtection="1">
      <alignment vertical="center" wrapText="1" shrinkToFit="1"/>
      <protection locked="0"/>
    </xf>
    <xf numFmtId="0" fontId="0" fillId="0" borderId="5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2" borderId="56"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64" xfId="0" applyFill="1" applyBorder="1" applyAlignment="1" applyProtection="1">
      <alignment horizontal="left" vertical="top"/>
      <protection locked="0"/>
    </xf>
    <xf numFmtId="0" fontId="0" fillId="2" borderId="65" xfId="0" applyFill="1" applyBorder="1" applyAlignment="1" applyProtection="1">
      <alignment horizontal="left" vertical="top"/>
      <protection locked="0"/>
    </xf>
    <xf numFmtId="0" fontId="0" fillId="2" borderId="66" xfId="0" applyFill="1" applyBorder="1" applyAlignment="1" applyProtection="1">
      <alignment horizontal="left" vertical="top"/>
      <protection locked="0"/>
    </xf>
    <xf numFmtId="0" fontId="5" fillId="2" borderId="5"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62" xfId="0" applyFont="1" applyFill="1" applyBorder="1" applyAlignment="1" applyProtection="1">
      <alignment horizontal="left" vertical="top" wrapText="1"/>
      <protection locked="0"/>
    </xf>
    <xf numFmtId="0" fontId="5" fillId="2" borderId="56"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5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64" xfId="0" applyFont="1" applyFill="1" applyBorder="1" applyAlignment="1" applyProtection="1">
      <alignment horizontal="left" vertical="top" wrapText="1"/>
      <protection locked="0"/>
    </xf>
    <xf numFmtId="0" fontId="5" fillId="2" borderId="65" xfId="0" applyFont="1" applyFill="1" applyBorder="1" applyAlignment="1" applyProtection="1">
      <alignment horizontal="left" vertical="top" wrapText="1"/>
      <protection locked="0"/>
    </xf>
    <xf numFmtId="0" fontId="5" fillId="2" borderId="66" xfId="0" applyFont="1" applyFill="1" applyBorder="1" applyAlignment="1" applyProtection="1">
      <alignment horizontal="left" vertical="top" wrapText="1"/>
      <protection locked="0"/>
    </xf>
    <xf numFmtId="0" fontId="18" fillId="0" borderId="36"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38" fillId="0" borderId="51" xfId="0" applyFont="1" applyBorder="1" applyAlignment="1" applyProtection="1">
      <alignment horizontal="left" vertical="center" wrapText="1"/>
      <protection locked="0"/>
    </xf>
    <xf numFmtId="0" fontId="38" fillId="0" borderId="52" xfId="0" applyFont="1" applyBorder="1" applyAlignment="1" applyProtection="1">
      <alignment horizontal="left" vertical="center" wrapText="1"/>
      <protection locked="0"/>
    </xf>
    <xf numFmtId="0" fontId="38" fillId="0" borderId="71" xfId="0" applyFont="1" applyBorder="1" applyAlignment="1" applyProtection="1">
      <alignment horizontal="left" vertical="center" wrapText="1"/>
      <protection locked="0"/>
    </xf>
    <xf numFmtId="0" fontId="38" fillId="0" borderId="64" xfId="0" applyFont="1" applyBorder="1" applyAlignment="1" applyProtection="1">
      <alignment horizontal="left" vertical="center" wrapText="1"/>
      <protection locked="0"/>
    </xf>
    <xf numFmtId="0" fontId="38" fillId="0" borderId="65" xfId="0" applyFont="1" applyBorder="1" applyAlignment="1" applyProtection="1">
      <alignment horizontal="left" vertical="center" wrapText="1"/>
      <protection locked="0"/>
    </xf>
    <xf numFmtId="0" fontId="38" fillId="0" borderId="72" xfId="0" applyFont="1" applyBorder="1" applyAlignment="1" applyProtection="1">
      <alignment horizontal="left" vertical="center" wrapText="1"/>
      <protection locked="0"/>
    </xf>
    <xf numFmtId="0" fontId="11" fillId="0" borderId="65" xfId="0" applyFont="1" applyBorder="1" applyAlignment="1" applyProtection="1">
      <alignment horizontal="center" vertical="center" wrapText="1"/>
      <protection locked="0"/>
    </xf>
    <xf numFmtId="0" fontId="0" fillId="2" borderId="41" xfId="0" applyFill="1" applyBorder="1" applyProtection="1">
      <alignment vertical="center"/>
      <protection locked="0"/>
    </xf>
    <xf numFmtId="0" fontId="0" fillId="2" borderId="50" xfId="0" applyFill="1" applyBorder="1" applyProtection="1">
      <alignment vertical="center"/>
      <protection locked="0"/>
    </xf>
    <xf numFmtId="0" fontId="0" fillId="2" borderId="43" xfId="0" applyFill="1" applyBorder="1" applyProtection="1">
      <alignment vertical="center"/>
      <protection locked="0"/>
    </xf>
    <xf numFmtId="0" fontId="5" fillId="0" borderId="5"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shrinkToFit="1"/>
      <protection locked="0"/>
    </xf>
    <xf numFmtId="0" fontId="5" fillId="0" borderId="18" xfId="1" applyFont="1" applyBorder="1" applyAlignment="1" applyProtection="1">
      <alignment horizontal="center" vertical="center" shrinkToFit="1"/>
      <protection locked="0"/>
    </xf>
    <xf numFmtId="0" fontId="18" fillId="0" borderId="37"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0" fillId="4" borderId="5" xfId="0" applyFill="1" applyBorder="1" applyProtection="1">
      <alignment vertical="center"/>
      <protection locked="0"/>
    </xf>
    <xf numFmtId="0" fontId="0" fillId="4" borderId="18" xfId="0" applyFill="1" applyBorder="1" applyProtection="1">
      <alignment vertical="center"/>
      <protection locked="0"/>
    </xf>
    <xf numFmtId="0" fontId="27" fillId="0" borderId="54"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18" xfId="0" applyFont="1" applyBorder="1" applyAlignment="1" applyProtection="1">
      <alignment horizontal="left" vertical="top"/>
      <protection locked="0"/>
    </xf>
    <xf numFmtId="0" fontId="12" fillId="5" borderId="70" xfId="0" applyFont="1" applyFill="1" applyBorder="1" applyProtection="1">
      <alignment vertical="center"/>
      <protection locked="0"/>
    </xf>
    <xf numFmtId="0" fontId="12" fillId="5" borderId="67" xfId="0" applyFont="1" applyFill="1" applyBorder="1" applyProtection="1">
      <alignment vertical="center"/>
      <protection locked="0"/>
    </xf>
    <xf numFmtId="0" fontId="12" fillId="5" borderId="73" xfId="0" applyFont="1" applyFill="1" applyBorder="1" applyProtection="1">
      <alignment vertical="center"/>
      <protection locked="0"/>
    </xf>
    <xf numFmtId="0" fontId="12" fillId="5" borderId="66" xfId="0" applyFont="1" applyFill="1" applyBorder="1" applyProtection="1">
      <alignment vertical="center"/>
      <protection locked="0"/>
    </xf>
    <xf numFmtId="0" fontId="0" fillId="5" borderId="37"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176" fontId="19" fillId="0" borderId="68" xfId="0" applyNumberFormat="1" applyFont="1" applyBorder="1" applyAlignment="1" applyProtection="1">
      <alignment horizontal="center" vertical="center" shrinkToFit="1"/>
      <protection locked="0"/>
    </xf>
    <xf numFmtId="176" fontId="19" fillId="0" borderId="15" xfId="0" applyNumberFormat="1" applyFont="1" applyBorder="1" applyAlignment="1" applyProtection="1">
      <alignment horizontal="center" vertical="center" shrinkToFit="1"/>
      <protection locked="0"/>
    </xf>
    <xf numFmtId="176" fontId="6" fillId="0" borderId="54" xfId="0" applyNumberFormat="1" applyFont="1" applyBorder="1" applyAlignment="1" applyProtection="1">
      <alignment horizontal="left" vertical="center" wrapText="1"/>
      <protection locked="0"/>
    </xf>
    <xf numFmtId="176" fontId="6" fillId="0" borderId="6" xfId="0" applyNumberFormat="1" applyFont="1" applyBorder="1" applyAlignment="1" applyProtection="1">
      <alignment horizontal="left" vertical="center" wrapText="1"/>
      <protection locked="0"/>
    </xf>
    <xf numFmtId="176" fontId="6" fillId="0" borderId="18" xfId="0" applyNumberFormat="1" applyFont="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7" fillId="0" borderId="5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18" fillId="2" borderId="41" xfId="0" applyFont="1" applyFill="1" applyBorder="1" applyAlignment="1" applyProtection="1">
      <alignment horizontal="center" vertical="center" shrinkToFit="1"/>
      <protection locked="0"/>
    </xf>
    <xf numFmtId="0" fontId="18" fillId="2" borderId="50" xfId="0" applyFont="1" applyFill="1" applyBorder="1" applyAlignment="1" applyProtection="1">
      <alignment horizontal="center" vertical="center" shrinkToFit="1"/>
      <protection locked="0"/>
    </xf>
    <xf numFmtId="0" fontId="18" fillId="2" borderId="42" xfId="0" applyFont="1" applyFill="1" applyBorder="1" applyAlignment="1" applyProtection="1">
      <alignment horizontal="center" vertical="center" shrinkToFit="1"/>
      <protection locked="0"/>
    </xf>
    <xf numFmtId="0" fontId="18" fillId="0" borderId="3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5" borderId="5" xfId="0" applyFont="1" applyFill="1" applyBorder="1" applyAlignment="1" applyProtection="1">
      <alignment horizontal="center" vertical="center" shrinkToFit="1"/>
      <protection locked="0"/>
    </xf>
    <xf numFmtId="0" fontId="18" fillId="5" borderId="6" xfId="0" applyFont="1" applyFill="1" applyBorder="1" applyAlignment="1" applyProtection="1">
      <alignment horizontal="center" vertical="center" shrinkToFit="1"/>
      <protection locked="0"/>
    </xf>
    <xf numFmtId="0" fontId="18" fillId="5" borderId="7" xfId="0" applyFont="1" applyFill="1" applyBorder="1" applyAlignment="1" applyProtection="1">
      <alignment horizontal="center" vertical="center" shrinkToFit="1"/>
      <protection locked="0"/>
    </xf>
    <xf numFmtId="0" fontId="18" fillId="5" borderId="41" xfId="0" applyFont="1" applyFill="1" applyBorder="1" applyAlignment="1" applyProtection="1">
      <alignment horizontal="center" vertical="center" shrinkToFit="1"/>
      <protection locked="0"/>
    </xf>
    <xf numFmtId="0" fontId="18" fillId="5" borderId="50" xfId="0" applyFont="1" applyFill="1" applyBorder="1" applyAlignment="1" applyProtection="1">
      <alignment horizontal="center" vertical="center" shrinkToFit="1"/>
      <protection locked="0"/>
    </xf>
    <xf numFmtId="0" fontId="18" fillId="5" borderId="42" xfId="0" applyFont="1" applyFill="1" applyBorder="1" applyAlignment="1" applyProtection="1">
      <alignment horizontal="center" vertical="center" shrinkToFit="1"/>
      <protection locked="0"/>
    </xf>
    <xf numFmtId="0" fontId="5" fillId="0" borderId="44"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39" fillId="5" borderId="41" xfId="0" applyFont="1" applyFill="1" applyBorder="1" applyAlignment="1" applyProtection="1">
      <alignment horizontal="center" vertical="center"/>
      <protection locked="0"/>
    </xf>
    <xf numFmtId="0" fontId="39" fillId="5" borderId="50" xfId="0" applyFont="1" applyFill="1" applyBorder="1" applyAlignment="1" applyProtection="1">
      <alignment horizontal="center" vertical="center"/>
      <protection locked="0"/>
    </xf>
    <xf numFmtId="0" fontId="39" fillId="5" borderId="43" xfId="0" applyFont="1" applyFill="1" applyBorder="1" applyAlignment="1" applyProtection="1">
      <alignment horizontal="center" vertical="center"/>
      <protection locked="0"/>
    </xf>
    <xf numFmtId="0" fontId="18" fillId="0" borderId="5" xfId="0" applyFont="1" applyBorder="1" applyAlignment="1" applyProtection="1">
      <alignment horizontal="left" vertical="center" shrinkToFit="1"/>
      <protection locked="0"/>
    </xf>
    <xf numFmtId="0" fontId="18" fillId="0" borderId="6" xfId="0" applyFont="1" applyBorder="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8" fillId="0" borderId="5"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40" fillId="2" borderId="5" xfId="0" applyFont="1" applyFill="1" applyBorder="1" applyAlignment="1" applyProtection="1">
      <alignment horizontal="center" vertical="center" shrinkToFit="1"/>
      <protection locked="0"/>
    </xf>
    <xf numFmtId="0" fontId="40" fillId="2" borderId="7" xfId="0"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176" fontId="41" fillId="0" borderId="49" xfId="0" applyNumberFormat="1" applyFont="1" applyBorder="1" applyAlignment="1" applyProtection="1">
      <alignment horizontal="left" vertical="center" wrapText="1"/>
      <protection locked="0"/>
    </xf>
    <xf numFmtId="176" fontId="41" fillId="0" borderId="50" xfId="0" applyNumberFormat="1" applyFont="1" applyBorder="1" applyAlignment="1" applyProtection="1">
      <alignment horizontal="left" vertical="center" wrapText="1"/>
      <protection locked="0"/>
    </xf>
    <xf numFmtId="176" fontId="41" fillId="0" borderId="43" xfId="0" applyNumberFormat="1" applyFont="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9" fillId="0" borderId="51" xfId="0" applyFont="1" applyBorder="1" applyAlignment="1" applyProtection="1">
      <alignment horizontal="left" vertical="center" shrinkToFit="1"/>
      <protection locked="0"/>
    </xf>
    <xf numFmtId="0" fontId="19" fillId="0" borderId="52" xfId="0" applyFont="1" applyBorder="1" applyAlignment="1" applyProtection="1">
      <alignment horizontal="left" vertical="center" shrinkToFit="1"/>
      <protection locked="0"/>
    </xf>
    <xf numFmtId="0" fontId="19" fillId="0" borderId="67" xfId="0" applyFont="1" applyBorder="1" applyAlignment="1" applyProtection="1">
      <alignment horizontal="left" vertical="center" shrinkToFit="1"/>
      <protection locked="0"/>
    </xf>
    <xf numFmtId="0" fontId="11" fillId="0" borderId="64" xfId="0" applyFont="1" applyBorder="1" applyAlignment="1" applyProtection="1">
      <alignment horizontal="left" vertical="top" wrapText="1"/>
      <protection locked="0"/>
    </xf>
    <xf numFmtId="0" fontId="11" fillId="0" borderId="65" xfId="0" applyFont="1" applyBorder="1" applyAlignment="1" applyProtection="1">
      <alignment horizontal="left" vertical="top" wrapText="1"/>
      <protection locked="0"/>
    </xf>
    <xf numFmtId="0" fontId="11" fillId="0" borderId="66" xfId="0" applyFont="1" applyBorder="1" applyAlignment="1" applyProtection="1">
      <alignment horizontal="left" vertical="top" wrapText="1"/>
      <protection locked="0"/>
    </xf>
    <xf numFmtId="0" fontId="19" fillId="0" borderId="51" xfId="0" applyFont="1" applyBorder="1" applyAlignment="1" applyProtection="1">
      <alignment horizontal="center" vertical="center" wrapText="1"/>
      <protection locked="0"/>
    </xf>
    <xf numFmtId="0" fontId="19" fillId="0" borderId="52" xfId="0" applyFont="1" applyBorder="1" applyAlignment="1" applyProtection="1">
      <alignment horizontal="center" vertical="center" wrapText="1"/>
      <protection locked="0"/>
    </xf>
    <xf numFmtId="0" fontId="19" fillId="0" borderId="67" xfId="0" applyFont="1" applyBorder="1" applyAlignment="1" applyProtection="1">
      <alignment horizontal="center" vertical="center" wrapText="1"/>
      <protection locked="0"/>
    </xf>
    <xf numFmtId="0" fontId="19" fillId="0" borderId="53"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0" fillId="5" borderId="5"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5" fillId="2" borderId="5" xfId="2" applyFont="1" applyFill="1" applyBorder="1" applyAlignment="1" applyProtection="1">
      <alignment horizontal="center" vertical="center" shrinkToFit="1"/>
      <protection locked="0"/>
    </xf>
    <xf numFmtId="0" fontId="5" fillId="2" borderId="7" xfId="2" applyFont="1" applyFill="1" applyBorder="1" applyAlignment="1" applyProtection="1">
      <alignment horizontal="center" vertical="center" shrinkToFit="1"/>
      <protection locked="0"/>
    </xf>
    <xf numFmtId="0" fontId="0" fillId="0" borderId="3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8" fillId="0" borderId="18" xfId="0" applyFont="1" applyBorder="1" applyAlignment="1" applyProtection="1">
      <alignment horizontal="left" vertical="center" shrinkToFit="1"/>
      <protection locked="0"/>
    </xf>
    <xf numFmtId="0" fontId="18" fillId="0" borderId="13" xfId="0" applyFont="1" applyBorder="1" applyAlignment="1" applyProtection="1">
      <alignment horizontal="center" vertical="center" shrinkToFit="1"/>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5" fillId="5" borderId="5" xfId="2" applyFont="1" applyFill="1" applyBorder="1" applyAlignment="1" applyProtection="1">
      <alignment horizontal="center" vertical="center" shrinkToFit="1"/>
      <protection locked="0"/>
    </xf>
    <xf numFmtId="0" fontId="5" fillId="5" borderId="7" xfId="2" applyFont="1" applyFill="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2" borderId="41" xfId="2" applyFont="1" applyFill="1" applyBorder="1" applyAlignment="1" applyProtection="1">
      <alignment horizontal="center" vertical="center" shrinkToFit="1"/>
      <protection locked="0"/>
    </xf>
    <xf numFmtId="0" fontId="5" fillId="2" borderId="42" xfId="2" applyFont="1" applyFill="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18" fillId="0" borderId="5" xfId="0" applyFont="1" applyBorder="1" applyProtection="1">
      <alignment vertical="center"/>
      <protection locked="0"/>
    </xf>
    <xf numFmtId="0" fontId="18" fillId="0" borderId="6" xfId="0" applyFont="1" applyBorder="1" applyProtection="1">
      <alignment vertical="center"/>
      <protection locked="0"/>
    </xf>
    <xf numFmtId="0" fontId="18" fillId="0" borderId="18" xfId="0" applyFont="1" applyBorder="1" applyProtection="1">
      <alignment vertical="center"/>
      <protection locked="0"/>
    </xf>
    <xf numFmtId="0" fontId="18" fillId="0" borderId="3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shrinkToFit="1"/>
      <protection locked="0"/>
    </xf>
    <xf numFmtId="49" fontId="1" fillId="5" borderId="7" xfId="0" applyNumberFormat="1" applyFont="1" applyFill="1" applyBorder="1" applyAlignment="1" applyProtection="1">
      <alignment horizontal="center" vertical="center" shrinkToFit="1"/>
      <protection locked="0"/>
    </xf>
    <xf numFmtId="0" fontId="0" fillId="0" borderId="65" xfId="0" applyBorder="1" applyAlignment="1" applyProtection="1">
      <alignment horizontal="left" vertical="top" wrapText="1"/>
      <protection locked="0"/>
    </xf>
    <xf numFmtId="176" fontId="5" fillId="0" borderId="51" xfId="0" applyNumberFormat="1" applyFont="1" applyBorder="1" applyAlignment="1" applyProtection="1">
      <alignment horizontal="left" vertical="top" wrapText="1"/>
      <protection locked="0"/>
    </xf>
    <xf numFmtId="176" fontId="5" fillId="0" borderId="52" xfId="0" applyNumberFormat="1" applyFont="1" applyBorder="1" applyAlignment="1" applyProtection="1">
      <alignment horizontal="left" vertical="top" wrapText="1"/>
      <protection locked="0"/>
    </xf>
    <xf numFmtId="176" fontId="5" fillId="0" borderId="67" xfId="0" applyNumberFormat="1" applyFont="1" applyBorder="1" applyAlignment="1" applyProtection="1">
      <alignment horizontal="left" vertical="top" wrapText="1"/>
      <protection locked="0"/>
    </xf>
    <xf numFmtId="176" fontId="5" fillId="0" borderId="56" xfId="0" applyNumberFormat="1" applyFont="1" applyBorder="1" applyAlignment="1" applyProtection="1">
      <alignment horizontal="left" vertical="top" wrapText="1"/>
      <protection locked="0"/>
    </xf>
    <xf numFmtId="176" fontId="5" fillId="0" borderId="0" xfId="0" applyNumberFormat="1" applyFont="1" applyAlignment="1" applyProtection="1">
      <alignment horizontal="left" vertical="top" wrapText="1"/>
      <protection locked="0"/>
    </xf>
    <xf numFmtId="176" fontId="5" fillId="0" borderId="1" xfId="0" applyNumberFormat="1" applyFont="1" applyBorder="1" applyAlignment="1" applyProtection="1">
      <alignment horizontal="left" vertical="top" wrapText="1"/>
      <protection locked="0"/>
    </xf>
    <xf numFmtId="176" fontId="5" fillId="0" borderId="53" xfId="0" applyNumberFormat="1" applyFont="1" applyBorder="1" applyAlignment="1" applyProtection="1">
      <alignment horizontal="left" vertical="top" wrapText="1"/>
      <protection locked="0"/>
    </xf>
    <xf numFmtId="176" fontId="5" fillId="0" borderId="14" xfId="0" applyNumberFormat="1" applyFont="1" applyBorder="1" applyAlignment="1" applyProtection="1">
      <alignment horizontal="left" vertical="top" wrapText="1"/>
      <protection locked="0"/>
    </xf>
    <xf numFmtId="176" fontId="5" fillId="0" borderId="28" xfId="0" applyNumberFormat="1" applyFont="1" applyBorder="1" applyAlignment="1" applyProtection="1">
      <alignment horizontal="left" vertical="top" wrapText="1"/>
      <protection locked="0"/>
    </xf>
    <xf numFmtId="0" fontId="5" fillId="2" borderId="42" xfId="0" applyFont="1" applyFill="1" applyBorder="1" applyAlignment="1" applyProtection="1">
      <alignment horizontal="center" vertical="center"/>
      <protection locked="0"/>
    </xf>
    <xf numFmtId="0" fontId="18" fillId="0" borderId="37" xfId="0" applyFont="1" applyBorder="1" applyAlignment="1" applyProtection="1">
      <alignment horizontal="center" vertical="center" wrapText="1" shrinkToFit="1"/>
      <protection locked="0"/>
    </xf>
    <xf numFmtId="0" fontId="18" fillId="0" borderId="12" xfId="0" applyFont="1" applyBorder="1" applyAlignment="1" applyProtection="1">
      <alignment horizontal="center" vertical="center" wrapText="1" shrinkToFit="1"/>
      <protection locked="0"/>
    </xf>
    <xf numFmtId="0" fontId="18" fillId="0" borderId="13" xfId="0" applyFont="1" applyBorder="1" applyAlignment="1" applyProtection="1">
      <alignment horizontal="center" vertical="center" wrapText="1" shrinkToFit="1"/>
      <protection locked="0"/>
    </xf>
    <xf numFmtId="0" fontId="18" fillId="2" borderId="5" xfId="0"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0" borderId="4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18" fillId="0" borderId="50"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5" fillId="0" borderId="49"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0" fillId="0" borderId="44"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15" fillId="0" borderId="41" xfId="0" applyFont="1" applyBorder="1" applyAlignment="1" applyProtection="1">
      <alignment horizontal="left" vertical="center" shrinkToFit="1"/>
      <protection locked="0"/>
    </xf>
    <xf numFmtId="0" fontId="15" fillId="0" borderId="50" xfId="0" applyFont="1" applyBorder="1" applyAlignment="1" applyProtection="1">
      <alignment horizontal="left" vertical="center" shrinkToFit="1"/>
      <protection locked="0"/>
    </xf>
    <xf numFmtId="0" fontId="15" fillId="0" borderId="42" xfId="0" applyFont="1" applyBorder="1" applyAlignment="1" applyProtection="1">
      <alignment horizontal="left" vertical="center" shrinkToFit="1"/>
      <protection locked="0"/>
    </xf>
    <xf numFmtId="0" fontId="18" fillId="2" borderId="37" xfId="0" applyFont="1" applyFill="1" applyBorder="1" applyAlignment="1" applyProtection="1">
      <alignment horizontal="center" vertical="center" shrinkToFit="1"/>
      <protection locked="0"/>
    </xf>
    <xf numFmtId="0" fontId="18" fillId="2" borderId="12" xfId="0" applyFont="1" applyFill="1" applyBorder="1" applyAlignment="1" applyProtection="1">
      <alignment horizontal="center" vertical="center" shrinkToFit="1"/>
      <protection locked="0"/>
    </xf>
    <xf numFmtId="0" fontId="18" fillId="2" borderId="17" xfId="0" applyFont="1" applyFill="1" applyBorder="1" applyAlignment="1" applyProtection="1">
      <alignment horizontal="center" vertical="center" shrinkToFit="1"/>
      <protection locked="0"/>
    </xf>
    <xf numFmtId="0" fontId="18" fillId="0" borderId="33" xfId="0" applyFont="1" applyBorder="1" applyAlignment="1" applyProtection="1">
      <alignment horizontal="left" vertical="center" shrinkToFit="1"/>
      <protection locked="0"/>
    </xf>
    <xf numFmtId="0" fontId="18" fillId="0" borderId="34" xfId="0" applyFont="1" applyBorder="1" applyAlignment="1" applyProtection="1">
      <alignment horizontal="left" vertical="center" shrinkToFit="1"/>
      <protection locked="0"/>
    </xf>
    <xf numFmtId="0" fontId="18" fillId="0" borderId="63" xfId="0" applyFont="1" applyBorder="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8" fillId="0" borderId="10" xfId="0" applyFont="1" applyBorder="1" applyAlignment="1" applyProtection="1">
      <alignment horizontal="center" vertical="center" wrapText="1" shrinkToFit="1"/>
      <protection locked="0"/>
    </xf>
    <xf numFmtId="0" fontId="18" fillId="0" borderId="16" xfId="0" applyFont="1" applyBorder="1" applyAlignment="1" applyProtection="1">
      <alignment horizontal="center" vertical="center" wrapText="1" shrinkToFit="1"/>
      <protection locked="0"/>
    </xf>
    <xf numFmtId="0" fontId="18" fillId="0" borderId="40" xfId="0" applyFont="1" applyBorder="1" applyAlignment="1" applyProtection="1">
      <alignment horizontal="center" vertical="center" wrapText="1" shrinkToFit="1"/>
      <protection locked="0"/>
    </xf>
    <xf numFmtId="0" fontId="18" fillId="0" borderId="18" xfId="0" applyFont="1" applyBorder="1" applyAlignment="1" applyProtection="1">
      <alignment horizontal="left" vertical="center"/>
      <protection locked="0"/>
    </xf>
    <xf numFmtId="0" fontId="18" fillId="0" borderId="41" xfId="0" applyFont="1" applyBorder="1" applyProtection="1">
      <alignment vertical="center"/>
      <protection locked="0"/>
    </xf>
    <xf numFmtId="0" fontId="18" fillId="0" borderId="50" xfId="0" applyFont="1" applyBorder="1" applyProtection="1">
      <alignment vertical="center"/>
      <protection locked="0"/>
    </xf>
    <xf numFmtId="0" fontId="18" fillId="0" borderId="43" xfId="0" applyFont="1" applyBorder="1" applyProtection="1">
      <alignment vertical="center"/>
      <protection locked="0"/>
    </xf>
    <xf numFmtId="0" fontId="18" fillId="0" borderId="42" xfId="0" applyFont="1" applyBorder="1" applyAlignment="1" applyProtection="1">
      <alignment horizontal="left" vertical="center"/>
      <protection locked="0"/>
    </xf>
    <xf numFmtId="0" fontId="0" fillId="0" borderId="37"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8" fillId="0" borderId="5"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8" fillId="0" borderId="41" xfId="0" applyFont="1" applyBorder="1" applyAlignment="1" applyProtection="1">
      <alignment horizontal="center" vertical="center" shrinkToFit="1"/>
      <protection locked="0"/>
    </xf>
    <xf numFmtId="0" fontId="18" fillId="0" borderId="50" xfId="0" applyFont="1" applyBorder="1" applyAlignment="1" applyProtection="1">
      <alignment horizontal="center" vertical="center" shrinkToFit="1"/>
      <protection locked="0"/>
    </xf>
    <xf numFmtId="0" fontId="18" fillId="0" borderId="42" xfId="0" applyFont="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shrinkToFit="1"/>
      <protection locked="0"/>
    </xf>
    <xf numFmtId="0" fontId="5" fillId="7" borderId="55" xfId="0" applyFont="1" applyFill="1" applyBorder="1" applyAlignment="1" applyProtection="1">
      <alignment horizontal="center" vertical="center" wrapText="1"/>
      <protection locked="0"/>
    </xf>
    <xf numFmtId="0" fontId="5" fillId="7" borderId="69" xfId="0" applyFont="1" applyFill="1" applyBorder="1" applyAlignment="1" applyProtection="1">
      <alignment horizontal="center" vertical="center" wrapText="1"/>
      <protection locked="0"/>
    </xf>
    <xf numFmtId="0" fontId="5" fillId="7" borderId="56"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7" borderId="64" xfId="0" applyFont="1" applyFill="1" applyBorder="1" applyAlignment="1" applyProtection="1">
      <alignment horizontal="center" vertical="center" wrapText="1"/>
      <protection locked="0"/>
    </xf>
    <xf numFmtId="0" fontId="5" fillId="7" borderId="72"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protection locked="0"/>
    </xf>
    <xf numFmtId="0" fontId="5" fillId="7" borderId="7" xfId="0" applyFont="1" applyFill="1" applyBorder="1" applyAlignment="1" applyProtection="1">
      <alignment horizontal="center" vertical="center"/>
      <protection locked="0"/>
    </xf>
    <xf numFmtId="0" fontId="5" fillId="7" borderId="6" xfId="0" applyFont="1" applyFill="1" applyBorder="1" applyAlignment="1" applyProtection="1">
      <alignment horizontal="center" vertical="center"/>
      <protection locked="0"/>
    </xf>
    <xf numFmtId="0" fontId="0" fillId="0" borderId="51" xfId="0" applyBorder="1" applyProtection="1">
      <alignment vertical="center"/>
      <protection locked="0"/>
    </xf>
    <xf numFmtId="0" fontId="0" fillId="0" borderId="52" xfId="0" applyBorder="1" applyProtection="1">
      <alignment vertical="center"/>
      <protection locked="0"/>
    </xf>
    <xf numFmtId="0" fontId="0" fillId="0" borderId="53" xfId="0" applyBorder="1" applyProtection="1">
      <alignment vertical="center"/>
      <protection locked="0"/>
    </xf>
    <xf numFmtId="0" fontId="0" fillId="0" borderId="14" xfId="0" applyBorder="1" applyProtection="1">
      <alignment vertical="center"/>
      <protection locked="0"/>
    </xf>
    <xf numFmtId="0" fontId="0" fillId="0" borderId="55" xfId="0" applyBorder="1" applyProtection="1">
      <alignment vertical="center"/>
      <protection locked="0"/>
    </xf>
    <xf numFmtId="0" fontId="0" fillId="0" borderId="9" xfId="0" applyBorder="1" applyProtection="1">
      <alignment vertical="center"/>
      <protection locked="0"/>
    </xf>
    <xf numFmtId="0" fontId="0" fillId="0" borderId="54" xfId="0" applyBorder="1" applyProtection="1">
      <alignment vertical="center"/>
      <protection locked="0"/>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26" fillId="2" borderId="33" xfId="0" applyFont="1" applyFill="1" applyBorder="1" applyAlignment="1" applyProtection="1">
      <alignment horizontal="center" vertical="center" wrapText="1"/>
      <protection locked="0"/>
    </xf>
    <xf numFmtId="0" fontId="26" fillId="2" borderId="34" xfId="0" applyFont="1" applyFill="1" applyBorder="1" applyAlignment="1" applyProtection="1">
      <alignment horizontal="center" vertical="center" wrapText="1"/>
      <protection locked="0"/>
    </xf>
    <xf numFmtId="0" fontId="26" fillId="2" borderId="63" xfId="0" applyFont="1" applyFill="1" applyBorder="1" applyAlignment="1" applyProtection="1">
      <alignment horizontal="center" vertical="center" wrapText="1"/>
      <protection locked="0"/>
    </xf>
    <xf numFmtId="0" fontId="5" fillId="7" borderId="18" xfId="0" applyFont="1" applyFill="1" applyBorder="1" applyAlignment="1" applyProtection="1">
      <alignment horizontal="center" vertical="center"/>
      <protection locked="0"/>
    </xf>
    <xf numFmtId="0" fontId="15" fillId="0" borderId="18" xfId="0" applyFont="1" applyBorder="1" applyAlignment="1" applyProtection="1">
      <alignment horizontal="left" vertical="center" shrinkToFit="1"/>
      <protection locked="0"/>
    </xf>
    <xf numFmtId="0" fontId="15" fillId="0" borderId="43" xfId="0" applyFont="1" applyBorder="1" applyAlignment="1" applyProtection="1">
      <alignment horizontal="left" vertical="center" shrinkToFit="1"/>
      <protection locked="0"/>
    </xf>
    <xf numFmtId="0" fontId="0" fillId="0" borderId="4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8" fillId="0" borderId="34" xfId="0" applyFont="1" applyBorder="1" applyAlignment="1" applyProtection="1">
      <alignment horizontal="left" vertical="top" shrinkToFit="1"/>
      <protection locked="0"/>
    </xf>
    <xf numFmtId="0" fontId="18" fillId="0" borderId="18"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24" fillId="0" borderId="37"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1" fillId="5" borderId="5" xfId="0" applyFont="1" applyFill="1" applyBorder="1" applyAlignment="1" applyProtection="1">
      <alignment horizontal="center" vertical="center" shrinkToFit="1"/>
      <protection locked="0"/>
    </xf>
    <xf numFmtId="0" fontId="1" fillId="5" borderId="7" xfId="0" applyFont="1" applyFill="1" applyBorder="1" applyAlignment="1" applyProtection="1">
      <alignment horizontal="center" vertical="center" shrinkToFit="1"/>
      <protection locked="0"/>
    </xf>
    <xf numFmtId="0" fontId="1" fillId="2" borderId="5" xfId="0" applyFont="1" applyFill="1" applyBorder="1" applyAlignment="1" applyProtection="1">
      <alignment vertical="center" shrinkToFit="1"/>
      <protection locked="0"/>
    </xf>
    <xf numFmtId="0" fontId="1" fillId="2" borderId="7" xfId="0" applyFont="1" applyFill="1" applyBorder="1" applyAlignment="1" applyProtection="1">
      <alignment vertical="center" shrinkToFit="1"/>
      <protection locked="0"/>
    </xf>
    <xf numFmtId="58" fontId="28" fillId="2" borderId="5" xfId="0" applyNumberFormat="1" applyFont="1" applyFill="1" applyBorder="1" applyAlignment="1" applyProtection="1">
      <alignment horizontal="center" vertical="center" shrinkToFit="1"/>
      <protection locked="0"/>
    </xf>
    <xf numFmtId="58" fontId="28" fillId="2" borderId="7" xfId="0" applyNumberFormat="1" applyFont="1" applyFill="1" applyBorder="1" applyAlignment="1" applyProtection="1">
      <alignment horizontal="center" vertical="center" shrinkToFit="1"/>
      <protection locked="0"/>
    </xf>
    <xf numFmtId="0" fontId="7" fillId="5" borderId="5" xfId="0" applyFont="1" applyFill="1" applyBorder="1" applyAlignment="1" applyProtection="1">
      <alignment vertical="center" shrinkToFit="1"/>
      <protection locked="0"/>
    </xf>
    <xf numFmtId="0" fontId="7" fillId="5" borderId="7"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19" fillId="0" borderId="45" xfId="0" applyFont="1" applyBorder="1" applyAlignment="1" applyProtection="1">
      <alignment horizontal="left" vertical="center" wrapText="1"/>
      <protection locked="0"/>
    </xf>
    <xf numFmtId="0" fontId="19" fillId="0" borderId="46" xfId="0" applyFont="1" applyBorder="1" applyAlignment="1" applyProtection="1">
      <alignment horizontal="left" vertical="center" wrapText="1"/>
      <protection locked="0"/>
    </xf>
    <xf numFmtId="0" fontId="19" fillId="0" borderId="47" xfId="0" applyFont="1" applyBorder="1" applyAlignment="1" applyProtection="1">
      <alignment horizontal="left" vertical="center" wrapText="1"/>
      <protection locked="0"/>
    </xf>
    <xf numFmtId="176" fontId="19" fillId="0" borderId="19" xfId="0" applyNumberFormat="1" applyFont="1" applyBorder="1" applyAlignment="1" applyProtection="1">
      <alignment horizontal="center" vertical="center" shrinkToFit="1"/>
      <protection locked="0"/>
    </xf>
    <xf numFmtId="176" fontId="19" fillId="0" borderId="4" xfId="0" applyNumberFormat="1" applyFont="1" applyBorder="1" applyAlignment="1" applyProtection="1">
      <alignment horizontal="center" vertical="center" shrinkToFit="1"/>
      <protection locked="0"/>
    </xf>
    <xf numFmtId="176" fontId="19" fillId="2" borderId="75" xfId="0" applyNumberFormat="1" applyFont="1" applyFill="1" applyBorder="1" applyAlignment="1">
      <alignment horizontal="center" vertical="center" shrinkToFit="1"/>
    </xf>
    <xf numFmtId="176" fontId="19" fillId="2" borderId="10" xfId="0" applyNumberFormat="1" applyFont="1" applyFill="1" applyBorder="1" applyAlignment="1">
      <alignment horizontal="center" vertical="center" shrinkToFit="1"/>
    </xf>
    <xf numFmtId="180" fontId="19" fillId="6" borderId="10" xfId="0" applyNumberFormat="1" applyFont="1" applyFill="1" applyBorder="1" applyAlignment="1">
      <alignment horizontal="center" vertical="center" shrinkToFit="1"/>
    </xf>
    <xf numFmtId="176" fontId="19" fillId="0" borderId="20" xfId="0" applyNumberFormat="1" applyFont="1" applyBorder="1" applyAlignment="1" applyProtection="1">
      <alignment horizontal="center" vertical="center" shrinkToFit="1"/>
      <protection locked="0"/>
    </xf>
    <xf numFmtId="176" fontId="19" fillId="0" borderId="49" xfId="0" applyNumberFormat="1" applyFont="1" applyBorder="1" applyAlignment="1" applyProtection="1">
      <alignment horizontal="center" vertical="center" shrinkToFit="1"/>
      <protection locked="0"/>
    </xf>
    <xf numFmtId="176" fontId="19" fillId="0" borderId="50" xfId="0" applyNumberFormat="1" applyFont="1" applyBorder="1" applyAlignment="1" applyProtection="1">
      <alignment horizontal="center" vertical="center" shrinkToFit="1"/>
      <protection locked="0"/>
    </xf>
    <xf numFmtId="176" fontId="19" fillId="0" borderId="42" xfId="0" applyNumberFormat="1"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177" fontId="29" fillId="0" borderId="5" xfId="0" applyNumberFormat="1" applyFont="1" applyBorder="1" applyAlignment="1">
      <alignment horizontal="center" vertical="center"/>
    </xf>
    <xf numFmtId="177" fontId="29" fillId="0" borderId="6" xfId="0" applyNumberFormat="1" applyFont="1" applyBorder="1" applyAlignment="1">
      <alignment horizontal="center" vertical="center"/>
    </xf>
    <xf numFmtId="177" fontId="29" fillId="0" borderId="4"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29" fillId="0" borderId="68" xfId="0" applyNumberFormat="1" applyFont="1" applyBorder="1" applyAlignment="1">
      <alignment horizontal="center" vertical="center"/>
    </xf>
    <xf numFmtId="177" fontId="29" fillId="0" borderId="14" xfId="0" applyNumberFormat="1" applyFont="1" applyBorder="1" applyAlignment="1">
      <alignment horizontal="center" vertical="center"/>
    </xf>
    <xf numFmtId="177" fontId="29" fillId="0" borderId="15" xfId="0" applyNumberFormat="1" applyFont="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shrinkToFit="1"/>
      <protection locked="0"/>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5" fillId="2" borderId="49" xfId="2" applyFont="1" applyFill="1" applyBorder="1" applyAlignment="1">
      <alignment horizontal="center" vertical="center" shrinkToFit="1"/>
    </xf>
    <xf numFmtId="0" fontId="5" fillId="2" borderId="42" xfId="2" applyFont="1" applyFill="1" applyBorder="1" applyAlignment="1">
      <alignment horizontal="center" vertical="center" shrinkToFit="1"/>
    </xf>
    <xf numFmtId="0" fontId="18" fillId="0" borderId="44" xfId="0" applyFont="1" applyBorder="1" applyAlignment="1">
      <alignment horizontal="left" vertical="center"/>
    </xf>
    <xf numFmtId="0" fontId="18" fillId="0" borderId="12" xfId="0" applyFont="1" applyBorder="1" applyAlignment="1">
      <alignment horizontal="left" vertical="center"/>
    </xf>
    <xf numFmtId="0" fontId="18" fillId="0" borderId="17" xfId="0" applyFont="1" applyBorder="1" applyAlignment="1">
      <alignment horizontal="left" vertical="center"/>
    </xf>
    <xf numFmtId="0" fontId="5" fillId="0" borderId="5" xfId="1" applyFont="1" applyBorder="1" applyAlignment="1">
      <alignment horizontal="center" vertical="center" shrinkToFit="1"/>
    </xf>
    <xf numFmtId="0" fontId="5" fillId="0" borderId="18" xfId="1" applyFont="1" applyBorder="1" applyAlignment="1">
      <alignment horizontal="center" vertical="center" shrinkToFit="1"/>
    </xf>
    <xf numFmtId="0" fontId="5" fillId="2" borderId="41" xfId="2" applyFont="1" applyFill="1" applyBorder="1" applyAlignment="1">
      <alignment horizontal="center" vertical="center" shrinkToFit="1"/>
    </xf>
    <xf numFmtId="0" fontId="5" fillId="2" borderId="43" xfId="2" applyFont="1" applyFill="1" applyBorder="1" applyAlignment="1">
      <alignment horizontal="center" vertical="center" shrinkToFit="1"/>
    </xf>
    <xf numFmtId="0" fontId="17" fillId="0" borderId="5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58" xfId="0" applyFont="1" applyBorder="1" applyAlignment="1">
      <alignment horizontal="center" vertical="center" wrapText="1"/>
    </xf>
    <xf numFmtId="0" fontId="0" fillId="2" borderId="5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5" fillId="0" borderId="4" xfId="0" applyFont="1" applyBorder="1" applyAlignment="1" applyProtection="1">
      <alignment horizontal="left" vertical="center" wrapText="1"/>
      <protection locked="0"/>
    </xf>
    <xf numFmtId="0" fontId="27" fillId="0" borderId="4"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2" borderId="4" xfId="0" applyFont="1" applyFill="1" applyBorder="1" applyAlignment="1" applyProtection="1">
      <alignment horizontal="left" vertical="top" wrapText="1"/>
      <protection locked="0"/>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5" fillId="2" borderId="4" xfId="0" applyFont="1" applyFill="1"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5" fillId="5" borderId="19"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15" fillId="0" borderId="41"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0" fillId="0" borderId="3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0"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50" xfId="0" applyBorder="1" applyAlignment="1">
      <alignment horizontal="left" vertical="center" shrinkToFit="1"/>
    </xf>
  </cellXfs>
  <cellStyles count="4">
    <cellStyle name="パーセント" xfId="3" builtinId="5"/>
    <cellStyle name="標準" xfId="0" builtinId="0"/>
    <cellStyle name="標準 2 2 2" xfId="2" xr:uid="{00000000-0005-0000-0000-000003000000}"/>
    <cellStyle name="標準 5"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440531</xdr:colOff>
      <xdr:row>0</xdr:row>
      <xdr:rowOff>0</xdr:rowOff>
    </xdr:from>
    <xdr:to>
      <xdr:col>16</xdr:col>
      <xdr:colOff>154780</xdr:colOff>
      <xdr:row>3</xdr:row>
      <xdr:rowOff>178593</xdr:rowOff>
    </xdr:to>
    <xdr:sp macro="" textlink="">
      <xdr:nvSpPr>
        <xdr:cNvPr id="2" name="テキスト ボックス 1">
          <a:extLst>
            <a:ext uri="{FF2B5EF4-FFF2-40B4-BE49-F238E27FC236}">
              <a16:creationId xmlns:a16="http://schemas.microsoft.com/office/drawing/2014/main" id="{26D7B332-0AB4-CC12-9EE7-414B3C1EF27B}"/>
            </a:ext>
          </a:extLst>
        </xdr:cNvPr>
        <xdr:cNvSpPr txBox="1"/>
      </xdr:nvSpPr>
      <xdr:spPr>
        <a:xfrm>
          <a:off x="8727281" y="0"/>
          <a:ext cx="4238624" cy="892968"/>
        </a:xfrm>
        <a:prstGeom prst="rect">
          <a:avLst/>
        </a:prstGeom>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200" b="1"/>
            <a:t>黄色セルを記入してください。</a:t>
          </a:r>
          <a:endParaRPr kumimoji="1" lang="en-US" altLang="ja-JP" sz="1200" b="1"/>
        </a:p>
        <a:p>
          <a:pPr algn="ctr"/>
          <a:r>
            <a:rPr kumimoji="1" lang="ja-JP" altLang="en-US" sz="1200" b="1"/>
            <a:t>青色セルはプルダウンから選択してください。</a:t>
          </a:r>
          <a:endParaRPr kumimoji="1" lang="en-US" altLang="ja-JP" sz="1200" b="1"/>
        </a:p>
        <a:p>
          <a:pPr algn="ctr"/>
          <a:r>
            <a:rPr kumimoji="1" lang="ja-JP" altLang="en-US" sz="1200" b="1"/>
            <a:t>（ピンク色セルは自動計算です。）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20"/>
  <sheetViews>
    <sheetView view="pageBreakPreview" topLeftCell="A65" zoomScale="80" zoomScaleNormal="70" zoomScaleSheetLayoutView="80" workbookViewId="0">
      <selection activeCell="L35" sqref="L35"/>
    </sheetView>
  </sheetViews>
  <sheetFormatPr defaultColWidth="9" defaultRowHeight="18"/>
  <cols>
    <col min="1" max="10" width="12" style="39" customWidth="1"/>
    <col min="11" max="12" width="11.5" style="39" customWidth="1"/>
    <col min="13" max="16384" width="9" style="39"/>
  </cols>
  <sheetData>
    <row r="1" spans="1:37" ht="19.2">
      <c r="A1" s="248" t="s">
        <v>450</v>
      </c>
      <c r="B1" s="248"/>
      <c r="C1" s="248"/>
      <c r="D1" s="248"/>
      <c r="E1" s="248"/>
      <c r="F1" s="248"/>
      <c r="G1" s="248"/>
      <c r="H1" s="248"/>
      <c r="I1" s="248"/>
      <c r="J1" s="248"/>
    </row>
    <row r="2" spans="1:37">
      <c r="A2" s="94" t="s">
        <v>374</v>
      </c>
      <c r="B2" s="396" t="s">
        <v>377</v>
      </c>
      <c r="C2" s="397"/>
      <c r="D2" s="123" t="s">
        <v>409</v>
      </c>
      <c r="E2" s="249" t="s">
        <v>381</v>
      </c>
      <c r="F2" s="250"/>
      <c r="G2" s="122"/>
      <c r="H2" s="389"/>
      <c r="I2" s="389"/>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7">
      <c r="A3" s="94" t="s">
        <v>0</v>
      </c>
      <c r="B3" s="392"/>
      <c r="C3" s="393"/>
      <c r="D3" s="95" t="s">
        <v>6</v>
      </c>
      <c r="E3" s="398"/>
      <c r="F3" s="399"/>
      <c r="G3" s="68" t="s">
        <v>10</v>
      </c>
      <c r="H3" s="251"/>
      <c r="I3" s="252"/>
      <c r="J3" s="40"/>
      <c r="K3" s="40"/>
      <c r="L3" s="40"/>
      <c r="M3" s="40"/>
      <c r="N3" s="40"/>
      <c r="O3" s="40"/>
      <c r="P3" s="40"/>
      <c r="Q3" s="40"/>
      <c r="R3" s="40"/>
      <c r="S3" s="40"/>
      <c r="T3" s="40"/>
      <c r="U3" s="40"/>
      <c r="V3" s="40"/>
      <c r="W3" s="40"/>
      <c r="X3" s="40"/>
      <c r="Y3" s="40"/>
      <c r="Z3" s="40"/>
      <c r="AA3" s="40"/>
      <c r="AB3" s="40"/>
    </row>
    <row r="4" spans="1:37">
      <c r="A4" s="94" t="s">
        <v>3</v>
      </c>
      <c r="B4" s="394"/>
      <c r="C4" s="395"/>
      <c r="D4" s="96" t="s">
        <v>8</v>
      </c>
      <c r="E4" s="400"/>
      <c r="F4" s="401"/>
      <c r="G4" s="68" t="s">
        <v>5</v>
      </c>
      <c r="H4" s="251"/>
      <c r="I4" s="252"/>
      <c r="J4" s="40"/>
      <c r="K4" s="40"/>
      <c r="L4" s="40"/>
      <c r="M4" s="40"/>
      <c r="N4" s="40"/>
      <c r="O4" s="40"/>
      <c r="P4" s="40"/>
      <c r="Q4" s="40"/>
      <c r="R4" s="40"/>
      <c r="S4" s="40"/>
      <c r="T4" s="40"/>
      <c r="U4" s="40"/>
      <c r="V4" s="40"/>
      <c r="W4" s="40"/>
      <c r="X4" s="40"/>
      <c r="Y4" s="40"/>
      <c r="Z4" s="40"/>
      <c r="AA4" s="40"/>
      <c r="AB4" s="40"/>
    </row>
    <row r="5" spans="1:37">
      <c r="A5" s="94" t="s">
        <v>1</v>
      </c>
      <c r="B5" s="394"/>
      <c r="C5" s="395"/>
      <c r="D5" s="95" t="s">
        <v>4</v>
      </c>
      <c r="E5" s="400"/>
      <c r="F5" s="401"/>
      <c r="G5" s="97" t="s">
        <v>371</v>
      </c>
      <c r="H5" s="251"/>
      <c r="I5" s="252"/>
      <c r="J5" s="40"/>
      <c r="K5" s="40"/>
      <c r="L5" s="40"/>
      <c r="M5" s="40"/>
      <c r="N5" s="40"/>
      <c r="O5" s="40"/>
      <c r="P5" s="40"/>
      <c r="Q5" s="40"/>
      <c r="R5" s="40"/>
      <c r="S5" s="40"/>
      <c r="T5" s="40"/>
      <c r="U5" s="40"/>
      <c r="V5" s="40"/>
      <c r="W5" s="40"/>
      <c r="X5" s="40"/>
      <c r="Y5" s="40"/>
      <c r="Z5" s="40"/>
      <c r="AA5" s="40"/>
      <c r="AB5" s="40"/>
    </row>
    <row r="6" spans="1:37">
      <c r="A6" s="94" t="s">
        <v>2</v>
      </c>
      <c r="B6" s="392"/>
      <c r="C6" s="393"/>
      <c r="D6" s="95" t="s">
        <v>9</v>
      </c>
      <c r="E6" s="394"/>
      <c r="F6" s="395"/>
      <c r="G6" s="97" t="s">
        <v>389</v>
      </c>
      <c r="H6" s="293"/>
      <c r="I6" s="294"/>
      <c r="J6" s="40"/>
      <c r="K6" s="40"/>
      <c r="L6" s="40"/>
      <c r="M6" s="40"/>
      <c r="N6" s="40"/>
      <c r="O6" s="40"/>
      <c r="P6" s="40"/>
      <c r="Q6" s="40"/>
      <c r="R6" s="40"/>
      <c r="S6" s="40"/>
      <c r="T6" s="40"/>
      <c r="U6" s="40"/>
      <c r="V6" s="40"/>
      <c r="W6" s="40"/>
      <c r="X6" s="40"/>
      <c r="Y6" s="40"/>
      <c r="Z6" s="40"/>
      <c r="AA6" s="40"/>
      <c r="AB6" s="40"/>
    </row>
    <row r="7" spans="1:37" ht="11.25" customHeight="1">
      <c r="A7" s="41" t="s">
        <v>317</v>
      </c>
      <c r="B7" s="40"/>
      <c r="C7" s="40"/>
      <c r="D7" s="40"/>
      <c r="E7" s="40"/>
      <c r="F7" s="40"/>
      <c r="G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ht="18.75" customHeight="1">
      <c r="A8" s="256" t="s">
        <v>419</v>
      </c>
      <c r="B8" s="257"/>
      <c r="C8" s="257"/>
      <c r="D8" s="257"/>
      <c r="E8" s="257"/>
      <c r="F8" s="257"/>
      <c r="G8" s="257"/>
      <c r="H8" s="257"/>
      <c r="I8" s="257"/>
      <c r="J8" s="257"/>
      <c r="K8" s="40"/>
      <c r="L8" s="40"/>
      <c r="M8" s="40"/>
      <c r="N8" s="40"/>
      <c r="O8" s="40"/>
      <c r="P8" s="40"/>
      <c r="Q8" s="40"/>
      <c r="R8" s="40"/>
      <c r="S8" s="40"/>
    </row>
    <row r="9" spans="1:37" ht="10.5" customHeight="1" thickBot="1">
      <c r="A9" s="3"/>
      <c r="B9" s="3"/>
      <c r="C9" s="3"/>
      <c r="D9" s="3"/>
      <c r="E9" s="3"/>
      <c r="F9" s="3"/>
      <c r="G9" s="3"/>
      <c r="H9" s="3"/>
      <c r="I9" s="3"/>
      <c r="J9" s="3"/>
      <c r="K9" s="40"/>
      <c r="L9" s="40"/>
      <c r="M9" s="40"/>
      <c r="N9" s="40"/>
      <c r="O9" s="40"/>
      <c r="P9" s="40"/>
      <c r="Q9" s="40"/>
      <c r="R9" s="40"/>
    </row>
    <row r="10" spans="1:37" ht="24.75" customHeight="1">
      <c r="A10" s="258" t="s">
        <v>455</v>
      </c>
      <c r="B10" s="259"/>
      <c r="C10" s="259"/>
      <c r="D10" s="259"/>
      <c r="E10" s="259"/>
      <c r="F10" s="259"/>
      <c r="G10" s="259"/>
      <c r="H10" s="259"/>
      <c r="I10" s="259"/>
      <c r="J10" s="260"/>
      <c r="K10" s="5"/>
      <c r="L10" s="5"/>
      <c r="M10" s="5"/>
      <c r="N10" s="5"/>
      <c r="O10" s="8"/>
      <c r="P10" s="8"/>
      <c r="Q10" s="8"/>
      <c r="R10" s="8"/>
      <c r="S10" s="4"/>
      <c r="T10" s="4"/>
      <c r="U10" s="4"/>
      <c r="V10" s="4"/>
      <c r="W10" s="4"/>
      <c r="X10" s="4"/>
      <c r="Y10" s="4"/>
      <c r="Z10" s="4"/>
      <c r="AA10" s="4"/>
      <c r="AB10" s="4"/>
      <c r="AC10" s="4"/>
      <c r="AD10" s="4"/>
      <c r="AE10" s="4"/>
      <c r="AF10" s="4"/>
      <c r="AG10" s="4"/>
      <c r="AH10" s="4"/>
      <c r="AI10" s="4"/>
      <c r="AJ10" s="4"/>
      <c r="AK10" s="4"/>
    </row>
    <row r="11" spans="1:37" ht="71.25" customHeight="1" thickBot="1">
      <c r="A11" s="261" t="s">
        <v>430</v>
      </c>
      <c r="B11" s="262"/>
      <c r="C11" s="262"/>
      <c r="D11" s="262"/>
      <c r="E11" s="262"/>
      <c r="F11" s="262"/>
      <c r="G11" s="262"/>
      <c r="H11" s="262"/>
      <c r="I11" s="262"/>
      <c r="J11" s="263"/>
      <c r="K11" s="7"/>
      <c r="L11" s="7"/>
      <c r="M11" s="7"/>
      <c r="N11" s="8"/>
      <c r="O11" s="8"/>
      <c r="P11" s="8"/>
      <c r="Q11" s="8"/>
      <c r="R11" s="8"/>
      <c r="S11" s="4"/>
      <c r="T11" s="4"/>
      <c r="U11" s="4"/>
      <c r="V11" s="4"/>
      <c r="W11" s="4"/>
      <c r="X11" s="4"/>
      <c r="Y11" s="4"/>
      <c r="Z11" s="4"/>
      <c r="AA11" s="4"/>
      <c r="AB11" s="4"/>
      <c r="AC11" s="4"/>
      <c r="AD11" s="4"/>
      <c r="AE11" s="4"/>
      <c r="AF11" s="4"/>
      <c r="AG11" s="4"/>
      <c r="AH11" s="4"/>
      <c r="AI11" s="4"/>
      <c r="AJ11" s="4"/>
      <c r="AK11" s="4"/>
    </row>
    <row r="12" spans="1:37" ht="32.25" customHeight="1">
      <c r="A12" s="264" t="s">
        <v>11</v>
      </c>
      <c r="B12" s="265"/>
      <c r="C12" s="265"/>
      <c r="D12" s="266"/>
      <c r="E12" s="114" t="s">
        <v>414</v>
      </c>
      <c r="F12" s="390" t="s">
        <v>415</v>
      </c>
      <c r="G12" s="391"/>
      <c r="H12" s="115" t="s">
        <v>416</v>
      </c>
      <c r="I12" s="116" t="s">
        <v>417</v>
      </c>
      <c r="J12" s="117" t="s">
        <v>418</v>
      </c>
      <c r="K12" s="5"/>
      <c r="L12" s="5"/>
      <c r="M12" s="5"/>
      <c r="N12" s="5"/>
      <c r="O12" s="8"/>
      <c r="P12" s="40"/>
      <c r="Q12" s="40"/>
      <c r="R12" s="40"/>
      <c r="S12" s="40"/>
      <c r="T12" s="40"/>
      <c r="U12" s="40"/>
      <c r="V12" s="40"/>
      <c r="W12" s="40"/>
      <c r="X12" s="40"/>
      <c r="Y12" s="40"/>
      <c r="Z12" s="40"/>
      <c r="AA12" s="40"/>
      <c r="AB12" s="40"/>
      <c r="AC12" s="40"/>
      <c r="AD12" s="40"/>
      <c r="AE12" s="40"/>
      <c r="AF12" s="40"/>
      <c r="AG12" s="40"/>
      <c r="AH12" s="40"/>
      <c r="AI12" s="40"/>
      <c r="AJ12" s="40"/>
      <c r="AK12" s="40"/>
    </row>
    <row r="13" spans="1:37" ht="16.5" customHeight="1">
      <c r="A13" s="267"/>
      <c r="B13" s="268"/>
      <c r="C13" s="268"/>
      <c r="D13" s="269"/>
      <c r="E13" s="10" t="s">
        <v>12</v>
      </c>
      <c r="F13" s="76" t="s">
        <v>400</v>
      </c>
      <c r="G13" s="11" t="s">
        <v>12</v>
      </c>
      <c r="H13" s="9" t="s">
        <v>13</v>
      </c>
      <c r="I13" s="12" t="s">
        <v>13</v>
      </c>
      <c r="J13" s="11" t="s">
        <v>13</v>
      </c>
      <c r="K13" s="5"/>
      <c r="L13" s="5"/>
      <c r="M13" s="5"/>
      <c r="N13" s="5"/>
      <c r="O13" s="8"/>
      <c r="P13" s="40"/>
      <c r="Q13" s="40"/>
      <c r="R13" s="40"/>
      <c r="S13" s="40"/>
      <c r="T13" s="40"/>
      <c r="U13" s="40"/>
      <c r="V13" s="40"/>
      <c r="W13" s="40"/>
      <c r="X13" s="40"/>
      <c r="Y13" s="40"/>
      <c r="Z13" s="40"/>
      <c r="AA13" s="40"/>
      <c r="AB13" s="40"/>
      <c r="AC13" s="40"/>
      <c r="AD13" s="40"/>
      <c r="AE13" s="40"/>
      <c r="AF13" s="40"/>
      <c r="AG13" s="40"/>
      <c r="AH13" s="40"/>
      <c r="AI13" s="40"/>
      <c r="AJ13" s="40"/>
      <c r="AK13" s="40"/>
    </row>
    <row r="14" spans="1:37" ht="33.75" customHeight="1">
      <c r="A14" s="213" t="s">
        <v>388</v>
      </c>
      <c r="B14" s="214"/>
      <c r="C14" s="214"/>
      <c r="D14" s="215"/>
      <c r="E14" s="85"/>
      <c r="F14" s="88"/>
      <c r="G14" s="77"/>
      <c r="H14" s="110"/>
      <c r="I14" s="81"/>
      <c r="J14" s="77"/>
      <c r="K14" s="5"/>
      <c r="L14" s="5"/>
      <c r="M14" s="5"/>
      <c r="N14" s="5"/>
      <c r="O14" s="8"/>
      <c r="P14" s="40"/>
      <c r="Q14" s="40"/>
      <c r="R14" s="40"/>
      <c r="S14" s="40"/>
      <c r="T14" s="40"/>
      <c r="U14" s="40"/>
      <c r="V14" s="40"/>
      <c r="W14" s="40"/>
      <c r="X14" s="40"/>
      <c r="Y14" s="40"/>
      <c r="Z14" s="40"/>
      <c r="AA14" s="40"/>
      <c r="AB14" s="40"/>
      <c r="AC14" s="40"/>
      <c r="AD14" s="40"/>
      <c r="AE14" s="40"/>
      <c r="AF14" s="40"/>
      <c r="AG14" s="40"/>
      <c r="AH14" s="40"/>
      <c r="AI14" s="40"/>
      <c r="AJ14" s="40"/>
      <c r="AK14" s="40"/>
    </row>
    <row r="15" spans="1:37" ht="33.75" customHeight="1">
      <c r="A15" s="213" t="s">
        <v>431</v>
      </c>
      <c r="B15" s="214"/>
      <c r="C15" s="214"/>
      <c r="D15" s="215"/>
      <c r="E15" s="85"/>
      <c r="F15" s="88"/>
      <c r="G15" s="77"/>
      <c r="H15" s="110"/>
      <c r="I15" s="81"/>
      <c r="J15" s="77"/>
      <c r="K15" s="5"/>
      <c r="L15" s="5"/>
      <c r="M15" s="5"/>
      <c r="N15" s="5"/>
      <c r="O15" s="8"/>
      <c r="P15" s="40"/>
      <c r="Q15" s="40"/>
      <c r="R15" s="40"/>
      <c r="S15" s="40"/>
      <c r="T15" s="40"/>
      <c r="U15" s="40"/>
      <c r="V15" s="40"/>
      <c r="W15" s="40"/>
      <c r="X15" s="40"/>
      <c r="Y15" s="40"/>
      <c r="Z15" s="40"/>
      <c r="AA15" s="40"/>
      <c r="AB15" s="40"/>
      <c r="AC15" s="40"/>
      <c r="AD15" s="40"/>
      <c r="AE15" s="40"/>
      <c r="AF15" s="40"/>
      <c r="AG15" s="40"/>
      <c r="AH15" s="40"/>
      <c r="AI15" s="40"/>
      <c r="AJ15" s="40"/>
      <c r="AK15" s="40"/>
    </row>
    <row r="16" spans="1:37" ht="33.75" customHeight="1">
      <c r="A16" s="213" t="s">
        <v>40</v>
      </c>
      <c r="B16" s="214"/>
      <c r="C16" s="214"/>
      <c r="D16" s="215"/>
      <c r="E16" s="85"/>
      <c r="F16" s="88"/>
      <c r="G16" s="77"/>
      <c r="H16" s="110"/>
      <c r="I16" s="81"/>
      <c r="J16" s="77"/>
      <c r="K16" s="5"/>
      <c r="L16" s="5"/>
      <c r="M16" s="5"/>
      <c r="N16" s="5"/>
      <c r="O16" s="8"/>
      <c r="P16" s="40"/>
      <c r="Q16" s="40"/>
      <c r="R16" s="40"/>
      <c r="S16" s="40"/>
      <c r="T16" s="40"/>
      <c r="U16" s="40"/>
      <c r="V16" s="40"/>
      <c r="W16" s="40"/>
      <c r="X16" s="40"/>
      <c r="Y16" s="40"/>
      <c r="Z16" s="40"/>
      <c r="AA16" s="40"/>
      <c r="AB16" s="40"/>
      <c r="AC16" s="40"/>
      <c r="AD16" s="40"/>
      <c r="AE16" s="40"/>
      <c r="AF16" s="40"/>
      <c r="AG16" s="40"/>
      <c r="AH16" s="40"/>
      <c r="AI16" s="40"/>
      <c r="AJ16" s="40"/>
      <c r="AK16" s="40"/>
    </row>
    <row r="17" spans="1:37" ht="33.75" customHeight="1">
      <c r="A17" s="213" t="s">
        <v>420</v>
      </c>
      <c r="B17" s="214"/>
      <c r="C17" s="214"/>
      <c r="D17" s="215"/>
      <c r="E17" s="85"/>
      <c r="F17" s="88"/>
      <c r="G17" s="77"/>
      <c r="H17" s="110"/>
      <c r="I17" s="81"/>
      <c r="J17" s="77"/>
      <c r="K17" s="5"/>
      <c r="L17" s="5"/>
      <c r="M17" s="5"/>
      <c r="N17" s="5"/>
      <c r="O17" s="8"/>
      <c r="P17" s="40"/>
      <c r="Q17" s="40"/>
      <c r="R17" s="40"/>
      <c r="S17" s="40"/>
      <c r="T17" s="40"/>
      <c r="U17" s="40"/>
      <c r="V17" s="40"/>
      <c r="W17" s="40"/>
      <c r="X17" s="40"/>
      <c r="Y17" s="40"/>
      <c r="Z17" s="40"/>
      <c r="AA17" s="40"/>
      <c r="AB17" s="40"/>
      <c r="AC17" s="40"/>
      <c r="AD17" s="40"/>
      <c r="AE17" s="40"/>
      <c r="AF17" s="40"/>
      <c r="AG17" s="40"/>
      <c r="AH17" s="40"/>
      <c r="AI17" s="40"/>
      <c r="AJ17" s="40"/>
      <c r="AK17" s="40"/>
    </row>
    <row r="18" spans="1:37" ht="33.75" customHeight="1">
      <c r="A18" s="213" t="s">
        <v>432</v>
      </c>
      <c r="B18" s="214"/>
      <c r="C18" s="214"/>
      <c r="D18" s="215"/>
      <c r="E18" s="89">
        <f>E14-E15-E16+E17</f>
        <v>0</v>
      </c>
      <c r="F18" s="134">
        <f t="shared" ref="F18:J18" si="0">F14-F15-F16+F17</f>
        <v>0</v>
      </c>
      <c r="G18" s="78">
        <f t="shared" si="0"/>
        <v>0</v>
      </c>
      <c r="H18" s="111">
        <f t="shared" si="0"/>
        <v>0</v>
      </c>
      <c r="I18" s="82">
        <f t="shared" si="0"/>
        <v>0</v>
      </c>
      <c r="J18" s="78">
        <f t="shared" si="0"/>
        <v>0</v>
      </c>
      <c r="K18" s="5"/>
      <c r="L18" s="5"/>
      <c r="M18" s="5"/>
      <c r="N18" s="5"/>
      <c r="O18" s="8"/>
      <c r="P18" s="40"/>
      <c r="Q18" s="40"/>
      <c r="R18" s="40"/>
      <c r="S18" s="40"/>
      <c r="T18" s="40"/>
      <c r="U18" s="40"/>
      <c r="V18" s="40"/>
      <c r="W18" s="40"/>
      <c r="X18" s="40"/>
      <c r="Y18" s="40"/>
      <c r="Z18" s="40"/>
      <c r="AA18" s="40"/>
      <c r="AB18" s="40"/>
      <c r="AC18" s="40"/>
      <c r="AD18" s="40"/>
      <c r="AE18" s="40"/>
      <c r="AF18" s="40"/>
      <c r="AG18" s="40"/>
      <c r="AH18" s="40"/>
      <c r="AI18" s="40"/>
      <c r="AJ18" s="40"/>
      <c r="AK18" s="40"/>
    </row>
    <row r="19" spans="1:37" ht="33.75" customHeight="1">
      <c r="A19" s="213" t="s">
        <v>382</v>
      </c>
      <c r="B19" s="214"/>
      <c r="C19" s="214"/>
      <c r="D19" s="215"/>
      <c r="E19" s="132"/>
      <c r="F19" s="90"/>
      <c r="G19" s="79"/>
      <c r="H19" s="112"/>
      <c r="I19" s="83"/>
      <c r="J19" s="79"/>
      <c r="K19" s="5"/>
      <c r="L19" s="5"/>
      <c r="M19" s="5"/>
      <c r="N19" s="5"/>
      <c r="O19" s="8"/>
      <c r="P19" s="40"/>
      <c r="Q19" s="40"/>
      <c r="R19" s="40"/>
      <c r="S19" s="40"/>
      <c r="T19" s="40"/>
      <c r="U19" s="40"/>
      <c r="V19" s="40"/>
      <c r="W19" s="40"/>
      <c r="X19" s="40"/>
      <c r="Y19" s="40"/>
      <c r="Z19" s="40"/>
      <c r="AA19" s="40"/>
      <c r="AB19" s="40"/>
      <c r="AC19" s="40"/>
      <c r="AD19" s="40"/>
      <c r="AE19" s="40"/>
      <c r="AF19" s="40"/>
      <c r="AG19" s="40"/>
      <c r="AH19" s="40"/>
      <c r="AI19" s="40"/>
      <c r="AJ19" s="40"/>
      <c r="AK19" s="40"/>
    </row>
    <row r="20" spans="1:37" ht="33.75" customHeight="1">
      <c r="A20" s="213" t="s">
        <v>383</v>
      </c>
      <c r="B20" s="214"/>
      <c r="C20" s="214"/>
      <c r="D20" s="215"/>
      <c r="E20" s="132"/>
      <c r="F20" s="90"/>
      <c r="G20" s="79"/>
      <c r="H20" s="112"/>
      <c r="I20" s="83"/>
      <c r="J20" s="79"/>
      <c r="K20" s="5"/>
      <c r="L20" s="5"/>
      <c r="M20" s="5"/>
      <c r="N20" s="5"/>
      <c r="Q20" s="40"/>
      <c r="R20" s="40"/>
      <c r="S20" s="40"/>
      <c r="T20" s="40"/>
      <c r="U20" s="40"/>
      <c r="V20" s="40"/>
      <c r="W20" s="40"/>
      <c r="X20" s="40"/>
      <c r="Y20" s="40"/>
      <c r="Z20" s="40"/>
      <c r="AA20" s="40"/>
      <c r="AB20" s="40"/>
      <c r="AC20" s="40"/>
      <c r="AD20" s="40"/>
      <c r="AE20" s="40"/>
      <c r="AF20" s="40"/>
      <c r="AG20" s="40"/>
      <c r="AH20" s="40"/>
      <c r="AI20" s="40"/>
      <c r="AJ20" s="40"/>
      <c r="AK20" s="40"/>
    </row>
    <row r="21" spans="1:37" ht="33.75" customHeight="1">
      <c r="A21" s="213" t="s">
        <v>386</v>
      </c>
      <c r="B21" s="214"/>
      <c r="C21" s="214"/>
      <c r="D21" s="215"/>
      <c r="E21" s="133"/>
      <c r="F21" s="91" t="e">
        <f t="shared" ref="F21:J21" si="1">ROUND(F19/F20,1)</f>
        <v>#DIV/0!</v>
      </c>
      <c r="G21" s="80" t="e">
        <f t="shared" si="1"/>
        <v>#DIV/0!</v>
      </c>
      <c r="H21" s="113" t="e">
        <f>ROUND(H19/H20,1)</f>
        <v>#DIV/0!</v>
      </c>
      <c r="I21" s="84" t="e">
        <f t="shared" si="1"/>
        <v>#DIV/0!</v>
      </c>
      <c r="J21" s="80" t="e">
        <f t="shared" si="1"/>
        <v>#DIV/0!</v>
      </c>
      <c r="K21" s="5"/>
      <c r="L21" s="5"/>
      <c r="M21" s="5"/>
      <c r="N21" s="5"/>
      <c r="Q21" s="40"/>
      <c r="R21" s="40"/>
      <c r="S21" s="40"/>
      <c r="T21" s="40"/>
      <c r="U21" s="40"/>
      <c r="V21" s="40"/>
      <c r="W21" s="40"/>
      <c r="X21" s="40"/>
      <c r="Y21" s="40"/>
      <c r="Z21" s="40"/>
      <c r="AA21" s="40"/>
      <c r="AB21" s="40"/>
      <c r="AC21" s="40"/>
      <c r="AD21" s="40"/>
      <c r="AE21" s="40"/>
      <c r="AF21" s="40"/>
      <c r="AG21" s="40"/>
      <c r="AH21" s="40"/>
      <c r="AI21" s="40"/>
      <c r="AJ21" s="40"/>
      <c r="AK21" s="40"/>
    </row>
    <row r="22" spans="1:37" ht="33.75" customHeight="1">
      <c r="A22" s="213" t="s">
        <v>408</v>
      </c>
      <c r="B22" s="214"/>
      <c r="C22" s="214"/>
      <c r="D22" s="215"/>
      <c r="E22" s="132"/>
      <c r="F22" s="90"/>
      <c r="G22" s="79"/>
      <c r="H22" s="112"/>
      <c r="I22" s="83"/>
      <c r="J22" s="79"/>
      <c r="K22" s="5"/>
      <c r="L22" s="5"/>
      <c r="M22" s="5"/>
      <c r="N22" s="5"/>
      <c r="O22" s="8"/>
      <c r="P22" s="40"/>
      <c r="Q22" s="40"/>
      <c r="R22" s="40"/>
      <c r="S22" s="40"/>
      <c r="T22" s="40"/>
      <c r="U22" s="40"/>
      <c r="V22" s="40"/>
      <c r="W22" s="40"/>
      <c r="X22" s="40"/>
      <c r="Y22" s="40"/>
      <c r="Z22" s="40"/>
      <c r="AA22" s="40"/>
      <c r="AB22" s="40"/>
      <c r="AC22" s="40"/>
      <c r="AD22" s="40"/>
      <c r="AE22" s="40"/>
      <c r="AF22" s="40"/>
      <c r="AG22" s="40"/>
      <c r="AH22" s="40"/>
      <c r="AI22" s="40"/>
      <c r="AJ22" s="40"/>
      <c r="AK22" s="40"/>
    </row>
    <row r="23" spans="1:37" ht="33.75" customHeight="1" thickBot="1">
      <c r="A23" s="253" t="s">
        <v>421</v>
      </c>
      <c r="B23" s="254"/>
      <c r="C23" s="254"/>
      <c r="D23" s="255"/>
      <c r="E23" s="137"/>
      <c r="F23" s="138" t="e">
        <f>ROUND(F18/F21/F22,1)</f>
        <v>#DIV/0!</v>
      </c>
      <c r="G23" s="139" t="e">
        <f t="shared" ref="G23:J23" si="2">ROUND(G18/G21/G22,1)</f>
        <v>#DIV/0!</v>
      </c>
      <c r="H23" s="140" t="e">
        <f>ROUND(H18/H21/H22,1)</f>
        <v>#DIV/0!</v>
      </c>
      <c r="I23" s="141" t="e">
        <f t="shared" si="2"/>
        <v>#DIV/0!</v>
      </c>
      <c r="J23" s="139" t="e">
        <f t="shared" si="2"/>
        <v>#DIV/0!</v>
      </c>
      <c r="K23" s="5"/>
      <c r="L23" s="5"/>
      <c r="M23" s="5"/>
      <c r="N23" s="5"/>
      <c r="O23" s="8"/>
      <c r="P23" s="40"/>
      <c r="Q23" s="40"/>
      <c r="R23" s="40"/>
      <c r="S23" s="40"/>
      <c r="T23" s="40"/>
      <c r="U23" s="40"/>
      <c r="V23" s="40"/>
      <c r="W23" s="40"/>
      <c r="X23" s="40"/>
      <c r="Y23" s="40"/>
      <c r="Z23" s="40"/>
      <c r="AA23" s="40"/>
      <c r="AB23" s="40"/>
      <c r="AC23" s="40"/>
      <c r="AD23" s="40"/>
      <c r="AE23" s="40"/>
      <c r="AF23" s="40"/>
      <c r="AG23" s="40"/>
      <c r="AH23" s="40"/>
      <c r="AI23" s="40"/>
      <c r="AJ23" s="40"/>
      <c r="AK23" s="40"/>
    </row>
    <row r="24" spans="1:37" ht="39" customHeight="1">
      <c r="A24" s="136" t="s">
        <v>413</v>
      </c>
      <c r="B24" s="211" t="s">
        <v>397</v>
      </c>
      <c r="C24" s="212"/>
      <c r="D24" s="99" t="s">
        <v>376</v>
      </c>
      <c r="E24" s="86" t="s">
        <v>375</v>
      </c>
      <c r="F24" s="86" t="s">
        <v>398</v>
      </c>
      <c r="G24" s="100" t="s">
        <v>344</v>
      </c>
      <c r="H24" s="101" t="s">
        <v>399</v>
      </c>
      <c r="I24" s="102" t="s">
        <v>433</v>
      </c>
      <c r="J24" s="150" t="s">
        <v>434</v>
      </c>
      <c r="K24" s="5"/>
      <c r="L24" s="5"/>
      <c r="M24" s="5"/>
      <c r="N24" s="5"/>
      <c r="O24" s="8"/>
      <c r="P24" s="40"/>
      <c r="Q24" s="40"/>
      <c r="R24" s="40"/>
      <c r="S24" s="40"/>
      <c r="T24" s="40"/>
      <c r="U24" s="40"/>
      <c r="V24" s="40"/>
      <c r="W24" s="40"/>
      <c r="X24" s="40"/>
      <c r="Y24" s="40"/>
      <c r="Z24" s="40"/>
      <c r="AA24" s="40"/>
      <c r="AB24" s="40"/>
      <c r="AC24" s="40"/>
      <c r="AD24" s="40"/>
      <c r="AE24" s="40"/>
      <c r="AF24" s="40"/>
      <c r="AG24" s="40"/>
      <c r="AH24" s="40"/>
      <c r="AI24" s="40"/>
      <c r="AJ24" s="40"/>
      <c r="AK24" s="40"/>
    </row>
    <row r="25" spans="1:37" ht="25.5" customHeight="1" thickBot="1">
      <c r="A25" s="135" t="s">
        <v>385</v>
      </c>
      <c r="B25" s="103"/>
      <c r="C25" s="104"/>
      <c r="D25" s="105" t="e">
        <f>E25/E14</f>
        <v>#DIV/0!</v>
      </c>
      <c r="E25" s="106"/>
      <c r="F25" s="107"/>
      <c r="G25" s="108"/>
      <c r="H25" s="104"/>
      <c r="I25" s="109"/>
      <c r="J25" s="151"/>
      <c r="K25" s="5"/>
      <c r="L25" s="5"/>
      <c r="M25" s="5"/>
      <c r="N25" s="5"/>
      <c r="O25" s="8"/>
      <c r="P25" s="40"/>
      <c r="Q25" s="40"/>
      <c r="R25" s="40"/>
      <c r="S25" s="40"/>
      <c r="T25" s="40"/>
      <c r="U25" s="40"/>
      <c r="V25" s="40"/>
      <c r="W25" s="40"/>
      <c r="X25" s="40"/>
      <c r="Y25" s="40"/>
      <c r="Z25" s="40"/>
      <c r="AA25" s="40"/>
      <c r="AB25" s="40"/>
      <c r="AC25" s="40"/>
      <c r="AD25" s="40"/>
      <c r="AE25" s="40"/>
      <c r="AF25" s="40"/>
      <c r="AG25" s="40"/>
      <c r="AH25" s="40"/>
      <c r="AI25" s="40"/>
      <c r="AJ25" s="40"/>
      <c r="AK25" s="40"/>
    </row>
    <row r="26" spans="1:37" ht="20.25" customHeight="1">
      <c r="A26" s="402" t="s">
        <v>454</v>
      </c>
      <c r="B26" s="403"/>
      <c r="C26" s="403"/>
      <c r="D26" s="403"/>
      <c r="E26" s="403"/>
      <c r="F26" s="403"/>
      <c r="G26" s="403"/>
      <c r="H26" s="403"/>
      <c r="I26" s="403"/>
      <c r="J26" s="404"/>
    </row>
    <row r="27" spans="1:37" ht="20.25" customHeight="1">
      <c r="A27" s="405" t="s">
        <v>435</v>
      </c>
      <c r="B27" s="406"/>
      <c r="C27" s="406" t="s">
        <v>439</v>
      </c>
      <c r="D27" s="406"/>
      <c r="E27" s="406" t="s">
        <v>453</v>
      </c>
      <c r="F27" s="406"/>
      <c r="G27" s="406"/>
      <c r="H27" s="406"/>
      <c r="I27" s="406"/>
      <c r="J27" s="410"/>
    </row>
    <row r="28" spans="1:37" ht="30.75" customHeight="1" thickBot="1">
      <c r="A28" s="407"/>
      <c r="B28" s="408"/>
      <c r="C28" s="409" t="e">
        <f>A28/G20</f>
        <v>#DIV/0!</v>
      </c>
      <c r="D28" s="409"/>
      <c r="E28" s="148" t="s">
        <v>436</v>
      </c>
      <c r="F28" s="145"/>
      <c r="G28" s="152" t="s">
        <v>451</v>
      </c>
      <c r="H28" s="146"/>
      <c r="I28" s="148" t="s">
        <v>452</v>
      </c>
      <c r="J28" s="147"/>
    </row>
    <row r="29" spans="1:37" ht="20.25" customHeight="1">
      <c r="A29" s="402" t="s">
        <v>449</v>
      </c>
      <c r="B29" s="403"/>
      <c r="C29" s="403"/>
      <c r="D29" s="403"/>
      <c r="E29" s="403"/>
      <c r="F29" s="403"/>
      <c r="G29" s="403"/>
      <c r="H29" s="403"/>
      <c r="I29" s="403"/>
      <c r="J29" s="404"/>
    </row>
    <row r="30" spans="1:37" ht="20.25" customHeight="1" thickBot="1">
      <c r="A30" s="411" t="s">
        <v>440</v>
      </c>
      <c r="B30" s="412"/>
      <c r="C30" s="413"/>
      <c r="D30" s="414" t="s">
        <v>441</v>
      </c>
      <c r="E30" s="415"/>
      <c r="F30" s="142"/>
      <c r="G30" s="143" t="s">
        <v>437</v>
      </c>
      <c r="H30" s="144"/>
      <c r="I30" s="143" t="s">
        <v>438</v>
      </c>
      <c r="J30" s="149"/>
    </row>
    <row r="31" spans="1:37" ht="18.75" customHeight="1">
      <c r="A31" s="216" t="s">
        <v>91</v>
      </c>
      <c r="B31" s="217"/>
      <c r="C31" s="217"/>
      <c r="D31" s="217"/>
      <c r="E31" s="217"/>
      <c r="F31" s="217"/>
      <c r="G31" s="217"/>
      <c r="H31" s="217"/>
      <c r="I31" s="217"/>
      <c r="J31" s="217"/>
      <c r="K31" s="2"/>
    </row>
    <row r="32" spans="1:37" ht="9.75" customHeight="1" thickBot="1">
      <c r="A32" s="42"/>
      <c r="C32" s="42"/>
      <c r="D32" s="42"/>
      <c r="E32" s="42"/>
      <c r="F32" s="42"/>
      <c r="G32" s="42"/>
      <c r="H32" s="42"/>
      <c r="I32" s="42"/>
      <c r="J32" s="42"/>
    </row>
    <row r="33" spans="1:18" ht="24" customHeight="1">
      <c r="A33" s="218" t="s">
        <v>296</v>
      </c>
      <c r="B33" s="219"/>
      <c r="C33" s="219"/>
      <c r="D33" s="219"/>
      <c r="E33" s="219"/>
      <c r="F33" s="219"/>
      <c r="G33" s="219"/>
      <c r="H33" s="219"/>
      <c r="I33" s="219"/>
      <c r="J33" s="220"/>
      <c r="K33" s="5"/>
      <c r="L33" s="5"/>
      <c r="M33" s="5"/>
      <c r="N33" s="4"/>
      <c r="O33" s="4"/>
      <c r="P33" s="4"/>
      <c r="Q33" s="4"/>
      <c r="R33" s="4"/>
    </row>
    <row r="34" spans="1:18" ht="24" customHeight="1" thickBot="1">
      <c r="A34" s="318" t="s">
        <v>44</v>
      </c>
      <c r="B34" s="319"/>
      <c r="C34" s="319"/>
      <c r="D34" s="319"/>
      <c r="E34" s="320"/>
      <c r="F34" s="239" t="s">
        <v>287</v>
      </c>
      <c r="G34" s="240"/>
      <c r="H34" s="240"/>
      <c r="I34" s="240"/>
      <c r="J34" s="241"/>
    </row>
    <row r="35" spans="1:18" ht="18.75" customHeight="1">
      <c r="A35" s="296" t="s">
        <v>384</v>
      </c>
      <c r="B35" s="297"/>
      <c r="C35" s="297"/>
      <c r="D35" s="297"/>
      <c r="E35" s="297"/>
      <c r="F35" s="297"/>
      <c r="G35" s="297"/>
      <c r="H35" s="297"/>
      <c r="I35" s="297"/>
      <c r="J35" s="298"/>
    </row>
    <row r="36" spans="1:18" ht="18.75" customHeight="1">
      <c r="A36" s="299"/>
      <c r="B36" s="300"/>
      <c r="C36" s="300"/>
      <c r="D36" s="300"/>
      <c r="E36" s="300"/>
      <c r="F36" s="300"/>
      <c r="G36" s="300"/>
      <c r="H36" s="300"/>
      <c r="I36" s="300"/>
      <c r="J36" s="301"/>
    </row>
    <row r="37" spans="1:18" ht="24" customHeight="1">
      <c r="A37" s="302"/>
      <c r="B37" s="303"/>
      <c r="C37" s="303"/>
      <c r="D37" s="303"/>
      <c r="E37" s="303"/>
      <c r="F37" s="303"/>
      <c r="G37" s="303"/>
      <c r="H37" s="303"/>
      <c r="I37" s="303"/>
      <c r="J37" s="304"/>
    </row>
    <row r="38" spans="1:18" ht="20.25" customHeight="1">
      <c r="A38" s="221" t="s">
        <v>294</v>
      </c>
      <c r="B38" s="222"/>
      <c r="C38" s="222"/>
      <c r="D38" s="222"/>
      <c r="E38" s="222"/>
      <c r="F38" s="222"/>
      <c r="G38" s="222"/>
      <c r="H38" s="222"/>
      <c r="I38" s="222"/>
      <c r="J38" s="223"/>
    </row>
    <row r="39" spans="1:18">
      <c r="A39" s="48">
        <v>1</v>
      </c>
      <c r="B39" s="242" t="s">
        <v>14</v>
      </c>
      <c r="C39" s="243"/>
      <c r="D39" s="243"/>
      <c r="E39" s="244"/>
      <c r="F39" s="87">
        <v>8</v>
      </c>
      <c r="G39" s="245" t="s">
        <v>21</v>
      </c>
      <c r="H39" s="246"/>
      <c r="I39" s="246"/>
      <c r="J39" s="339"/>
    </row>
    <row r="40" spans="1:18">
      <c r="A40" s="48">
        <v>2</v>
      </c>
      <c r="B40" s="242" t="s">
        <v>45</v>
      </c>
      <c r="C40" s="243"/>
      <c r="D40" s="243"/>
      <c r="E40" s="244"/>
      <c r="F40" s="87">
        <v>9</v>
      </c>
      <c r="G40" s="245" t="s">
        <v>15</v>
      </c>
      <c r="H40" s="246"/>
      <c r="I40" s="246"/>
      <c r="J40" s="339"/>
    </row>
    <row r="41" spans="1:18">
      <c r="A41" s="48">
        <v>3</v>
      </c>
      <c r="B41" s="242" t="s">
        <v>46</v>
      </c>
      <c r="C41" s="243"/>
      <c r="D41" s="243"/>
      <c r="E41" s="244"/>
      <c r="F41" s="87">
        <v>10</v>
      </c>
      <c r="G41" s="245" t="s">
        <v>17</v>
      </c>
      <c r="H41" s="246"/>
      <c r="I41" s="246"/>
      <c r="J41" s="339"/>
    </row>
    <row r="42" spans="1:18">
      <c r="A42" s="48">
        <v>4</v>
      </c>
      <c r="B42" s="242" t="s">
        <v>20</v>
      </c>
      <c r="C42" s="243"/>
      <c r="D42" s="243"/>
      <c r="E42" s="244"/>
      <c r="F42" s="87">
        <v>11</v>
      </c>
      <c r="G42" s="245" t="s">
        <v>19</v>
      </c>
      <c r="H42" s="246"/>
      <c r="I42" s="246"/>
      <c r="J42" s="339"/>
    </row>
    <row r="43" spans="1:18">
      <c r="A43" s="48">
        <v>5</v>
      </c>
      <c r="B43" s="242" t="s">
        <v>47</v>
      </c>
      <c r="C43" s="243"/>
      <c r="D43" s="243"/>
      <c r="E43" s="244"/>
      <c r="F43" s="87">
        <v>12</v>
      </c>
      <c r="G43" s="245" t="s">
        <v>22</v>
      </c>
      <c r="H43" s="246"/>
      <c r="I43" s="246"/>
      <c r="J43" s="339"/>
    </row>
    <row r="44" spans="1:18">
      <c r="A44" s="48">
        <v>6</v>
      </c>
      <c r="B44" s="242" t="s">
        <v>16</v>
      </c>
      <c r="C44" s="243"/>
      <c r="D44" s="243"/>
      <c r="E44" s="244"/>
      <c r="F44" s="87">
        <v>13</v>
      </c>
      <c r="G44" s="245" t="s">
        <v>48</v>
      </c>
      <c r="H44" s="246"/>
      <c r="I44" s="246"/>
      <c r="J44" s="339"/>
    </row>
    <row r="45" spans="1:18" ht="18.600000000000001" thickBot="1">
      <c r="A45" s="48">
        <v>7</v>
      </c>
      <c r="B45" s="242" t="s">
        <v>18</v>
      </c>
      <c r="C45" s="243"/>
      <c r="D45" s="243"/>
      <c r="E45" s="244"/>
      <c r="F45" s="92"/>
      <c r="G45" s="43"/>
      <c r="H45" s="43"/>
      <c r="I45" s="43"/>
      <c r="J45" s="44"/>
    </row>
    <row r="46" spans="1:18" ht="9.75" customHeight="1" thickBot="1">
      <c r="A46" s="45"/>
      <c r="B46" s="43"/>
      <c r="C46" s="43"/>
      <c r="D46" s="43"/>
      <c r="E46" s="43"/>
      <c r="F46" s="43"/>
      <c r="G46" s="43"/>
      <c r="H46" s="43"/>
      <c r="I46" s="43"/>
      <c r="J46" s="44"/>
    </row>
    <row r="47" spans="1:18" ht="32.4">
      <c r="A47" s="46"/>
      <c r="B47" s="227" t="s">
        <v>396</v>
      </c>
      <c r="C47" s="228"/>
      <c r="D47" s="229"/>
      <c r="E47" s="306" t="s">
        <v>92</v>
      </c>
      <c r="F47" s="307"/>
      <c r="G47" s="307"/>
      <c r="H47" s="307"/>
      <c r="I47" s="308"/>
      <c r="J47" s="47" t="s">
        <v>23</v>
      </c>
    </row>
    <row r="48" spans="1:18" ht="18.75" customHeight="1">
      <c r="A48" s="48">
        <v>1</v>
      </c>
      <c r="B48" s="230" t="s">
        <v>287</v>
      </c>
      <c r="C48" s="231"/>
      <c r="D48" s="232"/>
      <c r="E48" s="309"/>
      <c r="F48" s="310"/>
      <c r="G48" s="310"/>
      <c r="H48" s="310"/>
      <c r="I48" s="311"/>
      <c r="J48" s="60" t="s">
        <v>229</v>
      </c>
    </row>
    <row r="49" spans="1:17" ht="18.75" customHeight="1">
      <c r="A49" s="48">
        <v>2</v>
      </c>
      <c r="B49" s="230" t="s">
        <v>287</v>
      </c>
      <c r="C49" s="231"/>
      <c r="D49" s="232"/>
      <c r="E49" s="309"/>
      <c r="F49" s="310"/>
      <c r="G49" s="310"/>
      <c r="H49" s="310"/>
      <c r="I49" s="311"/>
      <c r="J49" s="60" t="s">
        <v>229</v>
      </c>
    </row>
    <row r="50" spans="1:17" ht="18.75" customHeight="1" thickBot="1">
      <c r="A50" s="49">
        <v>3</v>
      </c>
      <c r="B50" s="233" t="s">
        <v>287</v>
      </c>
      <c r="C50" s="234"/>
      <c r="D50" s="235"/>
      <c r="E50" s="224"/>
      <c r="F50" s="225"/>
      <c r="G50" s="225"/>
      <c r="H50" s="225"/>
      <c r="I50" s="226"/>
      <c r="J50" s="61" t="s">
        <v>229</v>
      </c>
    </row>
    <row r="51" spans="1:17" ht="9.75" customHeight="1"/>
    <row r="52" spans="1:17" ht="18.75" customHeight="1">
      <c r="A52" s="216" t="s">
        <v>442</v>
      </c>
      <c r="B52" s="217"/>
      <c r="C52" s="217"/>
      <c r="D52" s="217"/>
      <c r="E52" s="217"/>
      <c r="F52" s="217"/>
      <c r="G52" s="217"/>
      <c r="H52" s="217"/>
      <c r="I52" s="217"/>
      <c r="J52" s="217"/>
      <c r="K52" s="2"/>
      <c r="L52" s="2"/>
      <c r="M52" s="2"/>
      <c r="N52" s="2"/>
      <c r="O52" s="2"/>
      <c r="P52" s="2"/>
      <c r="Q52" s="2"/>
    </row>
    <row r="53" spans="1:17" ht="9.75" customHeight="1" thickBot="1">
      <c r="A53" s="1"/>
      <c r="B53" s="1"/>
      <c r="C53" s="1"/>
      <c r="D53" s="1"/>
      <c r="E53" s="1"/>
      <c r="F53" s="1"/>
      <c r="G53" s="1"/>
      <c r="H53" s="1"/>
      <c r="I53" s="1"/>
      <c r="J53" s="1"/>
      <c r="K53" s="2"/>
      <c r="L53" s="2"/>
      <c r="M53" s="2"/>
      <c r="N53" s="2"/>
      <c r="O53" s="2"/>
      <c r="P53" s="2"/>
      <c r="Q53" s="2"/>
    </row>
    <row r="54" spans="1:17" ht="18.75" customHeight="1">
      <c r="A54" s="218" t="s">
        <v>422</v>
      </c>
      <c r="B54" s="219"/>
      <c r="C54" s="219"/>
      <c r="D54" s="219"/>
      <c r="E54" s="219"/>
      <c r="F54" s="219"/>
      <c r="G54" s="219"/>
      <c r="H54" s="219"/>
      <c r="I54" s="219"/>
      <c r="J54" s="220"/>
      <c r="K54" s="2"/>
      <c r="L54" s="2"/>
      <c r="M54" s="2"/>
      <c r="N54" s="2"/>
      <c r="O54" s="2"/>
      <c r="P54" s="2"/>
      <c r="Q54" s="2"/>
    </row>
    <row r="55" spans="1:17" ht="18.75" customHeight="1">
      <c r="A55" s="170"/>
      <c r="B55" s="171"/>
      <c r="C55" s="171"/>
      <c r="D55" s="171"/>
      <c r="E55" s="171"/>
      <c r="F55" s="171"/>
      <c r="G55" s="171"/>
      <c r="H55" s="171"/>
      <c r="I55" s="171"/>
      <c r="J55" s="172"/>
    </row>
    <row r="56" spans="1:17">
      <c r="A56" s="173"/>
      <c r="B56" s="174"/>
      <c r="C56" s="174"/>
      <c r="D56" s="174"/>
      <c r="E56" s="174"/>
      <c r="F56" s="174"/>
      <c r="G56" s="174"/>
      <c r="H56" s="174"/>
      <c r="I56" s="174"/>
      <c r="J56" s="175"/>
    </row>
    <row r="57" spans="1:17">
      <c r="A57" s="173"/>
      <c r="B57" s="174"/>
      <c r="C57" s="174"/>
      <c r="D57" s="174"/>
      <c r="E57" s="174"/>
      <c r="F57" s="174"/>
      <c r="G57" s="174"/>
      <c r="H57" s="174"/>
      <c r="I57" s="174"/>
      <c r="J57" s="175"/>
    </row>
    <row r="58" spans="1:17" ht="16.5" customHeight="1" thickBot="1">
      <c r="A58" s="179"/>
      <c r="B58" s="180"/>
      <c r="C58" s="180"/>
      <c r="D58" s="180"/>
      <c r="E58" s="180"/>
      <c r="F58" s="180"/>
      <c r="G58" s="180"/>
      <c r="H58" s="180"/>
      <c r="I58" s="180"/>
      <c r="J58" s="181"/>
    </row>
    <row r="59" spans="1:17">
      <c r="A59" s="236" t="s">
        <v>423</v>
      </c>
      <c r="B59" s="237"/>
      <c r="C59" s="237"/>
      <c r="D59" s="237"/>
      <c r="E59" s="237"/>
      <c r="F59" s="237"/>
      <c r="G59" s="237"/>
      <c r="H59" s="237"/>
      <c r="I59" s="237"/>
      <c r="J59" s="238"/>
    </row>
    <row r="60" spans="1:17">
      <c r="A60" s="118"/>
      <c r="B60" s="245" t="s">
        <v>24</v>
      </c>
      <c r="C60" s="246"/>
      <c r="D60" s="246"/>
      <c r="E60" s="247"/>
      <c r="F60" s="120"/>
      <c r="G60" s="288" t="s">
        <v>28</v>
      </c>
      <c r="H60" s="289"/>
      <c r="I60" s="289"/>
      <c r="J60" s="290"/>
    </row>
    <row r="61" spans="1:17">
      <c r="A61" s="118"/>
      <c r="B61" s="245" t="s">
        <v>25</v>
      </c>
      <c r="C61" s="246"/>
      <c r="D61" s="246"/>
      <c r="E61" s="247"/>
      <c r="F61" s="120"/>
      <c r="G61" s="288" t="s">
        <v>33</v>
      </c>
      <c r="H61" s="289"/>
      <c r="I61" s="289"/>
      <c r="J61" s="290"/>
    </row>
    <row r="62" spans="1:17">
      <c r="A62" s="118"/>
      <c r="B62" s="245" t="s">
        <v>26</v>
      </c>
      <c r="C62" s="246"/>
      <c r="D62" s="246"/>
      <c r="E62" s="247"/>
      <c r="F62" s="120"/>
      <c r="G62" s="288" t="s">
        <v>34</v>
      </c>
      <c r="H62" s="289"/>
      <c r="I62" s="289"/>
      <c r="J62" s="290"/>
    </row>
    <row r="63" spans="1:17">
      <c r="A63" s="118"/>
      <c r="B63" s="245" t="s">
        <v>31</v>
      </c>
      <c r="C63" s="246"/>
      <c r="D63" s="246"/>
      <c r="E63" s="247"/>
      <c r="F63" s="120"/>
      <c r="G63" s="288" t="s">
        <v>29</v>
      </c>
      <c r="H63" s="289"/>
      <c r="I63" s="289"/>
      <c r="J63" s="290"/>
    </row>
    <row r="64" spans="1:17">
      <c r="A64" s="118"/>
      <c r="B64" s="245" t="s">
        <v>32</v>
      </c>
      <c r="C64" s="246"/>
      <c r="D64" s="246"/>
      <c r="E64" s="247"/>
      <c r="F64" s="120"/>
      <c r="G64" s="288" t="s">
        <v>30</v>
      </c>
      <c r="H64" s="289"/>
      <c r="I64" s="289"/>
      <c r="J64" s="290"/>
    </row>
    <row r="65" spans="1:17" ht="18.600000000000001" thickBot="1">
      <c r="A65" s="119"/>
      <c r="B65" s="315" t="s">
        <v>27</v>
      </c>
      <c r="C65" s="316"/>
      <c r="D65" s="316"/>
      <c r="E65" s="343"/>
      <c r="F65" s="121"/>
      <c r="G65" s="340" t="s">
        <v>343</v>
      </c>
      <c r="H65" s="341"/>
      <c r="I65" s="341"/>
      <c r="J65" s="342"/>
    </row>
    <row r="66" spans="1:17" ht="18.75" customHeight="1">
      <c r="A66" s="218" t="s">
        <v>412</v>
      </c>
      <c r="B66" s="219"/>
      <c r="C66" s="219"/>
      <c r="D66" s="219"/>
      <c r="E66" s="219"/>
      <c r="F66" s="219"/>
      <c r="G66" s="219"/>
      <c r="H66" s="219"/>
      <c r="I66" s="219"/>
      <c r="J66" s="220"/>
      <c r="K66" s="2"/>
      <c r="L66" s="2"/>
      <c r="M66" s="2"/>
      <c r="N66" s="2"/>
      <c r="O66" s="2"/>
      <c r="P66" s="2"/>
      <c r="Q66" s="2"/>
    </row>
    <row r="67" spans="1:17" ht="18.75" customHeight="1">
      <c r="A67" s="170"/>
      <c r="B67" s="171"/>
      <c r="C67" s="171"/>
      <c r="D67" s="171"/>
      <c r="E67" s="171"/>
      <c r="F67" s="171"/>
      <c r="G67" s="171"/>
      <c r="H67" s="171"/>
      <c r="I67" s="171"/>
      <c r="J67" s="172"/>
    </row>
    <row r="68" spans="1:17">
      <c r="A68" s="173"/>
      <c r="B68" s="174"/>
      <c r="C68" s="174"/>
      <c r="D68" s="174"/>
      <c r="E68" s="174"/>
      <c r="F68" s="174"/>
      <c r="G68" s="174"/>
      <c r="H68" s="174"/>
      <c r="I68" s="174"/>
      <c r="J68" s="175"/>
    </row>
    <row r="69" spans="1:17" ht="18" customHeight="1" thickBot="1">
      <c r="A69" s="179"/>
      <c r="B69" s="180"/>
      <c r="C69" s="180"/>
      <c r="D69" s="180"/>
      <c r="E69" s="180"/>
      <c r="F69" s="180"/>
      <c r="G69" s="180"/>
      <c r="H69" s="180"/>
      <c r="I69" s="180"/>
      <c r="J69" s="181"/>
    </row>
    <row r="70" spans="1:17">
      <c r="A70" s="218" t="s">
        <v>394</v>
      </c>
      <c r="B70" s="219"/>
      <c r="C70" s="219"/>
      <c r="D70" s="219"/>
      <c r="E70" s="219"/>
      <c r="F70" s="219"/>
      <c r="G70" s="219"/>
      <c r="H70" s="219"/>
      <c r="I70" s="219"/>
      <c r="J70" s="220"/>
    </row>
    <row r="71" spans="1:17">
      <c r="A71" s="118"/>
      <c r="B71" s="245" t="s">
        <v>35</v>
      </c>
      <c r="C71" s="246"/>
      <c r="D71" s="246"/>
      <c r="E71" s="247"/>
      <c r="F71" s="93"/>
      <c r="G71" s="245" t="s">
        <v>38</v>
      </c>
      <c r="H71" s="246"/>
      <c r="I71" s="246"/>
      <c r="J71" s="339"/>
    </row>
    <row r="72" spans="1:17">
      <c r="A72" s="118"/>
      <c r="B72" s="245" t="s">
        <v>36</v>
      </c>
      <c r="C72" s="246"/>
      <c r="D72" s="246"/>
      <c r="E72" s="247"/>
      <c r="F72" s="93"/>
      <c r="G72" s="245" t="s">
        <v>41</v>
      </c>
      <c r="H72" s="246"/>
      <c r="I72" s="246"/>
      <c r="J72" s="339"/>
    </row>
    <row r="73" spans="1:17">
      <c r="A73" s="118"/>
      <c r="B73" s="245" t="s">
        <v>37</v>
      </c>
      <c r="C73" s="246"/>
      <c r="D73" s="246"/>
      <c r="E73" s="247"/>
      <c r="F73" s="93"/>
      <c r="G73" s="245" t="s">
        <v>42</v>
      </c>
      <c r="H73" s="246"/>
      <c r="I73" s="246"/>
      <c r="J73" s="339"/>
    </row>
    <row r="74" spans="1:17">
      <c r="A74" s="118"/>
      <c r="B74" s="242" t="s">
        <v>424</v>
      </c>
      <c r="C74" s="243"/>
      <c r="D74" s="243"/>
      <c r="E74" s="244"/>
      <c r="F74" s="93"/>
      <c r="G74" s="245" t="s">
        <v>43</v>
      </c>
      <c r="H74" s="246"/>
      <c r="I74" s="246"/>
      <c r="J74" s="339"/>
    </row>
    <row r="75" spans="1:17" ht="18.600000000000001" thickBot="1">
      <c r="A75" s="119"/>
      <c r="B75" s="315" t="s">
        <v>93</v>
      </c>
      <c r="C75" s="316"/>
      <c r="D75" s="316"/>
      <c r="E75" s="316"/>
      <c r="F75" s="316"/>
      <c r="G75" s="316"/>
      <c r="H75" s="316"/>
      <c r="I75" s="316"/>
      <c r="J75" s="317"/>
    </row>
    <row r="76" spans="1:17" ht="9" customHeight="1" thickBot="1">
      <c r="A76" s="71"/>
      <c r="B76" s="43"/>
      <c r="C76" s="72"/>
      <c r="D76" s="72"/>
      <c r="E76" s="72"/>
      <c r="F76" s="72"/>
      <c r="G76" s="72"/>
      <c r="H76" s="72"/>
      <c r="I76" s="43"/>
      <c r="J76" s="72"/>
    </row>
    <row r="77" spans="1:17" ht="18.600000000000001" thickBot="1">
      <c r="A77" s="330" t="s">
        <v>393</v>
      </c>
      <c r="B77" s="331"/>
      <c r="C77" s="331"/>
      <c r="D77" s="331"/>
      <c r="E77" s="331"/>
      <c r="F77" s="331"/>
      <c r="G77" s="331"/>
      <c r="H77" s="331"/>
      <c r="I77" s="331"/>
      <c r="J77" s="332"/>
    </row>
    <row r="78" spans="1:17">
      <c r="A78" s="182" t="s">
        <v>67</v>
      </c>
      <c r="B78" s="291" t="s">
        <v>84</v>
      </c>
      <c r="C78" s="292"/>
      <c r="D78" s="327"/>
      <c r="E78" s="328"/>
      <c r="F78" s="328"/>
      <c r="G78" s="328"/>
      <c r="H78" s="328"/>
      <c r="I78" s="328"/>
      <c r="J78" s="329"/>
    </row>
    <row r="79" spans="1:17">
      <c r="A79" s="183"/>
      <c r="B79" s="336" t="s">
        <v>55</v>
      </c>
      <c r="C79" s="347" t="s">
        <v>227</v>
      </c>
      <c r="D79" s="348"/>
      <c r="E79" s="348"/>
      <c r="F79" s="349"/>
      <c r="G79" s="347" t="s">
        <v>228</v>
      </c>
      <c r="H79" s="348"/>
      <c r="I79" s="348"/>
      <c r="J79" s="388"/>
    </row>
    <row r="80" spans="1:17">
      <c r="A80" s="183"/>
      <c r="B80" s="337"/>
      <c r="C80" s="69" t="s">
        <v>287</v>
      </c>
      <c r="D80" s="350" t="s">
        <v>56</v>
      </c>
      <c r="E80" s="351"/>
      <c r="F80" s="352"/>
      <c r="G80" s="69" t="s">
        <v>287</v>
      </c>
      <c r="H80" s="333" t="s">
        <v>57</v>
      </c>
      <c r="I80" s="334"/>
      <c r="J80" s="335"/>
    </row>
    <row r="81" spans="1:10">
      <c r="A81" s="183"/>
      <c r="B81" s="337"/>
      <c r="C81" s="69" t="s">
        <v>287</v>
      </c>
      <c r="D81" s="350" t="s">
        <v>58</v>
      </c>
      <c r="E81" s="351"/>
      <c r="F81" s="352"/>
      <c r="G81" s="69" t="s">
        <v>287</v>
      </c>
      <c r="H81" s="333" t="s">
        <v>59</v>
      </c>
      <c r="I81" s="334"/>
      <c r="J81" s="335"/>
    </row>
    <row r="82" spans="1:10">
      <c r="A82" s="183"/>
      <c r="B82" s="337"/>
      <c r="C82" s="69" t="s">
        <v>287</v>
      </c>
      <c r="D82" s="350" t="s">
        <v>60</v>
      </c>
      <c r="E82" s="351"/>
      <c r="F82" s="352"/>
      <c r="G82" s="69" t="s">
        <v>287</v>
      </c>
      <c r="H82" s="333" t="s">
        <v>61</v>
      </c>
      <c r="I82" s="334"/>
      <c r="J82" s="335"/>
    </row>
    <row r="83" spans="1:10" ht="18.600000000000001" thickBot="1">
      <c r="A83" s="184"/>
      <c r="B83" s="338"/>
      <c r="C83" s="353"/>
      <c r="D83" s="354"/>
      <c r="E83" s="354"/>
      <c r="F83" s="355"/>
      <c r="G83" s="73" t="s">
        <v>287</v>
      </c>
      <c r="H83" s="324" t="s">
        <v>62</v>
      </c>
      <c r="I83" s="325"/>
      <c r="J83" s="326"/>
    </row>
    <row r="84" spans="1:10">
      <c r="A84" s="182" t="s">
        <v>63</v>
      </c>
      <c r="B84" s="198" t="s">
        <v>84</v>
      </c>
      <c r="C84" s="278"/>
      <c r="D84" s="327"/>
      <c r="E84" s="328"/>
      <c r="F84" s="328"/>
      <c r="G84" s="328"/>
      <c r="H84" s="328"/>
      <c r="I84" s="328"/>
      <c r="J84" s="329"/>
    </row>
    <row r="85" spans="1:10">
      <c r="A85" s="183"/>
      <c r="B85" s="336" t="s">
        <v>55</v>
      </c>
      <c r="C85" s="347" t="s">
        <v>227</v>
      </c>
      <c r="D85" s="348"/>
      <c r="E85" s="348"/>
      <c r="F85" s="349"/>
      <c r="G85" s="347" t="s">
        <v>228</v>
      </c>
      <c r="H85" s="348"/>
      <c r="I85" s="348"/>
      <c r="J85" s="388"/>
    </row>
    <row r="86" spans="1:10">
      <c r="A86" s="183"/>
      <c r="B86" s="337"/>
      <c r="C86" s="69" t="s">
        <v>287</v>
      </c>
      <c r="D86" s="350" t="s">
        <v>56</v>
      </c>
      <c r="E86" s="351"/>
      <c r="F86" s="352"/>
      <c r="G86" s="69" t="s">
        <v>287</v>
      </c>
      <c r="H86" s="333" t="s">
        <v>57</v>
      </c>
      <c r="I86" s="334"/>
      <c r="J86" s="382"/>
    </row>
    <row r="87" spans="1:10">
      <c r="A87" s="183"/>
      <c r="B87" s="337"/>
      <c r="C87" s="69" t="s">
        <v>287</v>
      </c>
      <c r="D87" s="350" t="s">
        <v>58</v>
      </c>
      <c r="E87" s="351"/>
      <c r="F87" s="352"/>
      <c r="G87" s="69" t="s">
        <v>287</v>
      </c>
      <c r="H87" s="333" t="s">
        <v>59</v>
      </c>
      <c r="I87" s="334"/>
      <c r="J87" s="382"/>
    </row>
    <row r="88" spans="1:10">
      <c r="A88" s="183"/>
      <c r="B88" s="337"/>
      <c r="C88" s="69" t="s">
        <v>287</v>
      </c>
      <c r="D88" s="350" t="s">
        <v>60</v>
      </c>
      <c r="E88" s="351"/>
      <c r="F88" s="352"/>
      <c r="G88" s="69" t="s">
        <v>287</v>
      </c>
      <c r="H88" s="333" t="s">
        <v>61</v>
      </c>
      <c r="I88" s="334"/>
      <c r="J88" s="382"/>
    </row>
    <row r="89" spans="1:10" ht="18.600000000000001" thickBot="1">
      <c r="A89" s="184"/>
      <c r="B89" s="338"/>
      <c r="C89" s="353"/>
      <c r="D89" s="354"/>
      <c r="E89" s="354"/>
      <c r="F89" s="355"/>
      <c r="G89" s="70" t="s">
        <v>287</v>
      </c>
      <c r="H89" s="324" t="s">
        <v>62</v>
      </c>
      <c r="I89" s="325"/>
      <c r="J89" s="383"/>
    </row>
    <row r="90" spans="1:10" ht="19.5" customHeight="1" thickBot="1">
      <c r="A90" s="387" t="s">
        <v>66</v>
      </c>
      <c r="B90" s="387"/>
      <c r="C90" s="387"/>
      <c r="D90" s="387"/>
      <c r="E90" s="387"/>
      <c r="F90" s="387"/>
      <c r="G90" s="387"/>
      <c r="H90" s="387"/>
      <c r="I90" s="387"/>
      <c r="J90" s="387"/>
    </row>
    <row r="91" spans="1:10" ht="19.5" customHeight="1">
      <c r="A91" s="218" t="s">
        <v>443</v>
      </c>
      <c r="B91" s="219"/>
      <c r="C91" s="219"/>
      <c r="D91" s="219"/>
      <c r="E91" s="219"/>
      <c r="F91" s="219"/>
      <c r="G91" s="219"/>
      <c r="H91" s="219"/>
      <c r="I91" s="219"/>
      <c r="J91" s="220"/>
    </row>
    <row r="92" spans="1:10">
      <c r="A92" s="202" t="str">
        <f>H12</f>
        <v>令和6年度</v>
      </c>
      <c r="B92" s="203"/>
      <c r="C92" s="203"/>
      <c r="D92" s="203"/>
      <c r="E92" s="203"/>
      <c r="F92" s="203"/>
      <c r="G92" s="203"/>
      <c r="H92" s="203"/>
      <c r="I92" s="203"/>
      <c r="J92" s="204"/>
    </row>
    <row r="93" spans="1:10">
      <c r="A93" s="170"/>
      <c r="B93" s="171"/>
      <c r="C93" s="171"/>
      <c r="D93" s="171"/>
      <c r="E93" s="171"/>
      <c r="F93" s="171"/>
      <c r="G93" s="171"/>
      <c r="H93" s="171"/>
      <c r="I93" s="171"/>
      <c r="J93" s="172"/>
    </row>
    <row r="94" spans="1:10">
      <c r="A94" s="173"/>
      <c r="B94" s="174"/>
      <c r="C94" s="174"/>
      <c r="D94" s="174"/>
      <c r="E94" s="174"/>
      <c r="F94" s="174"/>
      <c r="G94" s="174"/>
      <c r="H94" s="174"/>
      <c r="I94" s="174"/>
      <c r="J94" s="175"/>
    </row>
    <row r="95" spans="1:10">
      <c r="A95" s="173"/>
      <c r="B95" s="174"/>
      <c r="C95" s="174"/>
      <c r="D95" s="174"/>
      <c r="E95" s="174"/>
      <c r="F95" s="174"/>
      <c r="G95" s="174"/>
      <c r="H95" s="174"/>
      <c r="I95" s="174"/>
      <c r="J95" s="175"/>
    </row>
    <row r="96" spans="1:10">
      <c r="A96" s="176"/>
      <c r="B96" s="177"/>
      <c r="C96" s="177"/>
      <c r="D96" s="177"/>
      <c r="E96" s="177"/>
      <c r="F96" s="177"/>
      <c r="G96" s="177"/>
      <c r="H96" s="177"/>
      <c r="I96" s="177"/>
      <c r="J96" s="178"/>
    </row>
    <row r="97" spans="1:10">
      <c r="A97" s="202" t="str">
        <f>I12</f>
        <v>令和7年度</v>
      </c>
      <c r="B97" s="203"/>
      <c r="C97" s="203"/>
      <c r="D97" s="203"/>
      <c r="E97" s="203"/>
      <c r="F97" s="203"/>
      <c r="G97" s="203"/>
      <c r="H97" s="203"/>
      <c r="I97" s="203"/>
      <c r="J97" s="204"/>
    </row>
    <row r="98" spans="1:10" ht="18.75" customHeight="1">
      <c r="A98" s="170"/>
      <c r="B98" s="171"/>
      <c r="C98" s="171"/>
      <c r="D98" s="171"/>
      <c r="E98" s="171"/>
      <c r="F98" s="171"/>
      <c r="G98" s="171"/>
      <c r="H98" s="171"/>
      <c r="I98" s="171"/>
      <c r="J98" s="172"/>
    </row>
    <row r="99" spans="1:10">
      <c r="A99" s="173"/>
      <c r="B99" s="174"/>
      <c r="C99" s="174"/>
      <c r="D99" s="174"/>
      <c r="E99" s="174"/>
      <c r="F99" s="174"/>
      <c r="G99" s="174"/>
      <c r="H99" s="174"/>
      <c r="I99" s="174"/>
      <c r="J99" s="175"/>
    </row>
    <row r="100" spans="1:10">
      <c r="A100" s="173"/>
      <c r="B100" s="174"/>
      <c r="C100" s="174"/>
      <c r="D100" s="174"/>
      <c r="E100" s="174"/>
      <c r="F100" s="174"/>
      <c r="G100" s="174"/>
      <c r="H100" s="174"/>
      <c r="I100" s="174"/>
      <c r="J100" s="175"/>
    </row>
    <row r="101" spans="1:10">
      <c r="A101" s="176"/>
      <c r="B101" s="177"/>
      <c r="C101" s="177"/>
      <c r="D101" s="177"/>
      <c r="E101" s="177"/>
      <c r="F101" s="177"/>
      <c r="G101" s="177"/>
      <c r="H101" s="177"/>
      <c r="I101" s="177"/>
      <c r="J101" s="178"/>
    </row>
    <row r="102" spans="1:10">
      <c r="A102" s="202" t="str">
        <f>J12</f>
        <v>令和8年度</v>
      </c>
      <c r="B102" s="203"/>
      <c r="C102" s="203"/>
      <c r="D102" s="203"/>
      <c r="E102" s="203"/>
      <c r="F102" s="203"/>
      <c r="G102" s="203"/>
      <c r="H102" s="203"/>
      <c r="I102" s="203"/>
      <c r="J102" s="204"/>
    </row>
    <row r="103" spans="1:10">
      <c r="A103" s="170"/>
      <c r="B103" s="171"/>
      <c r="C103" s="171"/>
      <c r="D103" s="171"/>
      <c r="E103" s="171"/>
      <c r="F103" s="171"/>
      <c r="G103" s="171"/>
      <c r="H103" s="171"/>
      <c r="I103" s="171"/>
      <c r="J103" s="172"/>
    </row>
    <row r="104" spans="1:10">
      <c r="A104" s="173"/>
      <c r="B104" s="174"/>
      <c r="C104" s="174"/>
      <c r="D104" s="174"/>
      <c r="E104" s="174"/>
      <c r="F104" s="174"/>
      <c r="G104" s="174"/>
      <c r="H104" s="174"/>
      <c r="I104" s="174"/>
      <c r="J104" s="175"/>
    </row>
    <row r="105" spans="1:10">
      <c r="A105" s="173"/>
      <c r="B105" s="174"/>
      <c r="C105" s="174"/>
      <c r="D105" s="174"/>
      <c r="E105" s="174"/>
      <c r="F105" s="174"/>
      <c r="G105" s="174"/>
      <c r="H105" s="174"/>
      <c r="I105" s="174"/>
      <c r="J105" s="175"/>
    </row>
    <row r="106" spans="1:10" ht="18.600000000000001" thickBot="1">
      <c r="A106" s="179"/>
      <c r="B106" s="180"/>
      <c r="C106" s="180"/>
      <c r="D106" s="180"/>
      <c r="E106" s="180"/>
      <c r="F106" s="180"/>
      <c r="G106" s="180"/>
      <c r="H106" s="180"/>
      <c r="I106" s="180"/>
      <c r="J106" s="181"/>
    </row>
    <row r="107" spans="1:10">
      <c r="A107" s="312" t="s">
        <v>425</v>
      </c>
      <c r="B107" s="313"/>
      <c r="C107" s="313"/>
      <c r="D107" s="313"/>
      <c r="E107" s="313"/>
      <c r="F107" s="313"/>
      <c r="G107" s="313"/>
      <c r="H107" s="313"/>
      <c r="I107" s="313"/>
      <c r="J107" s="314"/>
    </row>
    <row r="108" spans="1:10" ht="18.75" customHeight="1">
      <c r="A108" s="170"/>
      <c r="B108" s="171"/>
      <c r="C108" s="171"/>
      <c r="D108" s="171"/>
      <c r="E108" s="171"/>
      <c r="F108" s="171"/>
      <c r="G108" s="171"/>
      <c r="H108" s="171"/>
      <c r="I108" s="171"/>
      <c r="J108" s="172"/>
    </row>
    <row r="109" spans="1:10" ht="18.600000000000001" thickBot="1">
      <c r="A109" s="179"/>
      <c r="B109" s="180"/>
      <c r="C109" s="180"/>
      <c r="D109" s="180"/>
      <c r="E109" s="180"/>
      <c r="F109" s="180"/>
      <c r="G109" s="180"/>
      <c r="H109" s="180"/>
      <c r="I109" s="180"/>
      <c r="J109" s="181"/>
    </row>
    <row r="110" spans="1:10" ht="21.75" customHeight="1">
      <c r="A110" s="185" t="s">
        <v>426</v>
      </c>
      <c r="B110" s="186"/>
      <c r="C110" s="186"/>
      <c r="D110" s="186"/>
      <c r="E110" s="186"/>
      <c r="F110" s="186"/>
      <c r="G110" s="186"/>
      <c r="H110" s="187"/>
      <c r="I110" s="205" t="s">
        <v>39</v>
      </c>
      <c r="J110" s="206"/>
    </row>
    <row r="111" spans="1:10" ht="21.75" customHeight="1" thickBot="1">
      <c r="A111" s="188"/>
      <c r="B111" s="189"/>
      <c r="C111" s="189"/>
      <c r="D111" s="189"/>
      <c r="E111" s="189"/>
      <c r="F111" s="189"/>
      <c r="G111" s="189"/>
      <c r="H111" s="190"/>
      <c r="I111" s="207"/>
      <c r="J111" s="208"/>
    </row>
    <row r="112" spans="1:10">
      <c r="A112" s="384" t="s">
        <v>387</v>
      </c>
      <c r="B112" s="385"/>
      <c r="C112" s="385"/>
      <c r="D112" s="385"/>
      <c r="E112" s="385"/>
      <c r="F112" s="385"/>
      <c r="G112" s="385"/>
      <c r="H112" s="385"/>
      <c r="I112" s="385"/>
      <c r="J112" s="386"/>
    </row>
    <row r="113" spans="1:10">
      <c r="A113" s="170"/>
      <c r="B113" s="171"/>
      <c r="C113" s="171"/>
      <c r="D113" s="171"/>
      <c r="E113" s="171"/>
      <c r="F113" s="171"/>
      <c r="G113" s="171"/>
      <c r="H113" s="171"/>
      <c r="I113" s="171"/>
      <c r="J113" s="172"/>
    </row>
    <row r="114" spans="1:10">
      <c r="A114" s="173"/>
      <c r="B114" s="174"/>
      <c r="C114" s="174"/>
      <c r="D114" s="174"/>
      <c r="E114" s="174"/>
      <c r="F114" s="174"/>
      <c r="G114" s="174"/>
      <c r="H114" s="174"/>
      <c r="I114" s="174"/>
      <c r="J114" s="175"/>
    </row>
    <row r="115" spans="1:10" ht="18.600000000000001" thickBot="1">
      <c r="A115" s="179"/>
      <c r="B115" s="180"/>
      <c r="C115" s="180"/>
      <c r="D115" s="180"/>
      <c r="E115" s="180"/>
      <c r="F115" s="180"/>
      <c r="G115" s="180"/>
      <c r="H115" s="180"/>
      <c r="I115" s="180"/>
      <c r="J115" s="181"/>
    </row>
    <row r="116" spans="1:10">
      <c r="A116" s="321" t="s">
        <v>427</v>
      </c>
      <c r="B116" s="322"/>
      <c r="C116" s="322"/>
      <c r="D116" s="322"/>
      <c r="E116" s="322"/>
      <c r="F116" s="322"/>
      <c r="G116" s="322"/>
      <c r="H116" s="322"/>
      <c r="I116" s="322"/>
      <c r="J116" s="323"/>
    </row>
    <row r="117" spans="1:10">
      <c r="A117" s="359" t="s">
        <v>82</v>
      </c>
      <c r="B117" s="360"/>
      <c r="C117" s="365" t="s">
        <v>49</v>
      </c>
      <c r="D117" s="366"/>
      <c r="E117" s="365" t="s">
        <v>50</v>
      </c>
      <c r="F117" s="367"/>
      <c r="G117" s="367"/>
      <c r="H117" s="366"/>
      <c r="I117" s="365" t="s">
        <v>51</v>
      </c>
      <c r="J117" s="381"/>
    </row>
    <row r="118" spans="1:10">
      <c r="A118" s="361"/>
      <c r="B118" s="362"/>
      <c r="C118" s="162" t="s">
        <v>52</v>
      </c>
      <c r="D118" s="166"/>
      <c r="E118" s="167"/>
      <c r="F118" s="168"/>
      <c r="G118" s="168"/>
      <c r="H118" s="169"/>
      <c r="I118" s="162" t="s">
        <v>53</v>
      </c>
      <c r="J118" s="163"/>
    </row>
    <row r="119" spans="1:10">
      <c r="A119" s="361"/>
      <c r="B119" s="362"/>
      <c r="C119" s="162"/>
      <c r="D119" s="166"/>
      <c r="E119" s="167"/>
      <c r="F119" s="168"/>
      <c r="G119" s="168"/>
      <c r="H119" s="169"/>
      <c r="I119" s="162" t="s">
        <v>54</v>
      </c>
      <c r="J119" s="163"/>
    </row>
    <row r="120" spans="1:10">
      <c r="A120" s="361"/>
      <c r="B120" s="362"/>
      <c r="C120" s="162"/>
      <c r="D120" s="166"/>
      <c r="E120" s="167"/>
      <c r="F120" s="168"/>
      <c r="G120" s="168"/>
      <c r="H120" s="169"/>
      <c r="I120" s="162" t="s">
        <v>97</v>
      </c>
      <c r="J120" s="163"/>
    </row>
    <row r="121" spans="1:10">
      <c r="A121" s="361"/>
      <c r="B121" s="362"/>
      <c r="C121" s="162"/>
      <c r="D121" s="166"/>
      <c r="E121" s="167"/>
      <c r="F121" s="168"/>
      <c r="G121" s="168"/>
      <c r="H121" s="169"/>
      <c r="I121" s="162" t="s">
        <v>98</v>
      </c>
      <c r="J121" s="163"/>
    </row>
    <row r="122" spans="1:10" ht="18.600000000000001" thickBot="1">
      <c r="A122" s="363"/>
      <c r="B122" s="364"/>
      <c r="C122" s="164"/>
      <c r="D122" s="305"/>
      <c r="E122" s="356"/>
      <c r="F122" s="357"/>
      <c r="G122" s="357"/>
      <c r="H122" s="358"/>
      <c r="I122" s="164" t="s">
        <v>444</v>
      </c>
      <c r="J122" s="165"/>
    </row>
    <row r="123" spans="1:10" ht="9.75" customHeight="1">
      <c r="A123" s="75"/>
      <c r="B123" s="75"/>
      <c r="C123" s="75"/>
      <c r="D123" s="75"/>
      <c r="E123" s="75"/>
      <c r="F123" s="75"/>
      <c r="G123" s="75"/>
      <c r="H123" s="75"/>
      <c r="I123" s="75"/>
      <c r="J123" s="75"/>
    </row>
    <row r="124" spans="1:10" ht="18" customHeight="1">
      <c r="A124" s="216" t="s">
        <v>83</v>
      </c>
      <c r="B124" s="217"/>
      <c r="C124" s="217"/>
      <c r="D124" s="217"/>
      <c r="E124" s="217"/>
      <c r="F124" s="217"/>
      <c r="G124" s="217"/>
      <c r="H124" s="217"/>
      <c r="I124" s="217"/>
      <c r="J124" s="217"/>
    </row>
    <row r="125" spans="1:10" ht="36" customHeight="1" thickBot="1">
      <c r="A125" s="295" t="s">
        <v>395</v>
      </c>
      <c r="B125" s="295"/>
      <c r="C125" s="295"/>
      <c r="D125" s="295"/>
      <c r="E125" s="295"/>
      <c r="F125" s="295"/>
      <c r="G125" s="295"/>
      <c r="H125" s="295"/>
      <c r="I125" s="295"/>
      <c r="J125" s="295"/>
    </row>
    <row r="126" spans="1:10" ht="33.75" customHeight="1" thickBot="1">
      <c r="A126" s="375" t="s">
        <v>295</v>
      </c>
      <c r="B126" s="376"/>
      <c r="C126" s="376"/>
      <c r="D126" s="377"/>
      <c r="E126" s="378"/>
      <c r="F126" s="379"/>
      <c r="G126" s="379"/>
      <c r="H126" s="379"/>
      <c r="I126" s="379"/>
      <c r="J126" s="380"/>
    </row>
    <row r="127" spans="1:10" ht="16.5" customHeight="1">
      <c r="A127" s="274" t="s">
        <v>80</v>
      </c>
      <c r="B127" s="198" t="s">
        <v>68</v>
      </c>
      <c r="C127" s="278"/>
      <c r="D127" s="198" t="s">
        <v>390</v>
      </c>
      <c r="E127" s="278"/>
      <c r="F127" s="53" t="s">
        <v>85</v>
      </c>
      <c r="G127" s="53" t="s">
        <v>69</v>
      </c>
      <c r="H127" s="53" t="s">
        <v>70</v>
      </c>
      <c r="I127" s="198" t="s">
        <v>392</v>
      </c>
      <c r="J127" s="199"/>
    </row>
    <row r="128" spans="1:10" ht="16.5" customHeight="1">
      <c r="A128" s="275"/>
      <c r="B128" s="272"/>
      <c r="C128" s="273"/>
      <c r="D128" s="282"/>
      <c r="E128" s="283"/>
      <c r="F128" s="98"/>
      <c r="G128" s="98"/>
      <c r="H128" s="98"/>
      <c r="I128" s="200"/>
      <c r="J128" s="201"/>
    </row>
    <row r="129" spans="1:10" ht="16.5" customHeight="1">
      <c r="A129" s="275"/>
      <c r="B129" s="242" t="s">
        <v>95</v>
      </c>
      <c r="C129" s="243"/>
      <c r="D129" s="243"/>
      <c r="E129" s="243"/>
      <c r="F129" s="243"/>
      <c r="G129" s="243"/>
      <c r="H129" s="243"/>
      <c r="I129" s="243"/>
      <c r="J129" s="277"/>
    </row>
    <row r="130" spans="1:10" ht="16.5" customHeight="1">
      <c r="A130" s="275"/>
      <c r="B130" s="74" t="s">
        <v>199</v>
      </c>
      <c r="C130" s="52" t="s">
        <v>86</v>
      </c>
      <c r="D130" s="195" t="s">
        <v>87</v>
      </c>
      <c r="E130" s="284"/>
      <c r="F130" s="52" t="s">
        <v>88</v>
      </c>
      <c r="G130" s="52" t="s">
        <v>391</v>
      </c>
      <c r="H130" s="195" t="s">
        <v>90</v>
      </c>
      <c r="I130" s="196"/>
      <c r="J130" s="197"/>
    </row>
    <row r="131" spans="1:10" ht="16.5" customHeight="1" thickBot="1">
      <c r="A131" s="276"/>
      <c r="B131" s="51"/>
      <c r="C131" s="51"/>
      <c r="D131" s="285"/>
      <c r="E131" s="286"/>
      <c r="F131" s="51"/>
      <c r="G131" s="62"/>
      <c r="H131" s="192"/>
      <c r="I131" s="193"/>
      <c r="J131" s="194"/>
    </row>
    <row r="132" spans="1:10" ht="16.5" customHeight="1">
      <c r="A132" s="274" t="s">
        <v>63</v>
      </c>
      <c r="B132" s="198" t="s">
        <v>68</v>
      </c>
      <c r="C132" s="278"/>
      <c r="D132" s="198" t="s">
        <v>390</v>
      </c>
      <c r="E132" s="278"/>
      <c r="F132" s="53" t="s">
        <v>85</v>
      </c>
      <c r="G132" s="53" t="s">
        <v>69</v>
      </c>
      <c r="H132" s="53" t="s">
        <v>70</v>
      </c>
      <c r="I132" s="198" t="s">
        <v>392</v>
      </c>
      <c r="J132" s="199"/>
    </row>
    <row r="133" spans="1:10" ht="16.5" customHeight="1">
      <c r="A133" s="275"/>
      <c r="B133" s="272"/>
      <c r="C133" s="273"/>
      <c r="D133" s="282"/>
      <c r="E133" s="283"/>
      <c r="F133" s="98"/>
      <c r="G133" s="98"/>
      <c r="H133" s="98"/>
      <c r="I133" s="200"/>
      <c r="J133" s="201"/>
    </row>
    <row r="134" spans="1:10" ht="16.5" customHeight="1">
      <c r="A134" s="275"/>
      <c r="B134" s="242" t="s">
        <v>95</v>
      </c>
      <c r="C134" s="243"/>
      <c r="D134" s="243"/>
      <c r="E134" s="243"/>
      <c r="F134" s="243"/>
      <c r="G134" s="243"/>
      <c r="H134" s="243"/>
      <c r="I134" s="243"/>
      <c r="J134" s="277"/>
    </row>
    <row r="135" spans="1:10" ht="16.5" customHeight="1">
      <c r="A135" s="275"/>
      <c r="B135" s="74" t="s">
        <v>199</v>
      </c>
      <c r="C135" s="52" t="s">
        <v>86</v>
      </c>
      <c r="D135" s="195" t="s">
        <v>87</v>
      </c>
      <c r="E135" s="284"/>
      <c r="F135" s="52" t="s">
        <v>88</v>
      </c>
      <c r="G135" s="52" t="s">
        <v>391</v>
      </c>
      <c r="H135" s="195" t="s">
        <v>90</v>
      </c>
      <c r="I135" s="196"/>
      <c r="J135" s="197"/>
    </row>
    <row r="136" spans="1:10" ht="16.5" customHeight="1" thickBot="1">
      <c r="A136" s="276"/>
      <c r="B136" s="51"/>
      <c r="C136" s="51"/>
      <c r="D136" s="285"/>
      <c r="E136" s="286"/>
      <c r="F136" s="51"/>
      <c r="G136" s="62"/>
      <c r="H136" s="192"/>
      <c r="I136" s="193"/>
      <c r="J136" s="194"/>
    </row>
    <row r="137" spans="1:10" ht="16.5" customHeight="1">
      <c r="A137" s="274" t="s">
        <v>81</v>
      </c>
      <c r="B137" s="198" t="s">
        <v>68</v>
      </c>
      <c r="C137" s="278"/>
      <c r="D137" s="198" t="s">
        <v>390</v>
      </c>
      <c r="E137" s="278"/>
      <c r="F137" s="50" t="s">
        <v>85</v>
      </c>
      <c r="G137" s="50" t="s">
        <v>69</v>
      </c>
      <c r="H137" s="50" t="s">
        <v>70</v>
      </c>
      <c r="I137" s="198" t="s">
        <v>392</v>
      </c>
      <c r="J137" s="199"/>
    </row>
    <row r="138" spans="1:10" ht="16.5" customHeight="1">
      <c r="A138" s="275"/>
      <c r="B138" s="272"/>
      <c r="C138" s="273"/>
      <c r="D138" s="282"/>
      <c r="E138" s="283"/>
      <c r="F138" s="98"/>
      <c r="G138" s="98"/>
      <c r="H138" s="98"/>
      <c r="I138" s="200"/>
      <c r="J138" s="201"/>
    </row>
    <row r="139" spans="1:10" ht="16.5" customHeight="1">
      <c r="A139" s="275"/>
      <c r="B139" s="242" t="s">
        <v>95</v>
      </c>
      <c r="C139" s="243"/>
      <c r="D139" s="243"/>
      <c r="E139" s="243"/>
      <c r="F139" s="243"/>
      <c r="G139" s="243"/>
      <c r="H139" s="243"/>
      <c r="I139" s="243"/>
      <c r="J139" s="277"/>
    </row>
    <row r="140" spans="1:10" ht="16.5" customHeight="1">
      <c r="A140" s="275"/>
      <c r="B140" s="74" t="s">
        <v>199</v>
      </c>
      <c r="C140" s="52" t="s">
        <v>86</v>
      </c>
      <c r="D140" s="195" t="s">
        <v>87</v>
      </c>
      <c r="E140" s="284"/>
      <c r="F140" s="52" t="s">
        <v>88</v>
      </c>
      <c r="G140" s="52" t="s">
        <v>391</v>
      </c>
      <c r="H140" s="195" t="s">
        <v>90</v>
      </c>
      <c r="I140" s="196"/>
      <c r="J140" s="197"/>
    </row>
    <row r="141" spans="1:10" ht="16.5" customHeight="1" thickBot="1">
      <c r="A141" s="276"/>
      <c r="B141" s="51"/>
      <c r="C141" s="51"/>
      <c r="D141" s="285"/>
      <c r="E141" s="286"/>
      <c r="F141" s="51"/>
      <c r="G141" s="62"/>
      <c r="H141" s="192"/>
      <c r="I141" s="193"/>
      <c r="J141" s="194"/>
    </row>
    <row r="142" spans="1:10" ht="9.75" customHeight="1"/>
    <row r="143" spans="1:10">
      <c r="A143" s="216" t="s">
        <v>197</v>
      </c>
      <c r="B143" s="217"/>
      <c r="C143" s="217"/>
      <c r="D143" s="217"/>
      <c r="E143" s="217"/>
      <c r="F143" s="217"/>
      <c r="G143" s="217"/>
      <c r="H143" s="217"/>
      <c r="I143" s="217"/>
      <c r="J143" s="217"/>
    </row>
    <row r="144" spans="1:10">
      <c r="A144" s="287" t="s">
        <v>198</v>
      </c>
      <c r="B144" s="287"/>
      <c r="C144" s="287"/>
      <c r="D144" s="287"/>
      <c r="E144" s="287"/>
      <c r="F144" s="287"/>
      <c r="G144" s="287"/>
      <c r="H144" s="287"/>
      <c r="I144" s="287"/>
      <c r="J144" s="287"/>
    </row>
    <row r="145" spans="1:10" ht="18.600000000000001" thickBot="1">
      <c r="A145" s="54"/>
      <c r="I145" s="191" t="s">
        <v>96</v>
      </c>
      <c r="J145" s="191"/>
    </row>
    <row r="146" spans="1:10">
      <c r="A146" s="368" t="s">
        <v>72</v>
      </c>
      <c r="B146" s="369"/>
      <c r="C146" s="369"/>
      <c r="D146" s="344" t="s">
        <v>401</v>
      </c>
      <c r="E146" s="345"/>
      <c r="F146" s="345"/>
      <c r="G146" s="345"/>
      <c r="H146" s="346"/>
      <c r="I146" s="209"/>
      <c r="J146" s="210"/>
    </row>
    <row r="147" spans="1:10">
      <c r="A147" s="370"/>
      <c r="B147" s="371"/>
      <c r="C147" s="371"/>
      <c r="D147" s="279" t="s">
        <v>402</v>
      </c>
      <c r="E147" s="280"/>
      <c r="F147" s="280"/>
      <c r="G147" s="280"/>
      <c r="H147" s="281"/>
      <c r="I147" s="270"/>
      <c r="J147" s="271"/>
    </row>
    <row r="148" spans="1:10">
      <c r="A148" s="372" t="s">
        <v>73</v>
      </c>
      <c r="B148" s="373"/>
      <c r="C148" s="373"/>
      <c r="D148" s="279" t="s">
        <v>403</v>
      </c>
      <c r="E148" s="280"/>
      <c r="F148" s="280"/>
      <c r="G148" s="280"/>
      <c r="H148" s="281"/>
      <c r="I148" s="270"/>
      <c r="J148" s="271"/>
    </row>
    <row r="149" spans="1:10">
      <c r="A149" s="370"/>
      <c r="B149" s="371"/>
      <c r="C149" s="371"/>
      <c r="D149" s="279" t="s">
        <v>404</v>
      </c>
      <c r="E149" s="280"/>
      <c r="F149" s="280"/>
      <c r="G149" s="280"/>
      <c r="H149" s="281"/>
      <c r="I149" s="270"/>
      <c r="J149" s="271"/>
    </row>
    <row r="150" spans="1:10">
      <c r="A150" s="374" t="s">
        <v>75</v>
      </c>
      <c r="B150" s="280"/>
      <c r="C150" s="280"/>
      <c r="D150" s="279" t="s">
        <v>405</v>
      </c>
      <c r="E150" s="280"/>
      <c r="F150" s="280"/>
      <c r="G150" s="280"/>
      <c r="H150" s="281"/>
      <c r="I150" s="270"/>
      <c r="J150" s="271"/>
    </row>
    <row r="151" spans="1:10">
      <c r="A151" s="374" t="s">
        <v>76</v>
      </c>
      <c r="B151" s="280"/>
      <c r="C151" s="280"/>
      <c r="D151" s="279" t="s">
        <v>406</v>
      </c>
      <c r="E151" s="280"/>
      <c r="F151" s="280"/>
      <c r="G151" s="280"/>
      <c r="H151" s="281"/>
      <c r="I151" s="270"/>
      <c r="J151" s="271"/>
    </row>
    <row r="152" spans="1:10">
      <c r="A152" s="374" t="s">
        <v>77</v>
      </c>
      <c r="B152" s="280"/>
      <c r="C152" s="280"/>
      <c r="D152" s="279" t="s">
        <v>407</v>
      </c>
      <c r="E152" s="280"/>
      <c r="F152" s="280"/>
      <c r="G152" s="280"/>
      <c r="H152" s="281"/>
      <c r="I152" s="270"/>
      <c r="J152" s="271"/>
    </row>
    <row r="153" spans="1:10">
      <c r="A153" s="374" t="s">
        <v>78</v>
      </c>
      <c r="B153" s="280"/>
      <c r="C153" s="280"/>
      <c r="D153" s="279" t="s">
        <v>428</v>
      </c>
      <c r="E153" s="280"/>
      <c r="F153" s="280"/>
      <c r="G153" s="280"/>
      <c r="H153" s="281"/>
      <c r="I153" s="270"/>
      <c r="J153" s="271"/>
    </row>
    <row r="154" spans="1:10">
      <c r="A154" s="153" t="s">
        <v>74</v>
      </c>
      <c r="B154" s="154"/>
      <c r="C154" s="154"/>
      <c r="D154" s="154"/>
      <c r="E154" s="154"/>
      <c r="F154" s="154"/>
      <c r="G154" s="154"/>
      <c r="H154" s="154"/>
      <c r="I154" s="154"/>
      <c r="J154" s="155"/>
    </row>
    <row r="155" spans="1:10">
      <c r="A155" s="156"/>
      <c r="B155" s="157"/>
      <c r="C155" s="157"/>
      <c r="D155" s="157"/>
      <c r="E155" s="157"/>
      <c r="F155" s="157"/>
      <c r="G155" s="157"/>
      <c r="H155" s="157"/>
      <c r="I155" s="157"/>
      <c r="J155" s="158"/>
    </row>
    <row r="156" spans="1:10">
      <c r="A156" s="156"/>
      <c r="B156" s="157"/>
      <c r="C156" s="157"/>
      <c r="D156" s="157"/>
      <c r="E156" s="157"/>
      <c r="F156" s="157"/>
      <c r="G156" s="157"/>
      <c r="H156" s="157"/>
      <c r="I156" s="157"/>
      <c r="J156" s="158"/>
    </row>
    <row r="157" spans="1:10">
      <c r="A157" s="156"/>
      <c r="B157" s="157"/>
      <c r="C157" s="157"/>
      <c r="D157" s="157"/>
      <c r="E157" s="157"/>
      <c r="F157" s="157"/>
      <c r="G157" s="157"/>
      <c r="H157" s="157"/>
      <c r="I157" s="157"/>
      <c r="J157" s="158"/>
    </row>
    <row r="158" spans="1:10">
      <c r="A158" s="156"/>
      <c r="B158" s="157"/>
      <c r="C158" s="157"/>
      <c r="D158" s="157"/>
      <c r="E158" s="157"/>
      <c r="F158" s="157"/>
      <c r="G158" s="157"/>
      <c r="H158" s="157"/>
      <c r="I158" s="157"/>
      <c r="J158" s="158"/>
    </row>
    <row r="159" spans="1:10">
      <c r="A159" s="156"/>
      <c r="B159" s="157"/>
      <c r="C159" s="157"/>
      <c r="D159" s="157"/>
      <c r="E159" s="157"/>
      <c r="F159" s="157"/>
      <c r="G159" s="157"/>
      <c r="H159" s="157"/>
      <c r="I159" s="157"/>
      <c r="J159" s="158"/>
    </row>
    <row r="160" spans="1:10" ht="18.600000000000001" thickBot="1">
      <c r="A160" s="159"/>
      <c r="B160" s="160"/>
      <c r="C160" s="160"/>
      <c r="D160" s="160"/>
      <c r="E160" s="160"/>
      <c r="F160" s="160"/>
      <c r="G160" s="160"/>
      <c r="H160" s="160"/>
      <c r="I160" s="160"/>
      <c r="J160" s="161"/>
    </row>
    <row r="161" spans="1:13">
      <c r="A161" s="28"/>
      <c r="B161" s="28"/>
      <c r="C161" s="28"/>
      <c r="D161" s="28"/>
      <c r="E161" s="28"/>
      <c r="F161" s="28"/>
      <c r="G161" s="28"/>
      <c r="H161" s="28"/>
      <c r="I161" s="28"/>
      <c r="J161" s="28"/>
    </row>
    <row r="162" spans="1:13">
      <c r="A162" s="28"/>
      <c r="B162" s="28"/>
      <c r="C162" s="28"/>
      <c r="D162" s="28"/>
      <c r="E162" s="28"/>
      <c r="F162" s="28"/>
      <c r="G162" s="28"/>
      <c r="H162" s="28"/>
      <c r="I162" s="28"/>
      <c r="J162" s="28"/>
    </row>
    <row r="163" spans="1:13">
      <c r="A163" s="28"/>
      <c r="B163" s="28"/>
      <c r="C163" s="28"/>
      <c r="D163" s="28"/>
      <c r="E163" s="28"/>
      <c r="F163" s="28"/>
      <c r="G163" s="28"/>
      <c r="H163" s="28"/>
      <c r="I163" s="28"/>
      <c r="J163" s="28"/>
    </row>
    <row r="164" spans="1:13">
      <c r="B164" s="55"/>
    </row>
    <row r="165" spans="1:13">
      <c r="C165" s="39">
        <v>1</v>
      </c>
      <c r="E165" s="56"/>
      <c r="F165" s="56"/>
      <c r="G165" s="56"/>
      <c r="K165" s="39" t="s">
        <v>204</v>
      </c>
    </row>
    <row r="166" spans="1:13">
      <c r="C166" s="39">
        <v>2</v>
      </c>
      <c r="E166" s="56"/>
      <c r="F166" s="56"/>
      <c r="G166" s="56"/>
      <c r="K166" s="39" t="s">
        <v>7</v>
      </c>
    </row>
    <row r="167" spans="1:13">
      <c r="A167" s="24" t="s">
        <v>233</v>
      </c>
      <c r="C167" s="39">
        <v>3</v>
      </c>
      <c r="K167" s="39" t="s">
        <v>205</v>
      </c>
    </row>
    <row r="168" spans="1:13">
      <c r="A168" s="25" t="s">
        <v>234</v>
      </c>
      <c r="C168" s="39">
        <v>4</v>
      </c>
      <c r="E168" s="55" t="s">
        <v>206</v>
      </c>
      <c r="F168" s="55"/>
      <c r="G168" s="55"/>
      <c r="H168" s="39" t="s">
        <v>288</v>
      </c>
      <c r="I168" s="39" t="s">
        <v>318</v>
      </c>
      <c r="J168" s="39" t="s">
        <v>290</v>
      </c>
      <c r="K168" s="39" t="s">
        <v>207</v>
      </c>
    </row>
    <row r="169" spans="1:13">
      <c r="A169" s="25" t="s">
        <v>235</v>
      </c>
      <c r="C169" s="39">
        <v>5</v>
      </c>
      <c r="E169" s="55" t="s">
        <v>208</v>
      </c>
      <c r="F169" s="55"/>
      <c r="G169" s="55"/>
      <c r="H169" s="39" t="s">
        <v>289</v>
      </c>
      <c r="I169" s="39" t="s">
        <v>297</v>
      </c>
      <c r="J169" s="39" t="s">
        <v>291</v>
      </c>
      <c r="K169" s="39" t="s">
        <v>209</v>
      </c>
    </row>
    <row r="170" spans="1:13">
      <c r="A170" s="25" t="s">
        <v>236</v>
      </c>
      <c r="C170" s="39" t="s">
        <v>213</v>
      </c>
      <c r="J170" s="39" t="s">
        <v>292</v>
      </c>
      <c r="K170" s="39" t="s">
        <v>210</v>
      </c>
    </row>
    <row r="171" spans="1:13">
      <c r="A171" s="25" t="s">
        <v>237</v>
      </c>
      <c r="C171" s="39" t="s">
        <v>211</v>
      </c>
      <c r="E171" s="39" t="s">
        <v>319</v>
      </c>
    </row>
    <row r="172" spans="1:13">
      <c r="A172" s="25" t="s">
        <v>238</v>
      </c>
      <c r="C172" s="39" t="s">
        <v>212</v>
      </c>
      <c r="E172" s="39" t="s">
        <v>320</v>
      </c>
      <c r="I172" s="39" t="s">
        <v>293</v>
      </c>
    </row>
    <row r="173" spans="1:13">
      <c r="A173" s="25" t="s">
        <v>239</v>
      </c>
      <c r="C173" s="39" t="s">
        <v>230</v>
      </c>
    </row>
    <row r="174" spans="1:13">
      <c r="A174" s="25" t="s">
        <v>240</v>
      </c>
      <c r="C174" s="39" t="s">
        <v>231</v>
      </c>
    </row>
    <row r="175" spans="1:13">
      <c r="A175" s="25" t="s">
        <v>241</v>
      </c>
      <c r="C175" s="39" t="s">
        <v>232</v>
      </c>
      <c r="D175" s="57"/>
      <c r="E175" s="57"/>
      <c r="F175" s="57"/>
      <c r="G175" s="57"/>
      <c r="H175" s="57"/>
      <c r="I175" s="57" t="s">
        <v>301</v>
      </c>
      <c r="J175" s="57"/>
      <c r="K175" s="57" t="s">
        <v>310</v>
      </c>
      <c r="L175" s="57"/>
      <c r="M175" s="57"/>
    </row>
    <row r="176" spans="1:13">
      <c r="A176" s="25" t="s">
        <v>242</v>
      </c>
      <c r="D176" s="57"/>
      <c r="E176" s="57"/>
      <c r="F176" s="57"/>
      <c r="G176" s="57"/>
      <c r="H176" s="57"/>
      <c r="I176" s="57" t="s">
        <v>302</v>
      </c>
      <c r="J176" s="57"/>
      <c r="K176" s="57" t="s">
        <v>311</v>
      </c>
      <c r="L176" s="57"/>
      <c r="M176" s="57"/>
    </row>
    <row r="177" spans="1:13">
      <c r="A177" s="25" t="s">
        <v>243</v>
      </c>
      <c r="C177" s="57" t="s">
        <v>214</v>
      </c>
      <c r="D177" s="57"/>
      <c r="E177" s="57"/>
      <c r="F177" s="57"/>
      <c r="G177" s="57"/>
      <c r="H177" s="57"/>
      <c r="I177" s="57" t="s">
        <v>303</v>
      </c>
      <c r="J177" s="57"/>
      <c r="K177" s="57" t="s">
        <v>312</v>
      </c>
      <c r="L177" s="57"/>
      <c r="M177" s="57"/>
    </row>
    <row r="178" spans="1:13">
      <c r="A178" s="25" t="s">
        <v>244</v>
      </c>
      <c r="C178" s="57" t="s">
        <v>215</v>
      </c>
      <c r="D178" s="57"/>
      <c r="E178" s="57"/>
      <c r="F178" s="57"/>
      <c r="G178" s="57"/>
      <c r="H178" s="57"/>
      <c r="I178" s="57" t="s">
        <v>304</v>
      </c>
      <c r="J178" s="57"/>
      <c r="K178" s="57"/>
      <c r="L178" s="57"/>
      <c r="M178" s="57"/>
    </row>
    <row r="179" spans="1:13">
      <c r="A179" s="25" t="s">
        <v>245</v>
      </c>
      <c r="C179" s="57" t="s">
        <v>216</v>
      </c>
      <c r="D179" s="57"/>
      <c r="E179" s="57"/>
      <c r="F179" s="57"/>
      <c r="G179" s="57"/>
      <c r="H179" s="57"/>
      <c r="I179" s="57" t="s">
        <v>305</v>
      </c>
      <c r="J179" s="57"/>
      <c r="K179" s="57" t="s">
        <v>313</v>
      </c>
      <c r="L179" s="57"/>
      <c r="M179" s="57"/>
    </row>
    <row r="180" spans="1:13">
      <c r="A180" s="25" t="s">
        <v>246</v>
      </c>
      <c r="C180" s="57" t="s">
        <v>217</v>
      </c>
      <c r="D180" s="57"/>
      <c r="E180" s="57"/>
      <c r="F180" s="57"/>
      <c r="G180" s="57"/>
      <c r="H180" s="57"/>
      <c r="I180" s="57" t="s">
        <v>306</v>
      </c>
      <c r="J180" s="57"/>
      <c r="K180" s="57" t="s">
        <v>314</v>
      </c>
      <c r="L180" s="57"/>
      <c r="M180" s="57"/>
    </row>
    <row r="181" spans="1:13">
      <c r="A181" s="25" t="s">
        <v>247</v>
      </c>
      <c r="C181" s="57" t="s">
        <v>218</v>
      </c>
      <c r="D181" s="57"/>
      <c r="E181" s="57"/>
      <c r="F181" s="57"/>
      <c r="G181" s="57"/>
      <c r="H181" s="57"/>
      <c r="I181" s="57" t="s">
        <v>307</v>
      </c>
      <c r="J181" s="57"/>
      <c r="K181" s="57" t="s">
        <v>315</v>
      </c>
      <c r="L181" s="57"/>
      <c r="M181" s="57"/>
    </row>
    <row r="182" spans="1:13">
      <c r="A182" s="25" t="s">
        <v>248</v>
      </c>
      <c r="C182" s="57" t="s">
        <v>219</v>
      </c>
      <c r="D182" s="57"/>
      <c r="E182" s="57"/>
      <c r="F182" s="57"/>
      <c r="G182" s="57"/>
      <c r="H182" s="57"/>
      <c r="I182" s="57" t="s">
        <v>308</v>
      </c>
      <c r="J182" s="57"/>
      <c r="K182" s="57"/>
      <c r="L182" s="57"/>
      <c r="M182" s="57"/>
    </row>
    <row r="183" spans="1:13">
      <c r="A183" s="25" t="s">
        <v>249</v>
      </c>
      <c r="C183" s="57" t="s">
        <v>220</v>
      </c>
      <c r="D183" s="57"/>
      <c r="E183" s="57"/>
      <c r="F183" s="57"/>
      <c r="G183" s="57"/>
      <c r="H183" s="57"/>
      <c r="I183" s="57" t="s">
        <v>309</v>
      </c>
      <c r="J183" s="57"/>
      <c r="K183" s="57"/>
      <c r="L183" s="57"/>
      <c r="M183" s="57"/>
    </row>
    <row r="184" spans="1:13">
      <c r="A184" s="25" t="s">
        <v>250</v>
      </c>
      <c r="C184" s="57" t="s">
        <v>221</v>
      </c>
      <c r="D184" s="57"/>
      <c r="E184" s="57"/>
      <c r="F184" s="57"/>
      <c r="G184" s="57"/>
      <c r="H184" s="57"/>
      <c r="I184" s="57"/>
      <c r="J184" s="57"/>
      <c r="K184" s="57"/>
      <c r="L184" s="57"/>
      <c r="M184" s="57"/>
    </row>
    <row r="185" spans="1:13">
      <c r="A185" s="25" t="s">
        <v>251</v>
      </c>
      <c r="C185" s="57" t="s">
        <v>222</v>
      </c>
      <c r="D185" s="57"/>
      <c r="E185" s="57"/>
      <c r="F185" s="57"/>
      <c r="G185" s="57"/>
      <c r="H185" s="57"/>
      <c r="I185" s="57"/>
      <c r="J185" s="57"/>
      <c r="K185" s="57"/>
      <c r="L185" s="57"/>
      <c r="M185" s="57"/>
    </row>
    <row r="186" spans="1:13">
      <c r="A186" s="25" t="s">
        <v>252</v>
      </c>
      <c r="C186" s="57" t="s">
        <v>223</v>
      </c>
      <c r="D186" s="57"/>
      <c r="E186" s="57"/>
      <c r="F186" s="57"/>
      <c r="G186" s="57"/>
      <c r="H186" s="57"/>
      <c r="I186" s="57"/>
      <c r="J186" s="57"/>
      <c r="K186" s="57"/>
      <c r="L186" s="57"/>
      <c r="M186" s="57"/>
    </row>
    <row r="187" spans="1:13">
      <c r="A187" s="25" t="s">
        <v>253</v>
      </c>
      <c r="C187" s="57" t="s">
        <v>224</v>
      </c>
      <c r="D187" s="57"/>
      <c r="E187" s="57"/>
      <c r="F187" s="57"/>
      <c r="G187" s="57"/>
      <c r="H187" s="57"/>
      <c r="I187" s="57"/>
      <c r="J187" s="57"/>
      <c r="K187" s="57"/>
      <c r="L187" s="57"/>
      <c r="M187" s="57"/>
    </row>
    <row r="188" spans="1:13">
      <c r="A188" s="25" t="s">
        <v>254</v>
      </c>
      <c r="C188" s="57" t="s">
        <v>225</v>
      </c>
    </row>
    <row r="189" spans="1:13">
      <c r="A189" s="25" t="s">
        <v>255</v>
      </c>
      <c r="C189" s="57" t="s">
        <v>226</v>
      </c>
    </row>
    <row r="190" spans="1:13">
      <c r="A190" s="25" t="s">
        <v>256</v>
      </c>
    </row>
    <row r="191" spans="1:13">
      <c r="A191" s="25" t="s">
        <v>257</v>
      </c>
    </row>
    <row r="192" spans="1:13">
      <c r="A192" s="25" t="s">
        <v>258</v>
      </c>
      <c r="C192" s="39" t="s">
        <v>429</v>
      </c>
      <c r="K192" s="39" t="s">
        <v>370</v>
      </c>
    </row>
    <row r="193" spans="1:11">
      <c r="A193" s="25" t="s">
        <v>259</v>
      </c>
      <c r="C193" s="39" t="s">
        <v>346</v>
      </c>
      <c r="K193" s="39" t="s">
        <v>350</v>
      </c>
    </row>
    <row r="194" spans="1:11">
      <c r="A194" s="25" t="s">
        <v>260</v>
      </c>
      <c r="K194" s="39" t="s">
        <v>351</v>
      </c>
    </row>
    <row r="195" spans="1:11">
      <c r="A195" s="25" t="s">
        <v>261</v>
      </c>
      <c r="K195" s="39" t="s">
        <v>352</v>
      </c>
    </row>
    <row r="196" spans="1:11">
      <c r="A196" s="25" t="s">
        <v>262</v>
      </c>
      <c r="K196" s="39" t="s">
        <v>353</v>
      </c>
    </row>
    <row r="197" spans="1:11">
      <c r="A197" s="25" t="s">
        <v>263</v>
      </c>
      <c r="C197" s="39" t="s">
        <v>378</v>
      </c>
      <c r="K197" s="39" t="s">
        <v>354</v>
      </c>
    </row>
    <row r="198" spans="1:11">
      <c r="A198" s="25" t="s">
        <v>264</v>
      </c>
      <c r="C198" s="39" t="s">
        <v>379</v>
      </c>
      <c r="K198" s="39" t="s">
        <v>355</v>
      </c>
    </row>
    <row r="199" spans="1:11">
      <c r="A199" s="26" t="s">
        <v>265</v>
      </c>
      <c r="C199" s="39" t="s">
        <v>380</v>
      </c>
      <c r="K199" s="39" t="s">
        <v>356</v>
      </c>
    </row>
    <row r="200" spans="1:11">
      <c r="A200" s="26" t="s">
        <v>266</v>
      </c>
      <c r="C200" s="39" t="s">
        <v>349</v>
      </c>
      <c r="K200" s="39" t="s">
        <v>357</v>
      </c>
    </row>
    <row r="201" spans="1:11">
      <c r="A201" s="26" t="s">
        <v>267</v>
      </c>
      <c r="K201" s="39" t="s">
        <v>358</v>
      </c>
    </row>
    <row r="202" spans="1:11">
      <c r="A202" s="26" t="s">
        <v>268</v>
      </c>
      <c r="C202" s="39" t="s">
        <v>347</v>
      </c>
      <c r="K202" s="39" t="s">
        <v>359</v>
      </c>
    </row>
    <row r="203" spans="1:11">
      <c r="A203" s="26" t="s">
        <v>269</v>
      </c>
      <c r="C203" s="39" t="s">
        <v>348</v>
      </c>
      <c r="K203" s="39" t="s">
        <v>360</v>
      </c>
    </row>
    <row r="204" spans="1:11">
      <c r="A204" s="26" t="s">
        <v>270</v>
      </c>
      <c r="K204" s="39" t="s">
        <v>361</v>
      </c>
    </row>
    <row r="205" spans="1:11">
      <c r="A205" s="26" t="s">
        <v>271</v>
      </c>
      <c r="K205" s="39" t="s">
        <v>362</v>
      </c>
    </row>
    <row r="206" spans="1:11">
      <c r="A206" s="26" t="s">
        <v>272</v>
      </c>
      <c r="K206" s="39" t="s">
        <v>363</v>
      </c>
    </row>
    <row r="207" spans="1:11">
      <c r="A207" s="26" t="s">
        <v>273</v>
      </c>
      <c r="K207" s="39" t="s">
        <v>364</v>
      </c>
    </row>
    <row r="208" spans="1:11">
      <c r="A208" s="26" t="s">
        <v>274</v>
      </c>
      <c r="K208" s="39" t="s">
        <v>365</v>
      </c>
    </row>
    <row r="209" spans="1:11">
      <c r="A209" s="26" t="s">
        <v>275</v>
      </c>
      <c r="K209" s="39" t="s">
        <v>366</v>
      </c>
    </row>
    <row r="210" spans="1:11">
      <c r="A210" s="26" t="s">
        <v>276</v>
      </c>
      <c r="K210" s="39" t="s">
        <v>367</v>
      </c>
    </row>
    <row r="211" spans="1:11">
      <c r="A211" s="26" t="s">
        <v>277</v>
      </c>
      <c r="K211" s="39" t="s">
        <v>368</v>
      </c>
    </row>
    <row r="212" spans="1:11">
      <c r="A212" s="26" t="s">
        <v>278</v>
      </c>
      <c r="K212" s="39" t="s">
        <v>369</v>
      </c>
    </row>
    <row r="213" spans="1:11">
      <c r="A213" s="26" t="s">
        <v>279</v>
      </c>
    </row>
    <row r="214" spans="1:11">
      <c r="A214" s="26" t="s">
        <v>280</v>
      </c>
    </row>
    <row r="215" spans="1:11">
      <c r="A215" s="26" t="s">
        <v>281</v>
      </c>
    </row>
    <row r="216" spans="1:11">
      <c r="A216" s="26" t="s">
        <v>282</v>
      </c>
    </row>
    <row r="217" spans="1:11">
      <c r="A217" s="26" t="s">
        <v>283</v>
      </c>
    </row>
    <row r="218" spans="1:11">
      <c r="A218" s="26" t="s">
        <v>284</v>
      </c>
    </row>
    <row r="219" spans="1:11">
      <c r="A219" s="26" t="s">
        <v>285</v>
      </c>
    </row>
    <row r="220" spans="1:11">
      <c r="A220" s="27" t="s">
        <v>286</v>
      </c>
    </row>
  </sheetData>
  <protectedRanges>
    <protectedRange sqref="H108:J109 A108:A109" name="範囲15"/>
    <protectedRange sqref="E71:F74 I76 A60:A65 G86:G89 A71:A75 E60:F65 C80:C83 G80:G83 C86:C89" name="範囲16"/>
  </protectedRanges>
  <mergeCells count="228">
    <mergeCell ref="E27:J27"/>
    <mergeCell ref="A30:C30"/>
    <mergeCell ref="D30:E30"/>
    <mergeCell ref="G39:J39"/>
    <mergeCell ref="G40:J40"/>
    <mergeCell ref="G41:J41"/>
    <mergeCell ref="G42:J42"/>
    <mergeCell ref="B73:E73"/>
    <mergeCell ref="F12:G12"/>
    <mergeCell ref="B3:C3"/>
    <mergeCell ref="B4:C4"/>
    <mergeCell ref="B5:C5"/>
    <mergeCell ref="B6:C6"/>
    <mergeCell ref="B2:C2"/>
    <mergeCell ref="E3:F3"/>
    <mergeCell ref="E4:F4"/>
    <mergeCell ref="E5:F5"/>
    <mergeCell ref="E6:F6"/>
    <mergeCell ref="G73:J73"/>
    <mergeCell ref="B39:E39"/>
    <mergeCell ref="B40:E40"/>
    <mergeCell ref="B41:E41"/>
    <mergeCell ref="B45:E45"/>
    <mergeCell ref="G60:J60"/>
    <mergeCell ref="B42:E42"/>
    <mergeCell ref="A26:J26"/>
    <mergeCell ref="A29:J29"/>
    <mergeCell ref="A27:B27"/>
    <mergeCell ref="A28:B28"/>
    <mergeCell ref="C27:D27"/>
    <mergeCell ref="C28:D28"/>
    <mergeCell ref="I117:J117"/>
    <mergeCell ref="H86:J86"/>
    <mergeCell ref="H87:J87"/>
    <mergeCell ref="H88:J88"/>
    <mergeCell ref="H89:J89"/>
    <mergeCell ref="A112:J112"/>
    <mergeCell ref="B85:B89"/>
    <mergeCell ref="A90:J90"/>
    <mergeCell ref="D138:E138"/>
    <mergeCell ref="G85:J85"/>
    <mergeCell ref="A113:J115"/>
    <mergeCell ref="G74:J74"/>
    <mergeCell ref="D140:E140"/>
    <mergeCell ref="E122:H122"/>
    <mergeCell ref="A117:B122"/>
    <mergeCell ref="C117:D117"/>
    <mergeCell ref="C118:D118"/>
    <mergeCell ref="E117:H117"/>
    <mergeCell ref="E118:H118"/>
    <mergeCell ref="D153:H153"/>
    <mergeCell ref="A146:C146"/>
    <mergeCell ref="A147:C147"/>
    <mergeCell ref="A148:C148"/>
    <mergeCell ref="A149:C149"/>
    <mergeCell ref="A150:C150"/>
    <mergeCell ref="A151:C151"/>
    <mergeCell ref="A152:C152"/>
    <mergeCell ref="A153:C153"/>
    <mergeCell ref="A126:D126"/>
    <mergeCell ref="E126:J126"/>
    <mergeCell ref="A124:J124"/>
    <mergeCell ref="I137:J137"/>
    <mergeCell ref="I138:J138"/>
    <mergeCell ref="H130:J130"/>
    <mergeCell ref="H131:J131"/>
    <mergeCell ref="D146:H146"/>
    <mergeCell ref="D147:H147"/>
    <mergeCell ref="D148:H148"/>
    <mergeCell ref="D149:H149"/>
    <mergeCell ref="D150:H150"/>
    <mergeCell ref="D151:H151"/>
    <mergeCell ref="D141:E141"/>
    <mergeCell ref="C79:F79"/>
    <mergeCell ref="D80:F80"/>
    <mergeCell ref="D81:F81"/>
    <mergeCell ref="D82:F82"/>
    <mergeCell ref="C83:F83"/>
    <mergeCell ref="D86:F86"/>
    <mergeCell ref="D87:F87"/>
    <mergeCell ref="D88:F88"/>
    <mergeCell ref="C85:F85"/>
    <mergeCell ref="C89:F89"/>
    <mergeCell ref="D127:E127"/>
    <mergeCell ref="D128:E128"/>
    <mergeCell ref="D130:E130"/>
    <mergeCell ref="D131:E131"/>
    <mergeCell ref="H135:J135"/>
    <mergeCell ref="E121:H121"/>
    <mergeCell ref="I121:J121"/>
    <mergeCell ref="G43:J43"/>
    <mergeCell ref="G44:J44"/>
    <mergeCell ref="G65:J65"/>
    <mergeCell ref="G71:J71"/>
    <mergeCell ref="G72:J72"/>
    <mergeCell ref="G61:J61"/>
    <mergeCell ref="G62:J62"/>
    <mergeCell ref="G63:J63"/>
    <mergeCell ref="B61:E61"/>
    <mergeCell ref="B62:E62"/>
    <mergeCell ref="B63:E63"/>
    <mergeCell ref="B64:E64"/>
    <mergeCell ref="B65:E65"/>
    <mergeCell ref="B43:E43"/>
    <mergeCell ref="B44:E44"/>
    <mergeCell ref="B71:E71"/>
    <mergeCell ref="B72:E72"/>
    <mergeCell ref="H83:J83"/>
    <mergeCell ref="D84:J84"/>
    <mergeCell ref="A77:J77"/>
    <mergeCell ref="D78:J78"/>
    <mergeCell ref="H80:J80"/>
    <mergeCell ref="H81:J81"/>
    <mergeCell ref="H82:J82"/>
    <mergeCell ref="B79:B83"/>
    <mergeCell ref="B84:C84"/>
    <mergeCell ref="G79:J79"/>
    <mergeCell ref="I153:J153"/>
    <mergeCell ref="I147:J147"/>
    <mergeCell ref="I148:J148"/>
    <mergeCell ref="G64:J64"/>
    <mergeCell ref="A78:A83"/>
    <mergeCell ref="B78:C78"/>
    <mergeCell ref="H6:I6"/>
    <mergeCell ref="A125:J125"/>
    <mergeCell ref="A35:J37"/>
    <mergeCell ref="C122:D122"/>
    <mergeCell ref="E47:I47"/>
    <mergeCell ref="E48:I48"/>
    <mergeCell ref="A97:J97"/>
    <mergeCell ref="A102:J102"/>
    <mergeCell ref="A107:J107"/>
    <mergeCell ref="A70:J70"/>
    <mergeCell ref="A108:J109"/>
    <mergeCell ref="A91:J91"/>
    <mergeCell ref="A55:J58"/>
    <mergeCell ref="B75:J75"/>
    <mergeCell ref="A34:E34"/>
    <mergeCell ref="A67:J69"/>
    <mergeCell ref="E49:I49"/>
    <mergeCell ref="A116:J116"/>
    <mergeCell ref="I152:J152"/>
    <mergeCell ref="B128:C128"/>
    <mergeCell ref="A143:J143"/>
    <mergeCell ref="A132:A136"/>
    <mergeCell ref="B134:J134"/>
    <mergeCell ref="A137:A141"/>
    <mergeCell ref="B139:J139"/>
    <mergeCell ref="B138:C138"/>
    <mergeCell ref="B133:C133"/>
    <mergeCell ref="B129:J129"/>
    <mergeCell ref="A127:A131"/>
    <mergeCell ref="B127:C127"/>
    <mergeCell ref="B132:C132"/>
    <mergeCell ref="B137:C137"/>
    <mergeCell ref="D152:H152"/>
    <mergeCell ref="D132:E132"/>
    <mergeCell ref="D133:E133"/>
    <mergeCell ref="D135:E135"/>
    <mergeCell ref="D136:E136"/>
    <mergeCell ref="D137:E137"/>
    <mergeCell ref="I149:J149"/>
    <mergeCell ref="I150:J150"/>
    <mergeCell ref="I151:J151"/>
    <mergeCell ref="A144:J144"/>
    <mergeCell ref="A1:J1"/>
    <mergeCell ref="E2:F2"/>
    <mergeCell ref="H3:I3"/>
    <mergeCell ref="H4:I4"/>
    <mergeCell ref="H5:I5"/>
    <mergeCell ref="A23:D23"/>
    <mergeCell ref="A14:D14"/>
    <mergeCell ref="A15:D15"/>
    <mergeCell ref="A16:D16"/>
    <mergeCell ref="A18:D18"/>
    <mergeCell ref="A8:J8"/>
    <mergeCell ref="A10:J10"/>
    <mergeCell ref="A11:J11"/>
    <mergeCell ref="A12:D13"/>
    <mergeCell ref="H2:I2"/>
    <mergeCell ref="I146:J146"/>
    <mergeCell ref="I120:J120"/>
    <mergeCell ref="C121:D121"/>
    <mergeCell ref="B24:C24"/>
    <mergeCell ref="A17:D17"/>
    <mergeCell ref="A19:D19"/>
    <mergeCell ref="A31:J31"/>
    <mergeCell ref="A33:J33"/>
    <mergeCell ref="A20:D20"/>
    <mergeCell ref="A21:D21"/>
    <mergeCell ref="A22:D22"/>
    <mergeCell ref="A66:J66"/>
    <mergeCell ref="A38:J38"/>
    <mergeCell ref="E50:I50"/>
    <mergeCell ref="B47:D47"/>
    <mergeCell ref="B48:D48"/>
    <mergeCell ref="B49:D49"/>
    <mergeCell ref="B50:D50"/>
    <mergeCell ref="A59:J59"/>
    <mergeCell ref="A52:J52"/>
    <mergeCell ref="A54:J54"/>
    <mergeCell ref="F34:J34"/>
    <mergeCell ref="B74:E74"/>
    <mergeCell ref="B60:E60"/>
    <mergeCell ref="A154:J154"/>
    <mergeCell ref="A155:J160"/>
    <mergeCell ref="I119:J119"/>
    <mergeCell ref="I122:J122"/>
    <mergeCell ref="C119:D119"/>
    <mergeCell ref="E119:H119"/>
    <mergeCell ref="A98:J101"/>
    <mergeCell ref="A103:J106"/>
    <mergeCell ref="A84:A89"/>
    <mergeCell ref="A110:H111"/>
    <mergeCell ref="I145:J145"/>
    <mergeCell ref="I118:J118"/>
    <mergeCell ref="H136:J136"/>
    <mergeCell ref="H140:J140"/>
    <mergeCell ref="H141:J141"/>
    <mergeCell ref="I127:J127"/>
    <mergeCell ref="I128:J128"/>
    <mergeCell ref="I132:J132"/>
    <mergeCell ref="I133:J133"/>
    <mergeCell ref="A93:J96"/>
    <mergeCell ref="A92:J92"/>
    <mergeCell ref="I110:J111"/>
    <mergeCell ref="C120:D120"/>
    <mergeCell ref="E120:H120"/>
  </mergeCells>
  <phoneticPr fontId="3"/>
  <dataValidations disablePrompts="1" count="17">
    <dataValidation type="list" allowBlank="1" showInputMessage="1" showErrorMessage="1" sqref="D128 D133 D138" xr:uid="{8B4E5AB2-67FF-481D-BEDC-EE830042A4A9}">
      <formula1>$I$175:$I$183</formula1>
    </dataValidation>
    <dataValidation type="list" allowBlank="1" showInputMessage="1" showErrorMessage="1" sqref="B131 B136 B141" xr:uid="{8F16C50A-FE11-4FE7-BFDA-30702DBF85F0}">
      <formula1>"有,無"</formula1>
    </dataValidation>
    <dataValidation type="list" allowBlank="1" showInputMessage="1" showErrorMessage="1" sqref="I146:I153" xr:uid="{9BCE6389-6E7E-4A2D-819D-DE433C63F6AE}">
      <formula1>"○"</formula1>
    </dataValidation>
    <dataValidation type="list" allowBlank="1" showInputMessage="1" showErrorMessage="1" sqref="B3" xr:uid="{14040794-9546-49C4-B389-8898C6E53CA1}">
      <formula1>$C$170:$C$175</formula1>
    </dataValidation>
    <dataValidation type="list" allowBlank="1" showInputMessage="1" showErrorMessage="1" sqref="B6" xr:uid="{4F1693BC-40BE-4B6A-A93F-6E2E5969D296}">
      <formula1>$A$167:$A$220</formula1>
    </dataValidation>
    <dataValidation type="list" allowBlank="1" showInputMessage="1" showErrorMessage="1" sqref="H6:I6 F34" xr:uid="{09980AF4-B634-4A27-B8D4-DEDF3017E369}">
      <formula1>$I$168:$I$169</formula1>
    </dataValidation>
    <dataValidation type="list" allowBlank="1" showInputMessage="1" showErrorMessage="1" sqref="B48:D50" xr:uid="{4BBCE13D-E60A-4CC3-8AB1-A1CA1097F063}">
      <formula1>$C$177:$C$189</formula1>
    </dataValidation>
    <dataValidation type="list" allowBlank="1" showInputMessage="1" showErrorMessage="1" sqref="J48:J50 F71:F74 A71:A75 F25 A60:A65 B25 F60:F65" xr:uid="{EA4742B4-30EC-4224-8A51-33006DE99C23}">
      <formula1>$E$168:$E$169</formula1>
    </dataValidation>
    <dataValidation type="list" allowBlank="1" showInputMessage="1" showErrorMessage="1" sqref="C80:C83 G86:G89 C86:C89 G80:G83" xr:uid="{A57988D5-89F7-4101-A990-E71A27D71FD3}">
      <formula1>$J$168:$J$170</formula1>
    </dataValidation>
    <dataValidation type="list" allowBlank="1" showInputMessage="1" showErrorMessage="1" sqref="I110:J111" xr:uid="{4B15E085-3859-408D-BD71-2F751363C2A5}">
      <formula1>$I$172</formula1>
    </dataValidation>
    <dataValidation type="list" allowBlank="1" showInputMessage="1" sqref="G136 G131 G141" xr:uid="{5CA01333-FA2B-46E9-A98C-FAF25FAD3F98}">
      <formula1>$K$175:$K$177</formula1>
    </dataValidation>
    <dataValidation type="list" allowBlank="1" showInputMessage="1" showErrorMessage="1" sqref="C25" xr:uid="{D00ACA15-921E-49F4-AE52-DAA0F997E6E0}">
      <formula1>$E$171:$E$172</formula1>
    </dataValidation>
    <dataValidation type="list" allowBlank="1" showInputMessage="1" showErrorMessage="1" sqref="H25" xr:uid="{AC1EEC25-465D-469C-ADB9-55BE3AF68EC7}">
      <formula1>$K$192:$K$213</formula1>
    </dataValidation>
    <dataValidation type="list" allowBlank="1" showInputMessage="1" showErrorMessage="1" sqref="I128:J128 I138:J138 I133:J133" xr:uid="{28B383DF-C8AA-4701-9803-7AB3BB99F78F}">
      <formula1>$K$179:$K$181</formula1>
    </dataValidation>
    <dataValidation type="list" allowBlank="1" showInputMessage="1" showErrorMessage="1" sqref="E3" xr:uid="{5E9A59F9-1A34-4D96-B496-328C2F8D9857}">
      <formula1>$K$165:$K$170</formula1>
    </dataValidation>
    <dataValidation type="list" allowBlank="1" showInputMessage="1" showErrorMessage="1" sqref="I25" xr:uid="{43458743-884D-4739-B3D8-D251F30A31A5}">
      <formula1>$C$202:$C$204</formula1>
    </dataValidation>
    <dataValidation type="list" allowBlank="1" showInputMessage="1" showErrorMessage="1" sqref="J25" xr:uid="{4155DC52-862E-498F-9018-5A02C1BBE434}">
      <formula1>"有,無,　"</formula1>
    </dataValidation>
  </dataValidations>
  <printOptions horizontalCentered="1"/>
  <pageMargins left="0.51181102362204722" right="0.31496062992125984" top="0.35433070866141736" bottom="0.15748031496062992" header="0.31496062992125984" footer="0.31496062992125984"/>
  <pageSetup paperSize="9" scale="72" fitToHeight="0" orientation="portrait" r:id="rId1"/>
  <rowBreaks count="3" manualBreakCount="3">
    <brk id="30" max="9" man="1"/>
    <brk id="76" max="9" man="1"/>
    <brk id="123"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J18"/>
  <sheetViews>
    <sheetView topLeftCell="BC1" zoomScale="80" zoomScaleNormal="80" workbookViewId="0">
      <pane ySplit="2" topLeftCell="A3" activePane="bottomLeft" state="frozen"/>
      <selection pane="bottomLeft" activeCell="CE2" sqref="CE2"/>
    </sheetView>
  </sheetViews>
  <sheetFormatPr defaultColWidth="9" defaultRowHeight="18"/>
  <cols>
    <col min="1" max="21" width="9" style="31"/>
    <col min="22" max="22" width="9" style="31" customWidth="1"/>
    <col min="23" max="64" width="9" style="31"/>
    <col min="65" max="65" width="9" style="31" customWidth="1"/>
    <col min="66" max="134" width="9" style="31"/>
    <col min="135" max="137" width="19.19921875" style="31" customWidth="1"/>
    <col min="138" max="16384" width="9" style="31"/>
  </cols>
  <sheetData>
    <row r="1" spans="1:270">
      <c r="O1" s="416" t="str">
        <f>'賃金向上計画シート（原則、行列の追加不可）'!E12</f>
        <v>令和4年度</v>
      </c>
      <c r="P1" s="417"/>
      <c r="Q1" s="417"/>
      <c r="R1" s="417"/>
      <c r="S1" s="417"/>
      <c r="T1" s="417"/>
      <c r="U1" s="417"/>
      <c r="V1" s="417"/>
      <c r="W1" s="417"/>
      <c r="X1" s="417"/>
      <c r="Y1" s="416" t="str">
        <f>'賃金向上計画シート（原則、行列の追加不可）'!F12&amp;'賃金向上計画シート（原則、行列の追加不可）'!G13</f>
        <v>令和5年度実績</v>
      </c>
      <c r="Z1" s="417"/>
      <c r="AA1" s="417"/>
      <c r="AB1" s="417"/>
      <c r="AC1" s="417"/>
      <c r="AD1" s="417"/>
      <c r="AE1" s="417"/>
      <c r="AF1" s="417"/>
      <c r="AG1" s="417"/>
      <c r="AH1" s="417"/>
      <c r="AI1" s="416" t="str">
        <f>'賃金向上計画シート（原則、行列の追加不可）'!F12&amp;'賃金向上計画シート（原則、行列の追加不可）'!H13</f>
        <v>令和5年度目標額</v>
      </c>
      <c r="AJ1" s="417"/>
      <c r="AK1" s="417"/>
      <c r="AL1" s="417"/>
      <c r="AM1" s="417"/>
      <c r="AN1" s="417"/>
      <c r="AO1" s="417"/>
      <c r="AP1" s="417"/>
      <c r="AQ1" s="417"/>
      <c r="AR1" s="417"/>
      <c r="AS1" s="416" t="str">
        <f>'賃金向上計画シート（原則、行列の追加不可）'!H12</f>
        <v>令和6年度</v>
      </c>
      <c r="AT1" s="417"/>
      <c r="AU1" s="417"/>
      <c r="AV1" s="417"/>
      <c r="AW1" s="417"/>
      <c r="AX1" s="417"/>
      <c r="AY1" s="417"/>
      <c r="AZ1" s="417"/>
      <c r="BA1" s="417"/>
      <c r="BB1" s="417"/>
      <c r="BC1" s="416" t="str">
        <f>'賃金向上計画シート（原則、行列の追加不可）'!I12</f>
        <v>令和7年度</v>
      </c>
      <c r="BD1" s="417"/>
      <c r="BE1" s="417"/>
      <c r="BF1" s="417"/>
      <c r="BG1" s="417"/>
      <c r="BH1" s="417"/>
      <c r="BI1" s="417"/>
      <c r="BJ1" s="417"/>
      <c r="BK1" s="417"/>
      <c r="BL1" s="417"/>
      <c r="BM1" s="416" t="str">
        <f>'賃金向上計画シート（原則、行列の追加不可）'!J12</f>
        <v>令和8年度</v>
      </c>
      <c r="BN1" s="417"/>
      <c r="BO1" s="417"/>
      <c r="BP1" s="417"/>
      <c r="BQ1" s="417"/>
      <c r="BR1" s="417"/>
      <c r="BS1" s="417"/>
      <c r="BT1" s="417"/>
      <c r="BU1" s="417"/>
      <c r="BV1" s="417"/>
      <c r="BW1" s="130"/>
      <c r="BX1" s="130"/>
      <c r="BY1" s="130"/>
      <c r="BZ1" s="130"/>
      <c r="CA1" s="130"/>
      <c r="CB1" s="130"/>
      <c r="CC1" s="130"/>
      <c r="CD1" s="131"/>
      <c r="CE1" s="32"/>
      <c r="CF1" s="32"/>
      <c r="CG1" s="416" t="s">
        <v>330</v>
      </c>
      <c r="CH1" s="417"/>
      <c r="CI1" s="417"/>
      <c r="CJ1" s="417"/>
      <c r="CK1" s="417"/>
      <c r="CL1" s="417"/>
      <c r="CM1" s="417"/>
      <c r="CN1" s="417"/>
      <c r="CO1" s="419"/>
      <c r="CP1" s="420" t="s">
        <v>331</v>
      </c>
      <c r="CQ1" s="421"/>
      <c r="CR1" s="421"/>
      <c r="CS1" s="421"/>
      <c r="CT1" s="421"/>
      <c r="CU1" s="421"/>
      <c r="CV1" s="421"/>
      <c r="CW1" s="421"/>
      <c r="CX1" s="421"/>
      <c r="CY1" s="421"/>
      <c r="CZ1" s="421"/>
      <c r="DA1" s="421"/>
      <c r="DB1" s="421"/>
      <c r="DC1" s="65"/>
      <c r="DE1" s="416" t="s">
        <v>332</v>
      </c>
      <c r="DF1" s="417"/>
      <c r="DG1" s="417"/>
      <c r="DH1" s="417"/>
      <c r="DI1" s="417"/>
      <c r="DJ1" s="417"/>
      <c r="DK1" s="417"/>
      <c r="DL1" s="417"/>
      <c r="DM1" s="417"/>
      <c r="DN1" s="419"/>
      <c r="DO1" s="416" t="s">
        <v>333</v>
      </c>
      <c r="DP1" s="417"/>
      <c r="DQ1" s="417"/>
      <c r="DR1" s="417"/>
      <c r="DS1" s="417"/>
      <c r="DT1" s="417"/>
      <c r="DU1" s="417"/>
      <c r="DV1" s="419"/>
      <c r="DW1" s="416" t="s">
        <v>334</v>
      </c>
      <c r="DX1" s="417"/>
      <c r="DY1" s="417"/>
      <c r="DZ1" s="417"/>
      <c r="EA1" s="417"/>
      <c r="EB1" s="417"/>
      <c r="EC1" s="417"/>
      <c r="ED1" s="419"/>
      <c r="EE1" s="416" t="s">
        <v>335</v>
      </c>
      <c r="EF1" s="417"/>
      <c r="EG1" s="419"/>
      <c r="EL1" s="416" t="s">
        <v>336</v>
      </c>
      <c r="EM1" s="417"/>
      <c r="EN1" s="417"/>
      <c r="EO1" s="417"/>
      <c r="EP1" s="417"/>
      <c r="EQ1" s="417"/>
      <c r="ER1" s="417"/>
      <c r="ES1" s="417"/>
      <c r="ET1" s="417"/>
      <c r="EU1" s="417"/>
      <c r="EV1" s="417"/>
      <c r="EW1" s="419"/>
      <c r="EX1" s="420" t="s">
        <v>337</v>
      </c>
      <c r="EY1" s="421"/>
      <c r="EZ1" s="421"/>
      <c r="FA1" s="421"/>
      <c r="FB1" s="421"/>
      <c r="FC1" s="421"/>
      <c r="FD1" s="421"/>
      <c r="FE1" s="421"/>
      <c r="FF1" s="421"/>
      <c r="FG1" s="421"/>
      <c r="FH1" s="421"/>
      <c r="FI1" s="422"/>
      <c r="FJ1" s="416" t="s">
        <v>338</v>
      </c>
      <c r="FK1" s="417"/>
      <c r="FL1" s="417"/>
      <c r="FM1" s="417"/>
      <c r="FN1" s="417"/>
      <c r="FO1" s="417"/>
      <c r="FP1" s="417"/>
      <c r="FQ1" s="417"/>
      <c r="FR1" s="417"/>
      <c r="FS1" s="417"/>
      <c r="FT1" s="417"/>
      <c r="FU1" s="419"/>
      <c r="FV1" s="418" t="s">
        <v>342</v>
      </c>
      <c r="FW1" s="418"/>
      <c r="FX1" s="418"/>
      <c r="FY1" s="418"/>
      <c r="FZ1" s="418"/>
      <c r="GA1" s="418"/>
      <c r="GB1" s="418"/>
      <c r="GC1" s="418"/>
      <c r="GD1" s="418"/>
    </row>
    <row r="2" spans="1:270" s="129" customFormat="1" ht="216">
      <c r="A2" s="66" t="s">
        <v>372</v>
      </c>
      <c r="B2" s="66" t="str">
        <f>'賃金向上計画シート（原則、行列の追加不可）'!A2</f>
        <v>当初作成日</v>
      </c>
      <c r="C2" s="36" t="s">
        <v>327</v>
      </c>
      <c r="D2" s="36" t="s">
        <v>101</v>
      </c>
      <c r="E2" s="36" t="s">
        <v>102</v>
      </c>
      <c r="F2" s="124" t="s">
        <v>1</v>
      </c>
      <c r="G2" s="124" t="s">
        <v>2</v>
      </c>
      <c r="H2" s="125" t="s">
        <v>6</v>
      </c>
      <c r="I2" s="126" t="s">
        <v>8</v>
      </c>
      <c r="J2" s="124" t="s">
        <v>4</v>
      </c>
      <c r="K2" s="127" t="s">
        <v>9</v>
      </c>
      <c r="L2" s="125" t="s">
        <v>10</v>
      </c>
      <c r="M2" s="124" t="s">
        <v>5</v>
      </c>
      <c r="N2" s="36" t="s">
        <v>298</v>
      </c>
      <c r="O2" s="36" t="str">
        <f>'賃金向上計画シート（原則、行列の追加不可）'!$A$14</f>
        <v>①売上総額（円）
【生活活動に係る事業収入】</v>
      </c>
      <c r="P2" s="36" t="str">
        <f>'賃金向上計画シート（原則、行列の追加不可）'!$A$15</f>
        <v>②経費総額（円）
【生産活動(事業)に必要な経費(利用者の賃金を除く)】</v>
      </c>
      <c r="Q2" s="36" t="str">
        <f>'賃金向上計画シート（原則、行列の追加不可）'!$A$16</f>
        <v>③工賃変動積立金・設備等整備費積立金（円）</v>
      </c>
      <c r="R2" s="36" t="str">
        <f>'賃金向上計画シート（原則、行列の追加不可）'!$A$17</f>
        <v>④他会計等から賃金への充当額（円）</v>
      </c>
      <c r="S2" s="36" t="str">
        <f>'賃金向上計画シート（原則、行列の追加不可）'!$A$18</f>
        <v>⑤支払賃金総額（円）　（①－②＋③＋④）
【対象年度内に支払った賃金総額。賞与等含む】</v>
      </c>
      <c r="T2" s="36" t="str">
        <f>'賃金向上計画シート（原則、行列の追加不可）'!$A$19</f>
        <v>⑥年間延べ利用者数（人）</v>
      </c>
      <c r="U2" s="36" t="str">
        <f>'賃金向上計画シート（原則、行列の追加不可）'!$A$20</f>
        <v>⑦年間開所日数（日）</v>
      </c>
      <c r="V2" s="36" t="str">
        <f>'賃金向上計画シート（原則、行列の追加不可）'!$A$21</f>
        <v>⑧１日あたりの平均利用者数（人）　（⑥÷⑦）</v>
      </c>
      <c r="W2" s="36" t="str">
        <f>'賃金向上計画シート（原則、行列の追加不可）'!$A$22</f>
        <v>⑨年間開所月数（月）
【原則12月。年度途中から指定を受けた場合等は実際の月数】</v>
      </c>
      <c r="X2" s="36" t="str">
        <f>'賃金向上計画シート（原則、行列の追加不可）'!$A$23</f>
        <v>⑩平均賃金月額（円）　 （⑤÷⑧÷⑨）</v>
      </c>
      <c r="Y2" s="36" t="str">
        <f>'賃金向上計画シート（原則、行列の追加不可）'!$A$14</f>
        <v>①売上総額（円）
【生活活動に係る事業収入】</v>
      </c>
      <c r="Z2" s="36" t="str">
        <f>'賃金向上計画シート（原則、行列の追加不可）'!$A$15</f>
        <v>②経費総額（円）
【生産活動(事業)に必要な経費(利用者の賃金を除く)】</v>
      </c>
      <c r="AA2" s="36" t="str">
        <f>'賃金向上計画シート（原則、行列の追加不可）'!$A$16</f>
        <v>③工賃変動積立金・設備等整備費積立金（円）</v>
      </c>
      <c r="AB2" s="36" t="str">
        <f>'賃金向上計画シート（原則、行列の追加不可）'!$A$17</f>
        <v>④他会計等から賃金への充当額（円）</v>
      </c>
      <c r="AC2" s="36" t="str">
        <f>'賃金向上計画シート（原則、行列の追加不可）'!$A$18</f>
        <v>⑤支払賃金総額（円）　（①－②＋③＋④）
【対象年度内に支払った賃金総額。賞与等含む】</v>
      </c>
      <c r="AD2" s="36" t="str">
        <f>'賃金向上計画シート（原則、行列の追加不可）'!$A$19</f>
        <v>⑥年間延べ利用者数（人）</v>
      </c>
      <c r="AE2" s="36" t="str">
        <f>'賃金向上計画シート（原則、行列の追加不可）'!$A$20</f>
        <v>⑦年間開所日数（日）</v>
      </c>
      <c r="AF2" s="36" t="str">
        <f>'賃金向上計画シート（原則、行列の追加不可）'!$A$21</f>
        <v>⑧１日あたりの平均利用者数（人）　（⑥÷⑦）</v>
      </c>
      <c r="AG2" s="36" t="str">
        <f>'賃金向上計画シート（原則、行列の追加不可）'!$A$22</f>
        <v>⑨年間開所月数（月）
【原則12月。年度途中から指定を受けた場合等は実際の月数】</v>
      </c>
      <c r="AH2" s="36" t="str">
        <f>'賃金向上計画シート（原則、行列の追加不可）'!$A$23</f>
        <v>⑩平均賃金月額（円）　 （⑤÷⑧÷⑨）</v>
      </c>
      <c r="AI2" s="36" t="str">
        <f>'賃金向上計画シート（原則、行列の追加不可）'!$A$14</f>
        <v>①売上総額（円）
【生活活動に係る事業収入】</v>
      </c>
      <c r="AJ2" s="36" t="str">
        <f>'賃金向上計画シート（原則、行列の追加不可）'!$A$15</f>
        <v>②経費総額（円）
【生産活動(事業)に必要な経費(利用者の賃金を除く)】</v>
      </c>
      <c r="AK2" s="36" t="str">
        <f>'賃金向上計画シート（原則、行列の追加不可）'!$A$16</f>
        <v>③工賃変動積立金・設備等整備費積立金（円）</v>
      </c>
      <c r="AL2" s="36" t="str">
        <f>'賃金向上計画シート（原則、行列の追加不可）'!$A$17</f>
        <v>④他会計等から賃金への充当額（円）</v>
      </c>
      <c r="AM2" s="36" t="str">
        <f>'賃金向上計画シート（原則、行列の追加不可）'!$A$18</f>
        <v>⑤支払賃金総額（円）　（①－②＋③＋④）
【対象年度内に支払った賃金総額。賞与等含む】</v>
      </c>
      <c r="AN2" s="36" t="str">
        <f>'賃金向上計画シート（原則、行列の追加不可）'!$A$19</f>
        <v>⑥年間延べ利用者数（人）</v>
      </c>
      <c r="AO2" s="36" t="str">
        <f>'賃金向上計画シート（原則、行列の追加不可）'!$A$20</f>
        <v>⑦年間開所日数（日）</v>
      </c>
      <c r="AP2" s="36" t="str">
        <f>'賃金向上計画シート（原則、行列の追加不可）'!$A$21</f>
        <v>⑧１日あたりの平均利用者数（人）　（⑥÷⑦）</v>
      </c>
      <c r="AQ2" s="36" t="str">
        <f>'賃金向上計画シート（原則、行列の追加不可）'!$A$22</f>
        <v>⑨年間開所月数（月）
【原則12月。年度途中から指定を受けた場合等は実際の月数】</v>
      </c>
      <c r="AR2" s="36" t="str">
        <f>'賃金向上計画シート（原則、行列の追加不可）'!$A$23</f>
        <v>⑩平均賃金月額（円）　 （⑤÷⑧÷⑨）</v>
      </c>
      <c r="AS2" s="36" t="str">
        <f>'賃金向上計画シート（原則、行列の追加不可）'!$A$14</f>
        <v>①売上総額（円）
【生活活動に係る事業収入】</v>
      </c>
      <c r="AT2" s="36" t="str">
        <f>'賃金向上計画シート（原則、行列の追加不可）'!$A$15</f>
        <v>②経費総額（円）
【生産活動(事業)に必要な経費(利用者の賃金を除く)】</v>
      </c>
      <c r="AU2" s="36" t="str">
        <f>'賃金向上計画シート（原則、行列の追加不可）'!$A$16</f>
        <v>③工賃変動積立金・設備等整備費積立金（円）</v>
      </c>
      <c r="AV2" s="36" t="str">
        <f>'賃金向上計画シート（原則、行列の追加不可）'!$A$17</f>
        <v>④他会計等から賃金への充当額（円）</v>
      </c>
      <c r="AW2" s="36" t="str">
        <f>'賃金向上計画シート（原則、行列の追加不可）'!$A$18</f>
        <v>⑤支払賃金総額（円）　（①－②＋③＋④）
【対象年度内に支払った賃金総額。賞与等含む】</v>
      </c>
      <c r="AX2" s="36" t="str">
        <f>'賃金向上計画シート（原則、行列の追加不可）'!$A$19</f>
        <v>⑥年間延べ利用者数（人）</v>
      </c>
      <c r="AY2" s="36" t="str">
        <f>'賃金向上計画シート（原則、行列の追加不可）'!$A$20</f>
        <v>⑦年間開所日数（日）</v>
      </c>
      <c r="AZ2" s="36" t="str">
        <f>'賃金向上計画シート（原則、行列の追加不可）'!$A$21</f>
        <v>⑧１日あたりの平均利用者数（人）　（⑥÷⑦）</v>
      </c>
      <c r="BA2" s="36" t="str">
        <f>'賃金向上計画シート（原則、行列の追加不可）'!$A$22</f>
        <v>⑨年間開所月数（月）
【原則12月。年度途中から指定を受けた場合等は実際の月数】</v>
      </c>
      <c r="BB2" s="36" t="str">
        <f>'賃金向上計画シート（原則、行列の追加不可）'!$A$23</f>
        <v>⑩平均賃金月額（円）　 （⑤÷⑧÷⑨）</v>
      </c>
      <c r="BC2" s="36" t="str">
        <f>'賃金向上計画シート（原則、行列の追加不可）'!$A$14</f>
        <v>①売上総額（円）
【生活活動に係る事業収入】</v>
      </c>
      <c r="BD2" s="36" t="str">
        <f>'賃金向上計画シート（原則、行列の追加不可）'!$A$15</f>
        <v>②経費総額（円）
【生産活動(事業)に必要な経費(利用者の賃金を除く)】</v>
      </c>
      <c r="BE2" s="36" t="str">
        <f>'賃金向上計画シート（原則、行列の追加不可）'!$A$16</f>
        <v>③工賃変動積立金・設備等整備費積立金（円）</v>
      </c>
      <c r="BF2" s="36" t="str">
        <f>'賃金向上計画シート（原則、行列の追加不可）'!$A$17</f>
        <v>④他会計等から賃金への充当額（円）</v>
      </c>
      <c r="BG2" s="36" t="str">
        <f>'賃金向上計画シート（原則、行列の追加不可）'!$A$18</f>
        <v>⑤支払賃金総額（円）　（①－②＋③＋④）
【対象年度内に支払った賃金総額。賞与等含む】</v>
      </c>
      <c r="BH2" s="36" t="str">
        <f>'賃金向上計画シート（原則、行列の追加不可）'!$A$19</f>
        <v>⑥年間延べ利用者数（人）</v>
      </c>
      <c r="BI2" s="36" t="str">
        <f>'賃金向上計画シート（原則、行列の追加不可）'!$A$20</f>
        <v>⑦年間開所日数（日）</v>
      </c>
      <c r="BJ2" s="36" t="str">
        <f>'賃金向上計画シート（原則、行列の追加不可）'!$A$21</f>
        <v>⑧１日あたりの平均利用者数（人）　（⑥÷⑦）</v>
      </c>
      <c r="BK2" s="36" t="str">
        <f>'賃金向上計画シート（原則、行列の追加不可）'!$A$22</f>
        <v>⑨年間開所月数（月）
【原則12月。年度途中から指定を受けた場合等は実際の月数】</v>
      </c>
      <c r="BL2" s="36" t="str">
        <f>'賃金向上計画シート（原則、行列の追加不可）'!$A$23</f>
        <v>⑩平均賃金月額（円）　 （⑤÷⑧÷⑨）</v>
      </c>
      <c r="BM2" s="36" t="str">
        <f>'賃金向上計画シート（原則、行列の追加不可）'!$A$14</f>
        <v>①売上総額（円）
【生活活動に係る事業収入】</v>
      </c>
      <c r="BN2" s="36" t="str">
        <f>'賃金向上計画シート（原則、行列の追加不可）'!$A$15</f>
        <v>②経費総額（円）
【生産活動(事業)に必要な経費(利用者の賃金を除く)】</v>
      </c>
      <c r="BO2" s="36" t="str">
        <f>'賃金向上計画シート（原則、行列の追加不可）'!$A$16</f>
        <v>③工賃変動積立金・設備等整備費積立金（円）</v>
      </c>
      <c r="BP2" s="36" t="str">
        <f>'賃金向上計画シート（原則、行列の追加不可）'!$A$17</f>
        <v>④他会計等から賃金への充当額（円）</v>
      </c>
      <c r="BQ2" s="36" t="str">
        <f>'賃金向上計画シート（原則、行列の追加不可）'!$A$18</f>
        <v>⑤支払賃金総額（円）　（①－②＋③＋④）
【対象年度内に支払った賃金総額。賞与等含む】</v>
      </c>
      <c r="BR2" s="36" t="str">
        <f>'賃金向上計画シート（原則、行列の追加不可）'!$A$19</f>
        <v>⑥年間延べ利用者数（人）</v>
      </c>
      <c r="BS2" s="36" t="str">
        <f>'賃金向上計画シート（原則、行列の追加不可）'!$A$20</f>
        <v>⑦年間開所日数（日）</v>
      </c>
      <c r="BT2" s="36" t="str">
        <f>'賃金向上計画シート（原則、行列の追加不可）'!$A$21</f>
        <v>⑧１日あたりの平均利用者数（人）　（⑥÷⑦）</v>
      </c>
      <c r="BU2" s="36" t="str">
        <f>'賃金向上計画シート（原則、行列の追加不可）'!$A$22</f>
        <v>⑨年間開所月数（月）
【原則12月。年度途中から指定を受けた場合等は実際の月数】</v>
      </c>
      <c r="BV2" s="36" t="str">
        <f>'賃金向上計画シート（原則、行列の追加不可）'!$A$23</f>
        <v>⑩平均賃金月額（円）　 （⑤÷⑧÷⑨）</v>
      </c>
      <c r="BW2" s="36" t="s">
        <v>321</v>
      </c>
      <c r="BX2" s="36" t="s">
        <v>322</v>
      </c>
      <c r="BY2" s="36" t="s">
        <v>339</v>
      </c>
      <c r="BZ2" s="36" t="s">
        <v>340</v>
      </c>
      <c r="CA2" s="36" t="s">
        <v>410</v>
      </c>
      <c r="CB2" s="36" t="s">
        <v>345</v>
      </c>
      <c r="CC2" s="36" t="s">
        <v>411</v>
      </c>
      <c r="CD2" s="58" t="str">
        <f>'賃金向上計画シート（原則、行列の追加不可）'!I24</f>
        <v>賃金向上達成指導員の有無▼</v>
      </c>
      <c r="CE2" s="36"/>
      <c r="CF2" s="36" t="s">
        <v>103</v>
      </c>
      <c r="CG2" s="36" t="s">
        <v>104</v>
      </c>
      <c r="CH2" s="36" t="s">
        <v>107</v>
      </c>
      <c r="CI2" s="36" t="s">
        <v>110</v>
      </c>
      <c r="CJ2" s="36" t="s">
        <v>105</v>
      </c>
      <c r="CK2" s="36" t="s">
        <v>108</v>
      </c>
      <c r="CL2" s="36" t="s">
        <v>111</v>
      </c>
      <c r="CM2" s="36" t="s">
        <v>106</v>
      </c>
      <c r="CN2" s="36" t="s">
        <v>109</v>
      </c>
      <c r="CO2" s="36" t="s">
        <v>112</v>
      </c>
      <c r="CP2" s="36" t="s">
        <v>113</v>
      </c>
      <c r="CQ2" s="36" t="s">
        <v>114</v>
      </c>
      <c r="CR2" s="36" t="s">
        <v>115</v>
      </c>
      <c r="CS2" s="36" t="s">
        <v>116</v>
      </c>
      <c r="CT2" s="36" t="s">
        <v>117</v>
      </c>
      <c r="CU2" s="36" t="s">
        <v>118</v>
      </c>
      <c r="CV2" s="36" t="s">
        <v>119</v>
      </c>
      <c r="CW2" s="36" t="s">
        <v>120</v>
      </c>
      <c r="CX2" s="36" t="s">
        <v>121</v>
      </c>
      <c r="CY2" s="36" t="s">
        <v>122</v>
      </c>
      <c r="CZ2" s="36" t="s">
        <v>123</v>
      </c>
      <c r="DA2" s="36" t="s">
        <v>124</v>
      </c>
      <c r="DB2" s="36" t="s">
        <v>125</v>
      </c>
      <c r="DC2" s="36" t="s">
        <v>155</v>
      </c>
      <c r="DD2" s="36" t="s">
        <v>341</v>
      </c>
      <c r="DE2" s="36" t="s">
        <v>126</v>
      </c>
      <c r="DF2" s="36" t="s">
        <v>117</v>
      </c>
      <c r="DG2" s="36" t="s">
        <v>127</v>
      </c>
      <c r="DH2" s="36" t="s">
        <v>128</v>
      </c>
      <c r="DI2" s="36" t="s">
        <v>125</v>
      </c>
      <c r="DJ2" s="36" t="s">
        <v>155</v>
      </c>
      <c r="DK2" s="36" t="s">
        <v>129</v>
      </c>
      <c r="DL2" s="36" t="s">
        <v>130</v>
      </c>
      <c r="DM2" s="36" t="s">
        <v>131</v>
      </c>
      <c r="DN2" s="36" t="s">
        <v>132</v>
      </c>
      <c r="DO2" s="36" t="s">
        <v>135</v>
      </c>
      <c r="DP2" s="36" t="s">
        <v>136</v>
      </c>
      <c r="DQ2" s="36" t="s">
        <v>137</v>
      </c>
      <c r="DR2" s="36" t="s">
        <v>138</v>
      </c>
      <c r="DS2" s="36" t="s">
        <v>140</v>
      </c>
      <c r="DT2" s="36" t="s">
        <v>141</v>
      </c>
      <c r="DU2" s="36" t="s">
        <v>142</v>
      </c>
      <c r="DV2" s="36" t="s">
        <v>143</v>
      </c>
      <c r="DW2" s="36" t="s">
        <v>144</v>
      </c>
      <c r="DX2" s="36" t="s">
        <v>145</v>
      </c>
      <c r="DY2" s="36" t="s">
        <v>148</v>
      </c>
      <c r="DZ2" s="36" t="s">
        <v>149</v>
      </c>
      <c r="EA2" s="36" t="s">
        <v>146</v>
      </c>
      <c r="EB2" s="36" t="s">
        <v>147</v>
      </c>
      <c r="EC2" s="36" t="s">
        <v>150</v>
      </c>
      <c r="ED2" s="36" t="s">
        <v>151</v>
      </c>
      <c r="EE2" s="36" t="str">
        <f>'賃金向上計画シート（原則、行列の追加不可）'!A92</f>
        <v>令和6年度</v>
      </c>
      <c r="EF2" s="36" t="str">
        <f>'賃金向上計画シート（原則、行列の追加不可）'!A97</f>
        <v>令和7年度</v>
      </c>
      <c r="EG2" s="36" t="str">
        <f>'賃金向上計画シート（原則、行列の追加不可）'!A102</f>
        <v>令和8年度</v>
      </c>
      <c r="EH2" s="36" t="s">
        <v>133</v>
      </c>
      <c r="EI2" s="36" t="s">
        <v>153</v>
      </c>
      <c r="EJ2" s="36" t="s">
        <v>134</v>
      </c>
      <c r="EK2" s="36" t="s">
        <v>154</v>
      </c>
      <c r="EL2" s="36" t="s">
        <v>156</v>
      </c>
      <c r="EM2" s="36" t="s">
        <v>157</v>
      </c>
      <c r="EN2" s="36" t="s">
        <v>158</v>
      </c>
      <c r="EO2" s="36" t="s">
        <v>159</v>
      </c>
      <c r="EP2" s="36" t="s">
        <v>160</v>
      </c>
      <c r="EQ2" s="36" t="s">
        <v>161</v>
      </c>
      <c r="ER2" s="36" t="s">
        <v>162</v>
      </c>
      <c r="ES2" s="36" t="s">
        <v>163</v>
      </c>
      <c r="ET2" s="36" t="s">
        <v>164</v>
      </c>
      <c r="EU2" s="36" t="s">
        <v>165</v>
      </c>
      <c r="EV2" s="36" t="s">
        <v>166</v>
      </c>
      <c r="EW2" s="36" t="s">
        <v>167</v>
      </c>
      <c r="EX2" s="36" t="s">
        <v>168</v>
      </c>
      <c r="EY2" s="36" t="s">
        <v>169</v>
      </c>
      <c r="EZ2" s="36" t="s">
        <v>170</v>
      </c>
      <c r="FA2" s="36" t="s">
        <v>171</v>
      </c>
      <c r="FB2" s="36" t="s">
        <v>172</v>
      </c>
      <c r="FC2" s="36" t="s">
        <v>173</v>
      </c>
      <c r="FD2" s="36" t="s">
        <v>174</v>
      </c>
      <c r="FE2" s="36" t="s">
        <v>175</v>
      </c>
      <c r="FF2" s="36" t="s">
        <v>176</v>
      </c>
      <c r="FG2" s="36" t="s">
        <v>177</v>
      </c>
      <c r="FH2" s="36" t="s">
        <v>178</v>
      </c>
      <c r="FI2" s="36" t="s">
        <v>179</v>
      </c>
      <c r="FJ2" s="36" t="s">
        <v>180</v>
      </c>
      <c r="FK2" s="36" t="s">
        <v>181</v>
      </c>
      <c r="FL2" s="36" t="s">
        <v>182</v>
      </c>
      <c r="FM2" s="36" t="s">
        <v>183</v>
      </c>
      <c r="FN2" s="36" t="s">
        <v>184</v>
      </c>
      <c r="FO2" s="36" t="s">
        <v>185</v>
      </c>
      <c r="FP2" s="36" t="s">
        <v>186</v>
      </c>
      <c r="FQ2" s="36" t="s">
        <v>187</v>
      </c>
      <c r="FR2" s="36" t="s">
        <v>188</v>
      </c>
      <c r="FS2" s="36" t="s">
        <v>189</v>
      </c>
      <c r="FT2" s="36" t="s">
        <v>190</v>
      </c>
      <c r="FU2" s="36" t="s">
        <v>191</v>
      </c>
      <c r="FV2" s="36" t="s">
        <v>192</v>
      </c>
      <c r="FW2" s="36" t="s">
        <v>193</v>
      </c>
      <c r="FX2" s="36" t="s">
        <v>194</v>
      </c>
      <c r="FY2" s="36" t="s">
        <v>195</v>
      </c>
      <c r="FZ2" s="36" t="s">
        <v>196</v>
      </c>
      <c r="GA2" s="36" t="s">
        <v>300</v>
      </c>
      <c r="GB2" s="36" t="s">
        <v>299</v>
      </c>
      <c r="GC2" s="36" t="s">
        <v>328</v>
      </c>
      <c r="GD2" s="36" t="s">
        <v>329</v>
      </c>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row>
    <row r="3" spans="1:270" ht="112.5" customHeight="1">
      <c r="A3" s="36">
        <f>'賃金向上計画シート（原則、行列の追加不可）'!H5</f>
        <v>0</v>
      </c>
      <c r="B3" s="35" t="str">
        <f>'賃金向上計画シート（原則、行列の追加不可）'!B2</f>
        <v>2021/●/●</v>
      </c>
      <c r="C3" s="35" t="str">
        <f>'賃金向上計画シート（原則、行列の追加不可）'!E2</f>
        <v>2024/●/●</v>
      </c>
      <c r="D3" s="36">
        <f>'賃金向上計画シート（原則、行列の追加不可）'!B3</f>
        <v>0</v>
      </c>
      <c r="E3" s="37">
        <f>'賃金向上計画シート（原則、行列の追加不可）'!B4</f>
        <v>0</v>
      </c>
      <c r="F3" s="36">
        <f>'賃金向上計画シート（原則、行列の追加不可）'!B5</f>
        <v>0</v>
      </c>
      <c r="G3" s="36">
        <f>'賃金向上計画シート（原則、行列の追加不可）'!B6</f>
        <v>0</v>
      </c>
      <c r="H3" s="36">
        <f>'賃金向上計画シート（原則、行列の追加不可）'!E3</f>
        <v>0</v>
      </c>
      <c r="I3" s="36">
        <f>'賃金向上計画シート（原則、行列の追加不可）'!E4</f>
        <v>0</v>
      </c>
      <c r="J3" s="36">
        <f>'賃金向上計画シート（原則、行列の追加不可）'!E5</f>
        <v>0</v>
      </c>
      <c r="K3" s="36">
        <f>'賃金向上計画シート（原則、行列の追加不可）'!E6</f>
        <v>0</v>
      </c>
      <c r="L3" s="36">
        <f>'賃金向上計画シート（原則、行列の追加不可）'!H3</f>
        <v>0</v>
      </c>
      <c r="M3" s="36">
        <f>'賃金向上計画シート（原則、行列の追加不可）'!H4</f>
        <v>0</v>
      </c>
      <c r="N3" s="36">
        <f>'賃金向上計画シート（原則、行列の追加不可）'!H6</f>
        <v>0</v>
      </c>
      <c r="O3" s="33">
        <f>'賃金向上計画シート（原則、行列の追加不可）'!$E$14</f>
        <v>0</v>
      </c>
      <c r="P3" s="33">
        <f>'賃金向上計画シート（原則、行列の追加不可）'!$E$15</f>
        <v>0</v>
      </c>
      <c r="Q3" s="33">
        <f>'賃金向上計画シート（原則、行列の追加不可）'!$E$16</f>
        <v>0</v>
      </c>
      <c r="R3" s="33">
        <f>'賃金向上計画シート（原則、行列の追加不可）'!$E$17</f>
        <v>0</v>
      </c>
      <c r="S3" s="33">
        <f>'賃金向上計画シート（原則、行列の追加不可）'!$E$18</f>
        <v>0</v>
      </c>
      <c r="T3" s="33">
        <f>'賃金向上計画シート（原則、行列の追加不可）'!$E$19</f>
        <v>0</v>
      </c>
      <c r="U3" s="67">
        <f>'賃金向上計画シート（原則、行列の追加不可）'!$E$20</f>
        <v>0</v>
      </c>
      <c r="V3" s="33">
        <f>'賃金向上計画シート（原則、行列の追加不可）'!$E$21</f>
        <v>0</v>
      </c>
      <c r="W3" s="67">
        <f>'賃金向上計画シート（原則、行列の追加不可）'!$E$22</f>
        <v>0</v>
      </c>
      <c r="X3" s="33">
        <f>'賃金向上計画シート（原則、行列の追加不可）'!$E$23</f>
        <v>0</v>
      </c>
      <c r="Y3" s="33">
        <f>'賃金向上計画シート（原則、行列の追加不可）'!$F$14</f>
        <v>0</v>
      </c>
      <c r="Z3" s="33">
        <f>'賃金向上計画シート（原則、行列の追加不可）'!$F$15</f>
        <v>0</v>
      </c>
      <c r="AA3" s="33">
        <f>'賃金向上計画シート（原則、行列の追加不可）'!$F$16</f>
        <v>0</v>
      </c>
      <c r="AB3" s="33">
        <f>'賃金向上計画シート（原則、行列の追加不可）'!$F$17</f>
        <v>0</v>
      </c>
      <c r="AC3" s="33">
        <f>'賃金向上計画シート（原則、行列の追加不可）'!$F$18</f>
        <v>0</v>
      </c>
      <c r="AD3" s="33">
        <f>'賃金向上計画シート（原則、行列の追加不可）'!$F$19</f>
        <v>0</v>
      </c>
      <c r="AE3" s="67">
        <f>'賃金向上計画シート（原則、行列の追加不可）'!$F$20</f>
        <v>0</v>
      </c>
      <c r="AF3" s="33" t="e">
        <f>'賃金向上計画シート（原則、行列の追加不可）'!$F$21</f>
        <v>#DIV/0!</v>
      </c>
      <c r="AG3" s="67">
        <f>'賃金向上計画シート（原則、行列の追加不可）'!$F$22</f>
        <v>0</v>
      </c>
      <c r="AH3" s="33" t="e">
        <f>'賃金向上計画シート（原則、行列の追加不可）'!$F$23</f>
        <v>#DIV/0!</v>
      </c>
      <c r="AI3" s="33">
        <f>'賃金向上計画シート（原則、行列の追加不可）'!$G$14</f>
        <v>0</v>
      </c>
      <c r="AJ3" s="33">
        <f>'賃金向上計画シート（原則、行列の追加不可）'!$G$15</f>
        <v>0</v>
      </c>
      <c r="AK3" s="33">
        <f>'賃金向上計画シート（原則、行列の追加不可）'!$G$16</f>
        <v>0</v>
      </c>
      <c r="AL3" s="33">
        <f>'賃金向上計画シート（原則、行列の追加不可）'!$G$17</f>
        <v>0</v>
      </c>
      <c r="AM3" s="33">
        <f>'賃金向上計画シート（原則、行列の追加不可）'!$G$18</f>
        <v>0</v>
      </c>
      <c r="AN3" s="33">
        <f>'賃金向上計画シート（原則、行列の追加不可）'!$G$19</f>
        <v>0</v>
      </c>
      <c r="AO3" s="67">
        <f>'賃金向上計画シート（原則、行列の追加不可）'!$G$20</f>
        <v>0</v>
      </c>
      <c r="AP3" s="33" t="e">
        <f>'賃金向上計画シート（原則、行列の追加不可）'!$G$21</f>
        <v>#DIV/0!</v>
      </c>
      <c r="AQ3" s="67">
        <f>'賃金向上計画シート（原則、行列の追加不可）'!$G$22</f>
        <v>0</v>
      </c>
      <c r="AR3" s="33" t="e">
        <f>'賃金向上計画シート（原則、行列の追加不可）'!$G$23</f>
        <v>#DIV/0!</v>
      </c>
      <c r="AS3" s="33">
        <f>'賃金向上計画シート（原則、行列の追加不可）'!$H$14</f>
        <v>0</v>
      </c>
      <c r="AT3" s="33">
        <f>'賃金向上計画シート（原則、行列の追加不可）'!$H$15</f>
        <v>0</v>
      </c>
      <c r="AU3" s="33">
        <f>'賃金向上計画シート（原則、行列の追加不可）'!$H$16</f>
        <v>0</v>
      </c>
      <c r="AV3" s="33">
        <f>'賃金向上計画シート（原則、行列の追加不可）'!$H$17</f>
        <v>0</v>
      </c>
      <c r="AW3" s="33">
        <f>'賃金向上計画シート（原則、行列の追加不可）'!$H$18</f>
        <v>0</v>
      </c>
      <c r="AX3" s="33">
        <f>'賃金向上計画シート（原則、行列の追加不可）'!$H$19</f>
        <v>0</v>
      </c>
      <c r="AY3" s="67">
        <f>'賃金向上計画シート（原則、行列の追加不可）'!$H$20</f>
        <v>0</v>
      </c>
      <c r="AZ3" s="33" t="e">
        <f>'賃金向上計画シート（原則、行列の追加不可）'!$H$21</f>
        <v>#DIV/0!</v>
      </c>
      <c r="BA3" s="67">
        <f>'賃金向上計画シート（原則、行列の追加不可）'!$H$22</f>
        <v>0</v>
      </c>
      <c r="BB3" s="33" t="e">
        <f>'賃金向上計画シート（原則、行列の追加不可）'!$H$23</f>
        <v>#DIV/0!</v>
      </c>
      <c r="BC3" s="33">
        <f>'賃金向上計画シート（原則、行列の追加不可）'!$I$14</f>
        <v>0</v>
      </c>
      <c r="BD3" s="33">
        <f>'賃金向上計画シート（原則、行列の追加不可）'!$I$15</f>
        <v>0</v>
      </c>
      <c r="BE3" s="33">
        <f>'賃金向上計画シート（原則、行列の追加不可）'!$I$16</f>
        <v>0</v>
      </c>
      <c r="BF3" s="33">
        <f>'賃金向上計画シート（原則、行列の追加不可）'!$I$17</f>
        <v>0</v>
      </c>
      <c r="BG3" s="33">
        <f>'賃金向上計画シート（原則、行列の追加不可）'!$I$18</f>
        <v>0</v>
      </c>
      <c r="BH3" s="33">
        <f>'賃金向上計画シート（原則、行列の追加不可）'!$I$19</f>
        <v>0</v>
      </c>
      <c r="BI3" s="67">
        <f>'賃金向上計画シート（原則、行列の追加不可）'!$I$20</f>
        <v>0</v>
      </c>
      <c r="BJ3" s="33" t="e">
        <f>'賃金向上計画シート（原則、行列の追加不可）'!$I$21</f>
        <v>#DIV/0!</v>
      </c>
      <c r="BK3" s="67">
        <f>'賃金向上計画シート（原則、行列の追加不可）'!$I$22</f>
        <v>0</v>
      </c>
      <c r="BL3" s="33" t="e">
        <f>'賃金向上計画シート（原則、行列の追加不可）'!$I$23</f>
        <v>#DIV/0!</v>
      </c>
      <c r="BM3" s="33">
        <f>'賃金向上計画シート（原則、行列の追加不可）'!$J$14</f>
        <v>0</v>
      </c>
      <c r="BN3" s="33">
        <f>'賃金向上計画シート（原則、行列の追加不可）'!$J$15</f>
        <v>0</v>
      </c>
      <c r="BO3" s="33">
        <f>'賃金向上計画シート（原則、行列の追加不可）'!$J$16</f>
        <v>0</v>
      </c>
      <c r="BP3" s="33">
        <f>'賃金向上計画シート（原則、行列の追加不可）'!$J$17</f>
        <v>0</v>
      </c>
      <c r="BQ3" s="33">
        <f>'賃金向上計画シート（原則、行列の追加不可）'!$J$18</f>
        <v>0</v>
      </c>
      <c r="BR3" s="33">
        <f>'賃金向上計画シート（原則、行列の追加不可）'!$J$19</f>
        <v>0</v>
      </c>
      <c r="BS3" s="67">
        <f>'賃金向上計画シート（原則、行列の追加不可）'!$J$20</f>
        <v>0</v>
      </c>
      <c r="BT3" s="33" t="e">
        <f>'賃金向上計画シート（原則、行列の追加不可）'!$J$21</f>
        <v>#DIV/0!</v>
      </c>
      <c r="BU3" s="67">
        <f>'賃金向上計画シート（原則、行列の追加不可）'!$J$22</f>
        <v>0</v>
      </c>
      <c r="BV3" s="33" t="e">
        <f>'賃金向上計画シート（原則、行列の追加不可）'!$J$23</f>
        <v>#DIV/0!</v>
      </c>
      <c r="BW3" s="59">
        <f>'賃金向上計画シート（原則、行列の追加不可）'!B25</f>
        <v>0</v>
      </c>
      <c r="BX3" s="59">
        <f>'賃金向上計画シート（原則、行列の追加不可）'!C25</f>
        <v>0</v>
      </c>
      <c r="BY3" s="38" t="e">
        <f>'賃金向上計画シート（原則、行列の追加不可）'!D25</f>
        <v>#DIV/0!</v>
      </c>
      <c r="BZ3" s="33">
        <f>'賃金向上計画シート（原則、行列の追加不可）'!E25</f>
        <v>0</v>
      </c>
      <c r="CA3" s="33">
        <f>'賃金向上計画シート（原則、行列の追加不可）'!F25</f>
        <v>0</v>
      </c>
      <c r="CB3" s="38">
        <f>'賃金向上計画シート（原則、行列の追加不可）'!G25</f>
        <v>0</v>
      </c>
      <c r="CC3" s="59">
        <f>'賃金向上計画シート（原則、行列の追加不可）'!H25</f>
        <v>0</v>
      </c>
      <c r="CD3" s="59">
        <f>'賃金向上計画シート（原則、行列の追加不可）'!I25</f>
        <v>0</v>
      </c>
      <c r="CE3" s="36" t="e">
        <f>'賃金向上計画シート（原則、行列の追加不可）'!#REF!</f>
        <v>#REF!</v>
      </c>
      <c r="CF3" s="36" t="str">
        <f>'賃金向上計画シート（原則、行列の追加不可）'!F34</f>
        <v>選択してください。</v>
      </c>
      <c r="CG3" s="36" t="str">
        <f>'賃金向上計画シート（原則、行列の追加不可）'!B48</f>
        <v>選択してください。</v>
      </c>
      <c r="CH3" s="36">
        <f>'賃金向上計画シート（原則、行列の追加不可）'!E48</f>
        <v>0</v>
      </c>
      <c r="CI3" s="36" t="str">
        <f>'賃金向上計画シート（原則、行列の追加不可）'!J48</f>
        <v>選択</v>
      </c>
      <c r="CJ3" s="36" t="str">
        <f>'賃金向上計画シート（原則、行列の追加不可）'!B49</f>
        <v>選択してください。</v>
      </c>
      <c r="CK3" s="36">
        <f>'賃金向上計画シート（原則、行列の追加不可）'!E49</f>
        <v>0</v>
      </c>
      <c r="CL3" s="36" t="str">
        <f>'賃金向上計画シート（原則、行列の追加不可）'!J49</f>
        <v>選択</v>
      </c>
      <c r="CM3" s="36" t="str">
        <f>'賃金向上計画シート（原則、行列の追加不可）'!B50</f>
        <v>選択してください。</v>
      </c>
      <c r="CN3" s="36">
        <f>'賃金向上計画シート（原則、行列の追加不可）'!E50</f>
        <v>0</v>
      </c>
      <c r="CO3" s="36" t="str">
        <f>'賃金向上計画シート（原則、行列の追加不可）'!J50</f>
        <v>選択</v>
      </c>
      <c r="CP3" s="36">
        <f>'賃金向上計画シート（原則、行列の追加不可）'!A55</f>
        <v>0</v>
      </c>
      <c r="CQ3" s="36">
        <f>'賃金向上計画シート（原則、行列の追加不可）'!A60</f>
        <v>0</v>
      </c>
      <c r="CR3" s="36">
        <f>'賃金向上計画シート（原則、行列の追加不可）'!A61</f>
        <v>0</v>
      </c>
      <c r="CS3" s="36">
        <f>'賃金向上計画シート（原則、行列の追加不可）'!A62</f>
        <v>0</v>
      </c>
      <c r="CT3" s="36">
        <f>'賃金向上計画シート（原則、行列の追加不可）'!A63</f>
        <v>0</v>
      </c>
      <c r="CU3" s="36">
        <f>'賃金向上計画シート（原則、行列の追加不可）'!A64</f>
        <v>0</v>
      </c>
      <c r="CV3" s="36">
        <f>'賃金向上計画シート（原則、行列の追加不可）'!A65</f>
        <v>0</v>
      </c>
      <c r="CW3" s="36">
        <f>'賃金向上計画シート（原則、行列の追加不可）'!E60</f>
        <v>0</v>
      </c>
      <c r="CX3" s="36">
        <f>'賃金向上計画シート（原則、行列の追加不可）'!E61</f>
        <v>0</v>
      </c>
      <c r="CY3" s="36">
        <f>'賃金向上計画シート（原則、行列の追加不可）'!E62</f>
        <v>0</v>
      </c>
      <c r="CZ3" s="36">
        <f>'賃金向上計画シート（原則、行列の追加不可）'!E63</f>
        <v>0</v>
      </c>
      <c r="DA3" s="36">
        <f>'賃金向上計画シート（原則、行列の追加不可）'!E64</f>
        <v>0</v>
      </c>
      <c r="DB3" s="36">
        <f>'賃金向上計画シート（原則、行列の追加不可）'!E65</f>
        <v>0</v>
      </c>
      <c r="DC3" s="36" t="str">
        <f>'賃金向上計画シート（原則、行列の追加不可）'!G65</f>
        <v>その他（　　　　　　　）</v>
      </c>
      <c r="DD3" s="36">
        <f>'賃金向上計画シート（原則、行列の追加不可）'!A67</f>
        <v>0</v>
      </c>
      <c r="DE3" s="36">
        <f>'賃金向上計画シート（原則、行列の追加不可）'!A71</f>
        <v>0</v>
      </c>
      <c r="DF3" s="36">
        <f>'賃金向上計画シート（原則、行列の追加不可）'!A72</f>
        <v>0</v>
      </c>
      <c r="DG3" s="36">
        <f>'賃金向上計画シート（原則、行列の追加不可）'!A73</f>
        <v>0</v>
      </c>
      <c r="DH3" s="36">
        <f>'賃金向上計画シート（原則、行列の追加不可）'!A74</f>
        <v>0</v>
      </c>
      <c r="DI3" s="36">
        <f>'賃金向上計画シート（原則、行列の追加不可）'!A75</f>
        <v>0</v>
      </c>
      <c r="DJ3" s="36" t="str">
        <f>'賃金向上計画シート（原則、行列の追加不可）'!B75</f>
        <v>その他（　　　　　　　　　）</v>
      </c>
      <c r="DK3" s="36">
        <f>'賃金向上計画シート（原則、行列の追加不可）'!E71</f>
        <v>0</v>
      </c>
      <c r="DL3" s="36">
        <f>'賃金向上計画シート（原則、行列の追加不可）'!E72</f>
        <v>0</v>
      </c>
      <c r="DM3" s="36">
        <f>'賃金向上計画シート（原則、行列の追加不可）'!E73</f>
        <v>0</v>
      </c>
      <c r="DN3" s="36">
        <f>'賃金向上計画シート（原則、行列の追加不可）'!E74</f>
        <v>0</v>
      </c>
      <c r="DO3" s="36">
        <f>'賃金向上計画シート（原則、行列の追加不可）'!D78</f>
        <v>0</v>
      </c>
      <c r="DP3" s="36" t="str">
        <f>'賃金向上計画シート（原則、行列の追加不可）'!C80</f>
        <v>選択してください。</v>
      </c>
      <c r="DQ3" s="36" t="str">
        <f>'賃金向上計画シート（原則、行列の追加不可）'!C81</f>
        <v>選択してください。</v>
      </c>
      <c r="DR3" s="36" t="str">
        <f>'賃金向上計画シート（原則、行列の追加不可）'!C82</f>
        <v>選択してください。</v>
      </c>
      <c r="DS3" s="36" t="str">
        <f>'賃金向上計画シート（原則、行列の追加不可）'!G80</f>
        <v>選択してください。</v>
      </c>
      <c r="DT3" s="36" t="str">
        <f>'賃金向上計画シート（原則、行列の追加不可）'!G81</f>
        <v>選択してください。</v>
      </c>
      <c r="DU3" s="36" t="str">
        <f>'賃金向上計画シート（原則、行列の追加不可）'!G82</f>
        <v>選択してください。</v>
      </c>
      <c r="DV3" s="36" t="str">
        <f>'賃金向上計画シート（原則、行列の追加不可）'!G83</f>
        <v>選択してください。</v>
      </c>
      <c r="DW3" s="36">
        <f>'賃金向上計画シート（原則、行列の追加不可）'!D84</f>
        <v>0</v>
      </c>
      <c r="DX3" s="36" t="str">
        <f>'賃金向上計画シート（原則、行列の追加不可）'!C86</f>
        <v>選択してください。</v>
      </c>
      <c r="DY3" s="36" t="str">
        <f>'賃金向上計画シート（原則、行列の追加不可）'!C87</f>
        <v>選択してください。</v>
      </c>
      <c r="DZ3" s="36" t="str">
        <f>'賃金向上計画シート（原則、行列の追加不可）'!C88</f>
        <v>選択してください。</v>
      </c>
      <c r="EA3" s="36" t="str">
        <f>'賃金向上計画シート（原則、行列の追加不可）'!G86</f>
        <v>選択してください。</v>
      </c>
      <c r="EB3" s="36" t="str">
        <f>'賃金向上計画シート（原則、行列の追加不可）'!G87</f>
        <v>選択してください。</v>
      </c>
      <c r="EC3" s="36" t="str">
        <f>'賃金向上計画シート（原則、行列の追加不可）'!G88</f>
        <v>選択してください。</v>
      </c>
      <c r="ED3" s="36" t="str">
        <f>'賃金向上計画シート（原則、行列の追加不可）'!G89</f>
        <v>選択してください。</v>
      </c>
      <c r="EE3" s="36">
        <f>'賃金向上計画シート（原則、行列の追加不可）'!A93</f>
        <v>0</v>
      </c>
      <c r="EF3" s="36">
        <f>'賃金向上計画シート（原則、行列の追加不可）'!A98</f>
        <v>0</v>
      </c>
      <c r="EG3" s="36">
        <f>'賃金向上計画シート（原則、行列の追加不可）'!A103</f>
        <v>0</v>
      </c>
      <c r="EH3" s="36">
        <f>'賃金向上計画シート（原則、行列の追加不可）'!A108</f>
        <v>0</v>
      </c>
      <c r="EI3" s="36" t="str">
        <f>'賃金向上計画シート（原則、行列の追加不可）'!I110</f>
        <v>選択してください</v>
      </c>
      <c r="EJ3" s="36">
        <f>'賃金向上計画シート（原則、行列の追加不可）'!A113</f>
        <v>0</v>
      </c>
      <c r="EK3" s="36">
        <f>'賃金向上計画シート（原則、行列の追加不可）'!E126</f>
        <v>0</v>
      </c>
      <c r="EL3" s="36">
        <f>'賃金向上計画シート（原則、行列の追加不可）'!B128</f>
        <v>0</v>
      </c>
      <c r="EM3" s="36">
        <f>'賃金向上計画シート（原則、行列の追加不可）'!D128</f>
        <v>0</v>
      </c>
      <c r="EN3" s="36">
        <f>'賃金向上計画シート（原則、行列の追加不可）'!F128</f>
        <v>0</v>
      </c>
      <c r="EO3" s="36">
        <f>'賃金向上計画シート（原則、行列の追加不可）'!G128</f>
        <v>0</v>
      </c>
      <c r="EP3" s="36">
        <f>'賃金向上計画シート（原則、行列の追加不可）'!H128</f>
        <v>0</v>
      </c>
      <c r="EQ3" s="36">
        <f>'賃金向上計画シート（原則、行列の追加不可）'!J128</f>
        <v>0</v>
      </c>
      <c r="ER3" s="36">
        <f>'賃金向上計画シート（原則、行列の追加不可）'!B131</f>
        <v>0</v>
      </c>
      <c r="ES3" s="36">
        <f>'賃金向上計画シート（原則、行列の追加不可）'!C131</f>
        <v>0</v>
      </c>
      <c r="ET3" s="36">
        <f>'賃金向上計画シート（原則、行列の追加不可）'!D131</f>
        <v>0</v>
      </c>
      <c r="EU3" s="36">
        <f>'賃金向上計画シート（原則、行列の追加不可）'!F131</f>
        <v>0</v>
      </c>
      <c r="EV3" s="36">
        <f>'賃金向上計画シート（原則、行列の追加不可）'!G131</f>
        <v>0</v>
      </c>
      <c r="EW3" s="36">
        <f>'賃金向上計画シート（原則、行列の追加不可）'!I131</f>
        <v>0</v>
      </c>
      <c r="EX3" s="36">
        <f>'賃金向上計画シート（原則、行列の追加不可）'!B133</f>
        <v>0</v>
      </c>
      <c r="EY3" s="36">
        <f>'賃金向上計画シート（原則、行列の追加不可）'!D133</f>
        <v>0</v>
      </c>
      <c r="EZ3" s="36">
        <f>'賃金向上計画シート（原則、行列の追加不可）'!F133</f>
        <v>0</v>
      </c>
      <c r="FA3" s="36">
        <f>'賃金向上計画シート（原則、行列の追加不可）'!G133</f>
        <v>0</v>
      </c>
      <c r="FB3" s="36">
        <f>'賃金向上計画シート（原則、行列の追加不可）'!H133</f>
        <v>0</v>
      </c>
      <c r="FC3" s="36">
        <f>'賃金向上計画シート（原則、行列の追加不可）'!J133</f>
        <v>0</v>
      </c>
      <c r="FD3" s="36">
        <f>'賃金向上計画シート（原則、行列の追加不可）'!B136</f>
        <v>0</v>
      </c>
      <c r="FE3" s="36">
        <f>'賃金向上計画シート（原則、行列の追加不可）'!C136</f>
        <v>0</v>
      </c>
      <c r="FF3" s="36">
        <f>'賃金向上計画シート（原則、行列の追加不可）'!D136</f>
        <v>0</v>
      </c>
      <c r="FG3" s="36">
        <f>'賃金向上計画シート（原則、行列の追加不可）'!F136</f>
        <v>0</v>
      </c>
      <c r="FH3" s="36">
        <f>'賃金向上計画シート（原則、行列の追加不可）'!G136</f>
        <v>0</v>
      </c>
      <c r="FI3" s="36">
        <f>'賃金向上計画シート（原則、行列の追加不可）'!I136</f>
        <v>0</v>
      </c>
      <c r="FJ3" s="36">
        <f>'賃金向上計画シート（原則、行列の追加不可）'!B138</f>
        <v>0</v>
      </c>
      <c r="FK3" s="36">
        <f>'賃金向上計画シート（原則、行列の追加不可）'!D138</f>
        <v>0</v>
      </c>
      <c r="FL3" s="36">
        <f>'賃金向上計画シート（原則、行列の追加不可）'!F138</f>
        <v>0</v>
      </c>
      <c r="FM3" s="36">
        <f>'賃金向上計画シート（原則、行列の追加不可）'!G138</f>
        <v>0</v>
      </c>
      <c r="FN3" s="36">
        <f>'賃金向上計画シート（原則、行列の追加不可）'!H138</f>
        <v>0</v>
      </c>
      <c r="FO3" s="36">
        <f>'賃金向上計画シート（原則、行列の追加不可）'!J138</f>
        <v>0</v>
      </c>
      <c r="FP3" s="36">
        <f>'賃金向上計画シート（原則、行列の追加不可）'!B141</f>
        <v>0</v>
      </c>
      <c r="FQ3" s="36">
        <f>'賃金向上計画シート（原則、行列の追加不可）'!C141</f>
        <v>0</v>
      </c>
      <c r="FR3" s="36">
        <f>'賃金向上計画シート（原則、行列の追加不可）'!D141</f>
        <v>0</v>
      </c>
      <c r="FS3" s="36">
        <f>'賃金向上計画シート（原則、行列の追加不可）'!F141</f>
        <v>0</v>
      </c>
      <c r="FT3" s="36">
        <f>'賃金向上計画シート（原則、行列の追加不可）'!G141</f>
        <v>0</v>
      </c>
      <c r="FU3" s="36">
        <f>'賃金向上計画シート（原則、行列の追加不可）'!I141</f>
        <v>0</v>
      </c>
      <c r="FV3" s="36">
        <f>'賃金向上計画シート（原則、行列の追加不可）'!I146</f>
        <v>0</v>
      </c>
      <c r="FW3" s="36">
        <f>'賃金向上計画シート（原則、行列の追加不可）'!$I147</f>
        <v>0</v>
      </c>
      <c r="FX3" s="36">
        <f>'賃金向上計画シート（原則、行列の追加不可）'!$I148</f>
        <v>0</v>
      </c>
      <c r="FY3" s="36">
        <f>'賃金向上計画シート（原則、行列の追加不可）'!$I149</f>
        <v>0</v>
      </c>
      <c r="FZ3" s="36">
        <f>'賃金向上計画シート（原則、行列の追加不可）'!$I150</f>
        <v>0</v>
      </c>
      <c r="GA3" s="36">
        <f>'賃金向上計画シート（原則、行列の追加不可）'!$I151</f>
        <v>0</v>
      </c>
      <c r="GB3" s="36">
        <f>'賃金向上計画シート（原則、行列の追加不可）'!$I152</f>
        <v>0</v>
      </c>
      <c r="GC3" s="36">
        <f>'賃金向上計画シート（原則、行列の追加不可）'!$I153</f>
        <v>0</v>
      </c>
      <c r="GD3" s="36">
        <f>'賃金向上計画シート（原則、行列の追加不可）'!$H154</f>
        <v>0</v>
      </c>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row>
    <row r="18" ht="18" customHeight="1"/>
  </sheetData>
  <mergeCells count="16">
    <mergeCell ref="FV1:GD1"/>
    <mergeCell ref="CG1:CO1"/>
    <mergeCell ref="DE1:DN1"/>
    <mergeCell ref="DO1:DV1"/>
    <mergeCell ref="DW1:ED1"/>
    <mergeCell ref="EE1:EG1"/>
    <mergeCell ref="EL1:EW1"/>
    <mergeCell ref="EX1:FI1"/>
    <mergeCell ref="FJ1:FU1"/>
    <mergeCell ref="CP1:DB1"/>
    <mergeCell ref="O1:X1"/>
    <mergeCell ref="Y1:AH1"/>
    <mergeCell ref="BC1:BL1"/>
    <mergeCell ref="BM1:BV1"/>
    <mergeCell ref="AI1:AR1"/>
    <mergeCell ref="AS1:BB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O98"/>
  <sheetViews>
    <sheetView tabSelected="1" view="pageBreakPreview" topLeftCell="A47" zoomScale="80" zoomScaleNormal="100" zoomScaleSheetLayoutView="80" workbookViewId="0">
      <selection activeCell="A36" sqref="A36:H38"/>
    </sheetView>
  </sheetViews>
  <sheetFormatPr defaultRowHeight="18"/>
  <cols>
    <col min="1" max="8" width="11.69921875" customWidth="1"/>
  </cols>
  <sheetData>
    <row r="1" spans="1:15">
      <c r="A1" t="s">
        <v>202</v>
      </c>
    </row>
    <row r="2" spans="1:15">
      <c r="A2" t="s">
        <v>203</v>
      </c>
    </row>
    <row r="3" spans="1:15" ht="12" customHeight="1"/>
    <row r="4" spans="1:15" ht="18.75" customHeight="1">
      <c r="A4" s="216" t="s">
        <v>445</v>
      </c>
      <c r="B4" s="217"/>
      <c r="C4" s="217"/>
      <c r="D4" s="217"/>
      <c r="E4" s="217"/>
      <c r="F4" s="217"/>
      <c r="G4" s="217"/>
      <c r="H4" s="217"/>
      <c r="I4" s="2"/>
      <c r="J4" s="2"/>
      <c r="K4" s="2"/>
      <c r="L4" s="2"/>
      <c r="M4" s="2"/>
      <c r="N4" s="2"/>
      <c r="O4" s="2"/>
    </row>
    <row r="5" spans="1:15" ht="9.75" customHeight="1">
      <c r="A5" s="1"/>
      <c r="B5" s="1"/>
      <c r="C5" s="1"/>
      <c r="D5" s="1"/>
      <c r="E5" s="1"/>
      <c r="F5" s="1"/>
      <c r="G5" s="1"/>
      <c r="H5" s="1"/>
      <c r="I5" s="2"/>
      <c r="J5" s="2"/>
      <c r="K5" s="2"/>
      <c r="L5" s="2"/>
      <c r="M5" s="2"/>
      <c r="N5" s="2"/>
      <c r="O5" s="2"/>
    </row>
    <row r="6" spans="1:15" ht="18.75" customHeight="1">
      <c r="A6" s="445" t="s">
        <v>94</v>
      </c>
      <c r="B6" s="445"/>
      <c r="C6" s="445"/>
      <c r="D6" s="445"/>
      <c r="E6" s="445"/>
      <c r="F6" s="445"/>
      <c r="G6" s="445"/>
      <c r="H6" s="445"/>
      <c r="I6" s="2"/>
      <c r="J6" s="2"/>
      <c r="K6" s="2"/>
      <c r="L6" s="2"/>
      <c r="M6" s="2"/>
      <c r="N6" s="2"/>
      <c r="O6" s="2"/>
    </row>
    <row r="7" spans="1:15" ht="18.75" customHeight="1">
      <c r="A7" s="448"/>
      <c r="B7" s="448"/>
      <c r="C7" s="448"/>
      <c r="D7" s="448"/>
      <c r="E7" s="448"/>
      <c r="F7" s="448"/>
      <c r="G7" s="448"/>
      <c r="H7" s="448"/>
    </row>
    <row r="8" spans="1:15" ht="18.75" customHeight="1">
      <c r="A8" s="448"/>
      <c r="B8" s="448"/>
      <c r="C8" s="448"/>
      <c r="D8" s="448"/>
      <c r="E8" s="448"/>
      <c r="F8" s="448"/>
      <c r="G8" s="448"/>
      <c r="H8" s="448"/>
    </row>
    <row r="9" spans="1:15" ht="16.5" customHeight="1">
      <c r="A9" s="448"/>
      <c r="B9" s="448"/>
      <c r="C9" s="448"/>
      <c r="D9" s="448"/>
      <c r="E9" s="448"/>
      <c r="F9" s="448"/>
      <c r="G9" s="448"/>
      <c r="H9" s="448"/>
    </row>
    <row r="10" spans="1:15">
      <c r="A10" s="445" t="s">
        <v>139</v>
      </c>
      <c r="B10" s="445"/>
      <c r="C10" s="445"/>
      <c r="D10" s="445"/>
      <c r="E10" s="445"/>
      <c r="F10" s="445"/>
      <c r="G10" s="445"/>
      <c r="H10" s="445"/>
    </row>
    <row r="11" spans="1:15">
      <c r="A11" s="448"/>
      <c r="B11" s="448"/>
      <c r="C11" s="448"/>
      <c r="D11" s="448"/>
      <c r="E11" s="448"/>
      <c r="F11" s="448"/>
      <c r="G11" s="448"/>
      <c r="H11" s="448"/>
    </row>
    <row r="12" spans="1:15">
      <c r="A12" s="448"/>
      <c r="B12" s="448"/>
      <c r="C12" s="448"/>
      <c r="D12" s="448"/>
      <c r="E12" s="448"/>
      <c r="F12" s="448"/>
      <c r="G12" s="448"/>
      <c r="H12" s="448"/>
    </row>
    <row r="13" spans="1:15">
      <c r="A13" s="448"/>
      <c r="B13" s="448"/>
      <c r="C13" s="448"/>
      <c r="D13" s="448"/>
      <c r="E13" s="448"/>
      <c r="F13" s="448"/>
      <c r="G13" s="448"/>
      <c r="H13" s="448"/>
    </row>
    <row r="14" spans="1:15" ht="18.600000000000001" thickBot="1">
      <c r="A14" s="478" t="s">
        <v>323</v>
      </c>
      <c r="B14" s="478"/>
      <c r="C14" s="478"/>
      <c r="D14" s="478"/>
      <c r="E14" s="478"/>
      <c r="F14" s="478"/>
      <c r="G14" s="478"/>
      <c r="H14" s="478"/>
    </row>
    <row r="15" spans="1:15">
      <c r="A15" s="274" t="s">
        <v>81</v>
      </c>
      <c r="B15" s="466" t="s">
        <v>84</v>
      </c>
      <c r="C15" s="467"/>
      <c r="D15" s="468"/>
      <c r="E15" s="469"/>
      <c r="F15" s="469"/>
      <c r="G15" s="469"/>
      <c r="H15" s="470"/>
    </row>
    <row r="16" spans="1:15">
      <c r="A16" s="275"/>
      <c r="B16" s="471" t="s">
        <v>55</v>
      </c>
      <c r="C16" s="474" t="s">
        <v>64</v>
      </c>
      <c r="D16" s="475"/>
      <c r="E16" s="476"/>
      <c r="F16" s="474" t="s">
        <v>65</v>
      </c>
      <c r="G16" s="475"/>
      <c r="H16" s="477"/>
    </row>
    <row r="17" spans="1:8">
      <c r="A17" s="275"/>
      <c r="B17" s="472"/>
      <c r="C17" s="20"/>
      <c r="D17" s="350" t="s">
        <v>56</v>
      </c>
      <c r="E17" s="352"/>
      <c r="F17" s="20"/>
      <c r="G17" s="333" t="s">
        <v>57</v>
      </c>
      <c r="H17" s="382"/>
    </row>
    <row r="18" spans="1:8">
      <c r="A18" s="275"/>
      <c r="B18" s="472"/>
      <c r="C18" s="20"/>
      <c r="D18" s="350" t="s">
        <v>58</v>
      </c>
      <c r="E18" s="352"/>
      <c r="F18" s="20"/>
      <c r="G18" s="333" t="s">
        <v>59</v>
      </c>
      <c r="H18" s="382"/>
    </row>
    <row r="19" spans="1:8">
      <c r="A19" s="275"/>
      <c r="B19" s="472"/>
      <c r="C19" s="20"/>
      <c r="D19" s="350" t="s">
        <v>60</v>
      </c>
      <c r="E19" s="352"/>
      <c r="F19" s="20"/>
      <c r="G19" s="333" t="s">
        <v>61</v>
      </c>
      <c r="H19" s="382"/>
    </row>
    <row r="20" spans="1:8" ht="18.600000000000001" thickBot="1">
      <c r="A20" s="276"/>
      <c r="B20" s="473"/>
      <c r="C20" s="21"/>
      <c r="D20" s="464"/>
      <c r="E20" s="465"/>
      <c r="F20" s="21"/>
      <c r="G20" s="324" t="s">
        <v>62</v>
      </c>
      <c r="H20" s="383"/>
    </row>
    <row r="21" spans="1:8">
      <c r="A21" s="274" t="s">
        <v>200</v>
      </c>
      <c r="B21" s="466" t="s">
        <v>84</v>
      </c>
      <c r="C21" s="467"/>
      <c r="D21" s="468"/>
      <c r="E21" s="469"/>
      <c r="F21" s="469"/>
      <c r="G21" s="469"/>
      <c r="H21" s="470"/>
    </row>
    <row r="22" spans="1:8">
      <c r="A22" s="275"/>
      <c r="B22" s="471" t="s">
        <v>55</v>
      </c>
      <c r="C22" s="474" t="s">
        <v>64</v>
      </c>
      <c r="D22" s="475"/>
      <c r="E22" s="476"/>
      <c r="F22" s="474" t="s">
        <v>65</v>
      </c>
      <c r="G22" s="475"/>
      <c r="H22" s="477"/>
    </row>
    <row r="23" spans="1:8">
      <c r="A23" s="275"/>
      <c r="B23" s="472"/>
      <c r="C23" s="20"/>
      <c r="D23" s="350" t="s">
        <v>56</v>
      </c>
      <c r="E23" s="352"/>
      <c r="F23" s="20"/>
      <c r="G23" s="333" t="s">
        <v>57</v>
      </c>
      <c r="H23" s="382"/>
    </row>
    <row r="24" spans="1:8">
      <c r="A24" s="275"/>
      <c r="B24" s="472"/>
      <c r="C24" s="20"/>
      <c r="D24" s="350" t="s">
        <v>58</v>
      </c>
      <c r="E24" s="352"/>
      <c r="F24" s="20"/>
      <c r="G24" s="333" t="s">
        <v>59</v>
      </c>
      <c r="H24" s="382"/>
    </row>
    <row r="25" spans="1:8">
      <c r="A25" s="275"/>
      <c r="B25" s="472"/>
      <c r="C25" s="20"/>
      <c r="D25" s="350" t="s">
        <v>60</v>
      </c>
      <c r="E25" s="352"/>
      <c r="F25" s="20"/>
      <c r="G25" s="333" t="s">
        <v>61</v>
      </c>
      <c r="H25" s="382"/>
    </row>
    <row r="26" spans="1:8" ht="18.600000000000001" thickBot="1">
      <c r="A26" s="276"/>
      <c r="B26" s="473"/>
      <c r="C26" s="21"/>
      <c r="D26" s="464"/>
      <c r="E26" s="465"/>
      <c r="F26" s="21"/>
      <c r="G26" s="324" t="s">
        <v>62</v>
      </c>
      <c r="H26" s="383"/>
    </row>
    <row r="27" spans="1:8">
      <c r="A27" s="274" t="s">
        <v>201</v>
      </c>
      <c r="B27" s="466" t="s">
        <v>84</v>
      </c>
      <c r="C27" s="467"/>
      <c r="D27" s="468"/>
      <c r="E27" s="469"/>
      <c r="F27" s="469"/>
      <c r="G27" s="469"/>
      <c r="H27" s="470"/>
    </row>
    <row r="28" spans="1:8">
      <c r="A28" s="275"/>
      <c r="B28" s="471" t="s">
        <v>55</v>
      </c>
      <c r="C28" s="474" t="s">
        <v>64</v>
      </c>
      <c r="D28" s="475"/>
      <c r="E28" s="476"/>
      <c r="F28" s="474" t="s">
        <v>65</v>
      </c>
      <c r="G28" s="475"/>
      <c r="H28" s="477"/>
    </row>
    <row r="29" spans="1:8">
      <c r="A29" s="275"/>
      <c r="B29" s="472"/>
      <c r="C29" s="20"/>
      <c r="D29" s="350" t="s">
        <v>56</v>
      </c>
      <c r="E29" s="352"/>
      <c r="F29" s="20"/>
      <c r="G29" s="333" t="s">
        <v>57</v>
      </c>
      <c r="H29" s="382"/>
    </row>
    <row r="30" spans="1:8">
      <c r="A30" s="275"/>
      <c r="B30" s="472"/>
      <c r="C30" s="20"/>
      <c r="D30" s="350" t="s">
        <v>58</v>
      </c>
      <c r="E30" s="352"/>
      <c r="F30" s="20"/>
      <c r="G30" s="333" t="s">
        <v>59</v>
      </c>
      <c r="H30" s="382"/>
    </row>
    <row r="31" spans="1:8">
      <c r="A31" s="275"/>
      <c r="B31" s="472"/>
      <c r="C31" s="20"/>
      <c r="D31" s="350" t="s">
        <v>60</v>
      </c>
      <c r="E31" s="352"/>
      <c r="F31" s="20"/>
      <c r="G31" s="333" t="s">
        <v>61</v>
      </c>
      <c r="H31" s="382"/>
    </row>
    <row r="32" spans="1:8" ht="18.600000000000001" thickBot="1">
      <c r="A32" s="276"/>
      <c r="B32" s="473"/>
      <c r="C32" s="21"/>
      <c r="D32" s="464"/>
      <c r="E32" s="465"/>
      <c r="F32" s="21"/>
      <c r="G32" s="324" t="s">
        <v>62</v>
      </c>
      <c r="H32" s="383"/>
    </row>
    <row r="33" spans="1:8" ht="12" customHeight="1"/>
    <row r="34" spans="1:8" ht="18.75" customHeight="1">
      <c r="A34" s="445" t="s">
        <v>446</v>
      </c>
      <c r="B34" s="445"/>
      <c r="C34" s="445"/>
      <c r="D34" s="445"/>
      <c r="E34" s="445"/>
      <c r="F34" s="445"/>
      <c r="G34" s="445"/>
      <c r="H34" s="445"/>
    </row>
    <row r="35" spans="1:8">
      <c r="A35" s="446" t="s">
        <v>324</v>
      </c>
      <c r="B35" s="447"/>
      <c r="C35" s="447"/>
      <c r="D35" s="447"/>
      <c r="E35" s="447"/>
      <c r="F35" s="447"/>
      <c r="G35" s="447"/>
      <c r="H35" s="447"/>
    </row>
    <row r="36" spans="1:8">
      <c r="A36" s="448"/>
      <c r="B36" s="448"/>
      <c r="C36" s="448"/>
      <c r="D36" s="448"/>
      <c r="E36" s="448"/>
      <c r="F36" s="448"/>
      <c r="G36" s="448"/>
      <c r="H36" s="448"/>
    </row>
    <row r="37" spans="1:8">
      <c r="A37" s="448"/>
      <c r="B37" s="448"/>
      <c r="C37" s="448"/>
      <c r="D37" s="448"/>
      <c r="E37" s="448"/>
      <c r="F37" s="448"/>
      <c r="G37" s="448"/>
      <c r="H37" s="448"/>
    </row>
    <row r="38" spans="1:8">
      <c r="A38" s="448"/>
      <c r="B38" s="448"/>
      <c r="C38" s="448"/>
      <c r="D38" s="448"/>
      <c r="E38" s="448"/>
      <c r="F38" s="448"/>
      <c r="G38" s="448"/>
      <c r="H38" s="448"/>
    </row>
    <row r="39" spans="1:8">
      <c r="A39" s="446" t="s">
        <v>325</v>
      </c>
      <c r="B39" s="447"/>
      <c r="C39" s="447"/>
      <c r="D39" s="447"/>
      <c r="E39" s="447"/>
      <c r="F39" s="447"/>
      <c r="G39" s="447"/>
      <c r="H39" s="447"/>
    </row>
    <row r="40" spans="1:8">
      <c r="A40" s="448"/>
      <c r="B40" s="448"/>
      <c r="C40" s="448"/>
      <c r="D40" s="448"/>
      <c r="E40" s="448"/>
      <c r="F40" s="448"/>
      <c r="G40" s="448"/>
      <c r="H40" s="448"/>
    </row>
    <row r="41" spans="1:8">
      <c r="A41" s="448"/>
      <c r="B41" s="448"/>
      <c r="C41" s="448"/>
      <c r="D41" s="448"/>
      <c r="E41" s="448"/>
      <c r="F41" s="448"/>
      <c r="G41" s="448"/>
      <c r="H41" s="448"/>
    </row>
    <row r="42" spans="1:8">
      <c r="A42" s="448"/>
      <c r="B42" s="448"/>
      <c r="C42" s="448"/>
      <c r="D42" s="448"/>
      <c r="E42" s="448"/>
      <c r="F42" s="448"/>
      <c r="G42" s="448"/>
      <c r="H42" s="448"/>
    </row>
    <row r="43" spans="1:8">
      <c r="A43" s="446" t="s">
        <v>447</v>
      </c>
      <c r="B43" s="447"/>
      <c r="C43" s="447"/>
      <c r="D43" s="447"/>
      <c r="E43" s="447"/>
      <c r="F43" s="447"/>
      <c r="G43" s="447"/>
      <c r="H43" s="447"/>
    </row>
    <row r="44" spans="1:8">
      <c r="A44" s="448"/>
      <c r="B44" s="448"/>
      <c r="C44" s="448"/>
      <c r="D44" s="448"/>
      <c r="E44" s="448"/>
      <c r="F44" s="448"/>
      <c r="G44" s="448"/>
      <c r="H44" s="448"/>
    </row>
    <row r="45" spans="1:8">
      <c r="A45" s="448"/>
      <c r="B45" s="448"/>
      <c r="C45" s="448"/>
      <c r="D45" s="448"/>
      <c r="E45" s="448"/>
      <c r="F45" s="448"/>
      <c r="G45" s="448"/>
      <c r="H45" s="448"/>
    </row>
    <row r="46" spans="1:8">
      <c r="A46" s="448"/>
      <c r="B46" s="448"/>
      <c r="C46" s="448"/>
      <c r="D46" s="448"/>
      <c r="E46" s="448"/>
      <c r="F46" s="448"/>
      <c r="G46" s="448"/>
      <c r="H46" s="448"/>
    </row>
    <row r="47" spans="1:8">
      <c r="A47" s="6"/>
      <c r="B47" s="6"/>
      <c r="C47" s="6"/>
      <c r="D47" s="6"/>
      <c r="E47" s="6"/>
      <c r="F47" s="6"/>
      <c r="G47" s="6"/>
      <c r="H47" s="6"/>
    </row>
    <row r="48" spans="1:8">
      <c r="A48" s="449" t="s">
        <v>152</v>
      </c>
      <c r="B48" s="450"/>
      <c r="C48" s="450"/>
      <c r="D48" s="450"/>
      <c r="E48" s="450"/>
      <c r="F48" s="450"/>
      <c r="G48" s="450"/>
      <c r="H48" s="451"/>
    </row>
    <row r="49" spans="1:8">
      <c r="A49" s="452"/>
      <c r="B49" s="452"/>
      <c r="C49" s="452"/>
      <c r="D49" s="452"/>
      <c r="E49" s="452"/>
      <c r="F49" s="452"/>
      <c r="G49" s="452"/>
      <c r="H49" s="452"/>
    </row>
    <row r="50" spans="1:8" ht="18.600000000000001" thickBot="1">
      <c r="A50" s="452"/>
      <c r="B50" s="452"/>
      <c r="C50" s="452"/>
      <c r="D50" s="452"/>
      <c r="E50" s="452"/>
      <c r="F50" s="452"/>
      <c r="G50" s="452"/>
      <c r="H50" s="452"/>
    </row>
    <row r="51" spans="1:8">
      <c r="A51" s="454" t="s">
        <v>448</v>
      </c>
      <c r="B51" s="455"/>
      <c r="C51" s="455"/>
      <c r="D51" s="455"/>
      <c r="E51" s="455"/>
      <c r="F51" s="455"/>
      <c r="G51" s="455"/>
      <c r="H51" s="456"/>
    </row>
    <row r="52" spans="1:8">
      <c r="A52" s="457" t="s">
        <v>82</v>
      </c>
      <c r="B52" s="458"/>
      <c r="C52" s="461" t="s">
        <v>49</v>
      </c>
      <c r="D52" s="461"/>
      <c r="E52" s="461" t="s">
        <v>50</v>
      </c>
      <c r="F52" s="461"/>
      <c r="G52" s="462" t="s">
        <v>51</v>
      </c>
      <c r="H52" s="463"/>
    </row>
    <row r="53" spans="1:8">
      <c r="A53" s="457"/>
      <c r="B53" s="458"/>
      <c r="C53" s="423" t="s">
        <v>52</v>
      </c>
      <c r="D53" s="423"/>
      <c r="E53" s="424"/>
      <c r="F53" s="424"/>
      <c r="G53" s="162" t="s">
        <v>53</v>
      </c>
      <c r="H53" s="163"/>
    </row>
    <row r="54" spans="1:8">
      <c r="A54" s="457"/>
      <c r="B54" s="458"/>
      <c r="C54" s="423"/>
      <c r="D54" s="423"/>
      <c r="E54" s="424"/>
      <c r="F54" s="424"/>
      <c r="G54" s="162" t="s">
        <v>54</v>
      </c>
      <c r="H54" s="163"/>
    </row>
    <row r="55" spans="1:8">
      <c r="A55" s="457"/>
      <c r="B55" s="458"/>
      <c r="C55" s="423"/>
      <c r="D55" s="423"/>
      <c r="E55" s="424"/>
      <c r="F55" s="424"/>
      <c r="G55" s="162" t="s">
        <v>97</v>
      </c>
      <c r="H55" s="163"/>
    </row>
    <row r="56" spans="1:8">
      <c r="A56" s="457"/>
      <c r="B56" s="458"/>
      <c r="C56" s="423"/>
      <c r="D56" s="423"/>
      <c r="E56" s="424"/>
      <c r="F56" s="424"/>
      <c r="G56" s="162" t="s">
        <v>98</v>
      </c>
      <c r="H56" s="163"/>
    </row>
    <row r="57" spans="1:8">
      <c r="A57" s="457"/>
      <c r="B57" s="458"/>
      <c r="C57" s="423"/>
      <c r="D57" s="423"/>
      <c r="E57" s="424"/>
      <c r="F57" s="424"/>
      <c r="G57" s="162" t="s">
        <v>316</v>
      </c>
      <c r="H57" s="163"/>
    </row>
    <row r="58" spans="1:8">
      <c r="A58" s="457"/>
      <c r="B58" s="458"/>
      <c r="C58" s="423"/>
      <c r="D58" s="423"/>
      <c r="E58" s="424"/>
      <c r="F58" s="424"/>
      <c r="G58" s="29"/>
      <c r="H58" s="30"/>
    </row>
    <row r="59" spans="1:8" ht="18.600000000000001" thickBot="1">
      <c r="A59" s="459"/>
      <c r="B59" s="460"/>
      <c r="C59" s="425"/>
      <c r="D59" s="425"/>
      <c r="E59" s="426"/>
      <c r="F59" s="426"/>
      <c r="G59" s="164"/>
      <c r="H59" s="165"/>
    </row>
    <row r="61" spans="1:8">
      <c r="A61" s="216" t="s">
        <v>83</v>
      </c>
      <c r="B61" s="217"/>
      <c r="C61" s="217"/>
      <c r="D61" s="217"/>
      <c r="E61" s="217"/>
      <c r="F61" s="217"/>
      <c r="G61" s="217"/>
      <c r="H61" s="217"/>
    </row>
    <row r="62" spans="1:8" ht="39" customHeight="1" thickBot="1">
      <c r="A62" s="453" t="s">
        <v>326</v>
      </c>
      <c r="B62" s="453"/>
      <c r="C62" s="453"/>
      <c r="D62" s="453"/>
      <c r="E62" s="453"/>
      <c r="F62" s="453"/>
      <c r="G62" s="453"/>
      <c r="H62" s="453"/>
    </row>
    <row r="63" spans="1:8" ht="39" customHeight="1" thickBot="1">
      <c r="A63" s="439" t="s">
        <v>99</v>
      </c>
      <c r="B63" s="440"/>
      <c r="C63" s="440"/>
      <c r="D63" s="441"/>
      <c r="E63" s="442" t="s">
        <v>100</v>
      </c>
      <c r="F63" s="443"/>
      <c r="G63" s="443"/>
      <c r="H63" s="444"/>
    </row>
    <row r="64" spans="1:8" ht="15" customHeight="1">
      <c r="A64" s="428" t="s">
        <v>200</v>
      </c>
      <c r="B64" s="13" t="s">
        <v>68</v>
      </c>
      <c r="C64" s="14"/>
      <c r="D64" s="15" t="s">
        <v>79</v>
      </c>
      <c r="E64" s="16" t="s">
        <v>85</v>
      </c>
      <c r="F64" s="15" t="s">
        <v>69</v>
      </c>
      <c r="G64" s="16" t="s">
        <v>70</v>
      </c>
      <c r="H64" s="17" t="s">
        <v>71</v>
      </c>
    </row>
    <row r="65" spans="1:8" ht="15" customHeight="1" thickBot="1">
      <c r="A65" s="428"/>
      <c r="B65" s="430"/>
      <c r="C65" s="431"/>
      <c r="D65" s="64"/>
      <c r="E65" s="22"/>
      <c r="F65" s="22"/>
      <c r="G65" s="22"/>
      <c r="H65" s="63"/>
    </row>
    <row r="66" spans="1:8" ht="15" customHeight="1">
      <c r="A66" s="428"/>
      <c r="B66" s="432" t="s">
        <v>95</v>
      </c>
      <c r="C66" s="433"/>
      <c r="D66" s="433"/>
      <c r="E66" s="433"/>
      <c r="F66" s="433"/>
      <c r="G66" s="433"/>
      <c r="H66" s="434"/>
    </row>
    <row r="67" spans="1:8" ht="15" customHeight="1">
      <c r="A67" s="428"/>
      <c r="B67" s="18" t="s">
        <v>199</v>
      </c>
      <c r="C67" s="19" t="s">
        <v>86</v>
      </c>
      <c r="D67" s="19" t="s">
        <v>87</v>
      </c>
      <c r="E67" s="19" t="s">
        <v>88</v>
      </c>
      <c r="F67" s="19" t="s">
        <v>89</v>
      </c>
      <c r="G67" s="435" t="s">
        <v>90</v>
      </c>
      <c r="H67" s="436"/>
    </row>
    <row r="68" spans="1:8" ht="15" customHeight="1" thickBot="1">
      <c r="A68" s="429"/>
      <c r="B68" s="23"/>
      <c r="C68" s="22"/>
      <c r="D68" s="22"/>
      <c r="E68" s="22"/>
      <c r="F68" s="64"/>
      <c r="G68" s="437"/>
      <c r="H68" s="438"/>
    </row>
    <row r="69" spans="1:8" ht="15" customHeight="1">
      <c r="A69" s="427" t="s">
        <v>201</v>
      </c>
      <c r="B69" s="13" t="s">
        <v>68</v>
      </c>
      <c r="C69" s="14"/>
      <c r="D69" s="15" t="s">
        <v>79</v>
      </c>
      <c r="E69" s="16" t="s">
        <v>85</v>
      </c>
      <c r="F69" s="15" t="s">
        <v>69</v>
      </c>
      <c r="G69" s="16" t="s">
        <v>70</v>
      </c>
      <c r="H69" s="17" t="s">
        <v>71</v>
      </c>
    </row>
    <row r="70" spans="1:8" ht="15" customHeight="1" thickBot="1">
      <c r="A70" s="428"/>
      <c r="B70" s="430"/>
      <c r="C70" s="431"/>
      <c r="D70" s="64"/>
      <c r="E70" s="22"/>
      <c r="F70" s="22"/>
      <c r="G70" s="22"/>
      <c r="H70" s="63"/>
    </row>
    <row r="71" spans="1:8" ht="15" customHeight="1">
      <c r="A71" s="428"/>
      <c r="B71" s="432" t="s">
        <v>95</v>
      </c>
      <c r="C71" s="433"/>
      <c r="D71" s="433"/>
      <c r="E71" s="433"/>
      <c r="F71" s="433"/>
      <c r="G71" s="433"/>
      <c r="H71" s="434"/>
    </row>
    <row r="72" spans="1:8" ht="15" customHeight="1">
      <c r="A72" s="428"/>
      <c r="B72" s="18" t="s">
        <v>199</v>
      </c>
      <c r="C72" s="19" t="s">
        <v>86</v>
      </c>
      <c r="D72" s="19" t="s">
        <v>87</v>
      </c>
      <c r="E72" s="19" t="s">
        <v>88</v>
      </c>
      <c r="F72" s="19" t="s">
        <v>89</v>
      </c>
      <c r="G72" s="435" t="s">
        <v>90</v>
      </c>
      <c r="H72" s="436"/>
    </row>
    <row r="73" spans="1:8" ht="15" customHeight="1" thickBot="1">
      <c r="A73" s="429"/>
      <c r="B73" s="23"/>
      <c r="C73" s="22"/>
      <c r="D73" s="22"/>
      <c r="E73" s="22"/>
      <c r="F73" s="64"/>
      <c r="G73" s="437"/>
      <c r="H73" s="438"/>
    </row>
    <row r="74" spans="1:8" ht="15" customHeight="1">
      <c r="A74" s="427" t="s">
        <v>373</v>
      </c>
      <c r="B74" s="13" t="s">
        <v>68</v>
      </c>
      <c r="C74" s="14"/>
      <c r="D74" s="15" t="s">
        <v>79</v>
      </c>
      <c r="E74" s="16" t="s">
        <v>85</v>
      </c>
      <c r="F74" s="15" t="s">
        <v>69</v>
      </c>
      <c r="G74" s="16" t="s">
        <v>70</v>
      </c>
      <c r="H74" s="17" t="s">
        <v>71</v>
      </c>
    </row>
    <row r="75" spans="1:8" ht="15" customHeight="1" thickBot="1">
      <c r="A75" s="428"/>
      <c r="B75" s="430"/>
      <c r="C75" s="431"/>
      <c r="D75" s="64"/>
      <c r="E75" s="22"/>
      <c r="F75" s="22"/>
      <c r="G75" s="22"/>
      <c r="H75" s="63"/>
    </row>
    <row r="76" spans="1:8" ht="15" customHeight="1">
      <c r="A76" s="428"/>
      <c r="B76" s="432" t="s">
        <v>95</v>
      </c>
      <c r="C76" s="433"/>
      <c r="D76" s="433"/>
      <c r="E76" s="433"/>
      <c r="F76" s="433"/>
      <c r="G76" s="433"/>
      <c r="H76" s="434"/>
    </row>
    <row r="77" spans="1:8" ht="15" customHeight="1">
      <c r="A77" s="428"/>
      <c r="B77" s="18" t="s">
        <v>199</v>
      </c>
      <c r="C77" s="19" t="s">
        <v>86</v>
      </c>
      <c r="D77" s="19" t="s">
        <v>87</v>
      </c>
      <c r="E77" s="19" t="s">
        <v>88</v>
      </c>
      <c r="F77" s="19" t="s">
        <v>89</v>
      </c>
      <c r="G77" s="435" t="s">
        <v>90</v>
      </c>
      <c r="H77" s="436"/>
    </row>
    <row r="78" spans="1:8" ht="15" customHeight="1" thickBot="1">
      <c r="A78" s="429"/>
      <c r="B78" s="23"/>
      <c r="C78" s="22"/>
      <c r="D78" s="22"/>
      <c r="E78" s="22"/>
      <c r="F78" s="64"/>
      <c r="G78" s="437"/>
      <c r="H78" s="438"/>
    </row>
    <row r="90" spans="4:7">
      <c r="D90" t="s">
        <v>301</v>
      </c>
      <c r="G90" s="57" t="s">
        <v>310</v>
      </c>
    </row>
    <row r="91" spans="4:7">
      <c r="D91" t="s">
        <v>302</v>
      </c>
      <c r="G91" s="57" t="s">
        <v>311</v>
      </c>
    </row>
    <row r="92" spans="4:7">
      <c r="D92" t="s">
        <v>303</v>
      </c>
      <c r="G92" s="57" t="s">
        <v>312</v>
      </c>
    </row>
    <row r="93" spans="4:7">
      <c r="D93" t="s">
        <v>304</v>
      </c>
      <c r="G93" s="57"/>
    </row>
    <row r="94" spans="4:7">
      <c r="D94" t="s">
        <v>305</v>
      </c>
      <c r="G94" s="57" t="s">
        <v>313</v>
      </c>
    </row>
    <row r="95" spans="4:7">
      <c r="D95" t="s">
        <v>306</v>
      </c>
      <c r="G95" s="57" t="s">
        <v>314</v>
      </c>
    </row>
    <row r="96" spans="4:7">
      <c r="D96" t="s">
        <v>307</v>
      </c>
      <c r="G96" s="57" t="s">
        <v>315</v>
      </c>
    </row>
    <row r="97" spans="4:7">
      <c r="D97" t="s">
        <v>308</v>
      </c>
      <c r="G97" s="57"/>
    </row>
    <row r="98" spans="4:7">
      <c r="D98" t="s">
        <v>309</v>
      </c>
    </row>
  </sheetData>
  <protectedRanges>
    <protectedRange sqref="F49:H50 A49:A50" name="範囲15_1"/>
  </protectedRanges>
  <mergeCells count="101">
    <mergeCell ref="G25:H25"/>
    <mergeCell ref="D19:E19"/>
    <mergeCell ref="G19:H19"/>
    <mergeCell ref="D20:E20"/>
    <mergeCell ref="G20:H20"/>
    <mergeCell ref="D21:H21"/>
    <mergeCell ref="C22:E22"/>
    <mergeCell ref="F22:H22"/>
    <mergeCell ref="A4:H4"/>
    <mergeCell ref="A6:H6"/>
    <mergeCell ref="A7:H9"/>
    <mergeCell ref="A10:H10"/>
    <mergeCell ref="A11:H13"/>
    <mergeCell ref="A14:H14"/>
    <mergeCell ref="A15:A20"/>
    <mergeCell ref="B15:C15"/>
    <mergeCell ref="D15:H15"/>
    <mergeCell ref="B16:B20"/>
    <mergeCell ref="C16:E16"/>
    <mergeCell ref="F16:H16"/>
    <mergeCell ref="D17:E17"/>
    <mergeCell ref="G17:H17"/>
    <mergeCell ref="D18:E18"/>
    <mergeCell ref="G18:H18"/>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A21:A26"/>
    <mergeCell ref="B21:C21"/>
    <mergeCell ref="B22:B26"/>
    <mergeCell ref="D23:E23"/>
    <mergeCell ref="G23:H23"/>
    <mergeCell ref="D24:E24"/>
    <mergeCell ref="G24:H24"/>
    <mergeCell ref="D25:E25"/>
    <mergeCell ref="A63:D63"/>
    <mergeCell ref="E63:H63"/>
    <mergeCell ref="A34:H34"/>
    <mergeCell ref="A35:H35"/>
    <mergeCell ref="A36:H38"/>
    <mergeCell ref="A39:H39"/>
    <mergeCell ref="A40:H42"/>
    <mergeCell ref="A43:H43"/>
    <mergeCell ref="A44:H46"/>
    <mergeCell ref="A48:H48"/>
    <mergeCell ref="A49:H50"/>
    <mergeCell ref="A61:H61"/>
    <mergeCell ref="A62:H62"/>
    <mergeCell ref="A51:H51"/>
    <mergeCell ref="A52:B59"/>
    <mergeCell ref="C52:D52"/>
    <mergeCell ref="C54:D54"/>
    <mergeCell ref="E54:F54"/>
    <mergeCell ref="G54:H54"/>
    <mergeCell ref="C55:D55"/>
    <mergeCell ref="E55:F55"/>
    <mergeCell ref="G55:H55"/>
    <mergeCell ref="E52:F52"/>
    <mergeCell ref="G52:H52"/>
    <mergeCell ref="A74:A78"/>
    <mergeCell ref="B75:C75"/>
    <mergeCell ref="B76:H76"/>
    <mergeCell ref="G77:H77"/>
    <mergeCell ref="G78:H78"/>
    <mergeCell ref="A64:A68"/>
    <mergeCell ref="B65:C65"/>
    <mergeCell ref="B66:H66"/>
    <mergeCell ref="G67:H67"/>
    <mergeCell ref="G68:H68"/>
    <mergeCell ref="A69:A73"/>
    <mergeCell ref="B70:C70"/>
    <mergeCell ref="B71:H71"/>
    <mergeCell ref="G72:H72"/>
    <mergeCell ref="G73:H73"/>
    <mergeCell ref="C53:D53"/>
    <mergeCell ref="E53:F53"/>
    <mergeCell ref="G53:H53"/>
    <mergeCell ref="C58:D58"/>
    <mergeCell ref="E58:F58"/>
    <mergeCell ref="G56:H56"/>
    <mergeCell ref="C59:D59"/>
    <mergeCell ref="E59:F59"/>
    <mergeCell ref="G59:H59"/>
    <mergeCell ref="G57:H57"/>
    <mergeCell ref="C56:D56"/>
    <mergeCell ref="E56:F56"/>
    <mergeCell ref="C57:D57"/>
    <mergeCell ref="E57:F57"/>
  </mergeCells>
  <phoneticPr fontId="2"/>
  <dataValidations disablePrompts="1" count="4">
    <dataValidation type="list" allowBlank="1" showInputMessage="1" showErrorMessage="1" sqref="B68 B73 B78" xr:uid="{00000000-0002-0000-0200-000000000000}">
      <formula1>"有,無"</formula1>
    </dataValidation>
    <dataValidation type="list" allowBlank="1" showInputMessage="1" showErrorMessage="1" sqref="D65 D75 D70" xr:uid="{00000000-0002-0000-0200-000001000000}">
      <formula1>$D$90:$D$99</formula1>
    </dataValidation>
    <dataValidation type="list" allowBlank="1" showInputMessage="1" sqref="F68 F78 F73" xr:uid="{00000000-0002-0000-0200-000002000000}">
      <formula1>$G$90:$G$93</formula1>
    </dataValidation>
    <dataValidation type="list" allowBlank="1" showInputMessage="1" showErrorMessage="1" sqref="H65 H75 H70" xr:uid="{00000000-0002-0000-0200-000003000000}">
      <formula1>$G$94:$G$97</formula1>
    </dataValidation>
  </dataValidations>
  <pageMargins left="0.7" right="0.7" top="0.75" bottom="0.75" header="0.3" footer="0.3"/>
  <pageSetup paperSize="9" scale="86" fitToHeight="0" orientation="portrait" r:id="rId1"/>
  <rowBreaks count="1" manualBreakCount="1">
    <brk id="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賃金向上計画シート（原則、行列の追加不可）</vt:lpstr>
      <vt:lpstr>集計表（入力不可）</vt:lpstr>
      <vt:lpstr>別紙１（記載しきれいない場合のみ）</vt:lpstr>
      <vt:lpstr>'賃金向上計画シート（原則、行列の追加不可）'!Print_Area</vt:lpstr>
      <vt:lpstr>'別紙１（記載しきれいない場合のみ）'!Print_Area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2024-04-15T00:27:41Z</dcterms:created>
  <dcterms:modified xsi:type="dcterms:W3CDTF">2024-04-15T00:27:52Z</dcterms:modified>
</cp:coreProperties>
</file>