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stfs01\13180_障害福祉事業課$\01_所属全体フォルダ\100 【取りまとめ】メールアドレス修正\01_事業所送付用アドレス\03_電子申請サービス受付（仮）\"/>
    </mc:Choice>
  </mc:AlternateContent>
  <xr:revisionPtr revIDLastSave="0" documentId="13_ncr:1_{EF1C9D34-792D-4DD9-BCF0-377E689AF1DD}" xr6:coauthVersionLast="47" xr6:coauthVersionMax="47" xr10:uidLastSave="{00000000-0000-0000-0000-000000000000}"/>
  <bookViews>
    <workbookView xWindow="-28920" yWindow="5790" windowWidth="29040" windowHeight="15720" xr2:uid="{00000000-000D-0000-FFFF-FFFF00000000}"/>
  </bookViews>
  <sheets>
    <sheet name="連絡票" sheetId="1" r:id="rId1"/>
    <sheet name="集計用(入力不可)" sheetId="2" r:id="rId2"/>
  </sheets>
  <definedNames>
    <definedName name="_xlnm.Print_Area" localSheetId="1">'集計用(入力不可)'!$A$1:$AL$13</definedName>
    <definedName name="_xlnm.Print_Area" localSheetId="0">連絡票!$A$1:$I$65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2" i="2"/>
  <c r="D8" i="2"/>
  <c r="D9" i="2"/>
  <c r="D11" i="2"/>
  <c r="D2" i="2"/>
  <c r="C2" i="2"/>
  <c r="F12" i="2"/>
  <c r="H12" i="2"/>
  <c r="I12" i="2"/>
  <c r="F13" i="2"/>
  <c r="H13" i="2"/>
  <c r="I13" i="2"/>
  <c r="F4" i="2"/>
  <c r="H4" i="2"/>
  <c r="I4" i="2"/>
  <c r="D4" i="2" s="1"/>
  <c r="F5" i="2"/>
  <c r="H5" i="2"/>
  <c r="I5" i="2"/>
  <c r="D5" i="2" s="1"/>
  <c r="F6" i="2"/>
  <c r="H6" i="2"/>
  <c r="I6" i="2"/>
  <c r="D6" i="2" s="1"/>
  <c r="F7" i="2"/>
  <c r="H7" i="2"/>
  <c r="I7" i="2"/>
  <c r="D7" i="2" s="1"/>
  <c r="F8" i="2"/>
  <c r="H8" i="2"/>
  <c r="I8" i="2"/>
  <c r="F9" i="2"/>
  <c r="H9" i="2"/>
  <c r="I9" i="2"/>
  <c r="F10" i="2"/>
  <c r="H10" i="2"/>
  <c r="I10" i="2"/>
  <c r="D10" i="2" s="1"/>
  <c r="F11" i="2"/>
  <c r="H11" i="2"/>
  <c r="I11" i="2"/>
  <c r="Y5" i="2"/>
  <c r="H3" i="2"/>
  <c r="I3" i="2"/>
  <c r="D3" i="2" s="1"/>
  <c r="I2" i="2"/>
  <c r="H2" i="2"/>
  <c r="F3" i="2"/>
  <c r="F2" i="2"/>
  <c r="AI13" i="2"/>
  <c r="AI12" i="2"/>
  <c r="AI11" i="2"/>
  <c r="AI10" i="2"/>
  <c r="AI9" i="2"/>
  <c r="AI8" i="2"/>
  <c r="AI7" i="2"/>
  <c r="AI6" i="2"/>
  <c r="AI5" i="2"/>
  <c r="AI4" i="2"/>
  <c r="AI3" i="2"/>
  <c r="AI2" i="2"/>
  <c r="AH13" i="2"/>
  <c r="AH12" i="2"/>
  <c r="AH11" i="2"/>
  <c r="AH10" i="2"/>
  <c r="AH9" i="2"/>
  <c r="AH8" i="2"/>
  <c r="AH7" i="2"/>
  <c r="AH6" i="2"/>
  <c r="AH5" i="2"/>
  <c r="AH4" i="2"/>
  <c r="AH3" i="2"/>
  <c r="AH2" i="2"/>
  <c r="AG13" i="2"/>
  <c r="AG12" i="2"/>
  <c r="AG11" i="2"/>
  <c r="AG10" i="2"/>
  <c r="G10" i="2" s="1"/>
  <c r="AG9" i="2"/>
  <c r="AG8" i="2"/>
  <c r="AG7" i="2"/>
  <c r="AG6" i="2"/>
  <c r="AG5" i="2"/>
  <c r="AG4" i="2"/>
  <c r="AG3" i="2"/>
  <c r="AG2" i="2"/>
  <c r="AF13" i="2"/>
  <c r="AF12" i="2"/>
  <c r="AF11" i="2"/>
  <c r="AF10" i="2"/>
  <c r="AF9" i="2"/>
  <c r="AF8" i="2"/>
  <c r="AF7" i="2"/>
  <c r="AF6" i="2"/>
  <c r="AF5" i="2"/>
  <c r="AF4" i="2"/>
  <c r="AF3" i="2"/>
  <c r="AF2" i="2"/>
  <c r="AE13" i="2"/>
  <c r="AE12" i="2"/>
  <c r="AE11" i="2"/>
  <c r="AE10" i="2"/>
  <c r="AE9" i="2"/>
  <c r="AE8" i="2"/>
  <c r="AE7" i="2"/>
  <c r="AE6" i="2"/>
  <c r="AE5" i="2"/>
  <c r="AE4" i="2"/>
  <c r="AE3" i="2"/>
  <c r="AE2" i="2"/>
  <c r="AD13" i="2"/>
  <c r="AD12" i="2"/>
  <c r="AD11" i="2"/>
  <c r="AD10" i="2"/>
  <c r="AD9" i="2"/>
  <c r="G9" i="2" s="1"/>
  <c r="AD8" i="2"/>
  <c r="AD7" i="2"/>
  <c r="AD6" i="2"/>
  <c r="AD5" i="2"/>
  <c r="AD4" i="2"/>
  <c r="AD3" i="2"/>
  <c r="AD2" i="2"/>
  <c r="AC13" i="2"/>
  <c r="AC12" i="2"/>
  <c r="AC11" i="2"/>
  <c r="AC10" i="2"/>
  <c r="AC9" i="2"/>
  <c r="AC8" i="2"/>
  <c r="AC7" i="2"/>
  <c r="AC6" i="2"/>
  <c r="AC5" i="2"/>
  <c r="AC4" i="2"/>
  <c r="AC3" i="2"/>
  <c r="AC2" i="2"/>
  <c r="AB13" i="2"/>
  <c r="AB12" i="2"/>
  <c r="AB11" i="2"/>
  <c r="AB10" i="2"/>
  <c r="AB9" i="2"/>
  <c r="AB8" i="2"/>
  <c r="AB7" i="2"/>
  <c r="AB6" i="2"/>
  <c r="AB5" i="2"/>
  <c r="AB4" i="2"/>
  <c r="AB3" i="2"/>
  <c r="AB2" i="2"/>
  <c r="AA13" i="2"/>
  <c r="AA12" i="2"/>
  <c r="AA11" i="2"/>
  <c r="AA10" i="2"/>
  <c r="AA9" i="2"/>
  <c r="AA8" i="2"/>
  <c r="AA7" i="2"/>
  <c r="AA6" i="2"/>
  <c r="AA5" i="2"/>
  <c r="AA4" i="2"/>
  <c r="AA3" i="2"/>
  <c r="AA2" i="2"/>
  <c r="AJ13" i="2"/>
  <c r="Z13" i="2"/>
  <c r="Y13" i="2"/>
  <c r="G13" i="2" s="1"/>
  <c r="AJ12" i="2"/>
  <c r="Z12" i="2"/>
  <c r="Y12" i="2"/>
  <c r="AJ11" i="2"/>
  <c r="Z11" i="2"/>
  <c r="Y11" i="2"/>
  <c r="AJ10" i="2"/>
  <c r="Z10" i="2"/>
  <c r="Y10" i="2"/>
  <c r="AJ9" i="2"/>
  <c r="Z9" i="2"/>
  <c r="Y9" i="2"/>
  <c r="AJ8" i="2"/>
  <c r="Z8" i="2"/>
  <c r="Y8" i="2"/>
  <c r="AJ7" i="2"/>
  <c r="Z7" i="2"/>
  <c r="Y7" i="2"/>
  <c r="AJ6" i="2"/>
  <c r="Z6" i="2"/>
  <c r="Y6" i="2"/>
  <c r="AJ5" i="2"/>
  <c r="Z5" i="2"/>
  <c r="AJ4" i="2"/>
  <c r="Z4" i="2"/>
  <c r="Y4" i="2"/>
  <c r="AJ3" i="2"/>
  <c r="Z3" i="2"/>
  <c r="Y3" i="2"/>
  <c r="AJ2" i="2"/>
  <c r="Z2" i="2"/>
  <c r="Y2" i="2"/>
  <c r="C3" i="2" l="1"/>
  <c r="G12" i="2"/>
  <c r="G7" i="2"/>
  <c r="G11" i="2"/>
  <c r="G6" i="2"/>
  <c r="G8" i="2"/>
  <c r="G4" i="2"/>
  <c r="G3" i="2"/>
  <c r="G5" i="2"/>
  <c r="C12" i="2"/>
  <c r="C4" i="2"/>
  <c r="C5" i="2"/>
  <c r="C13" i="2"/>
  <c r="C6" i="2"/>
  <c r="C7" i="2"/>
  <c r="C8" i="2"/>
  <c r="C9" i="2"/>
  <c r="C10" i="2"/>
  <c r="G2" i="2"/>
  <c r="C11" i="2"/>
  <c r="H52" i="1"/>
  <c r="H48" i="1"/>
  <c r="H56" i="1"/>
  <c r="H44" i="1"/>
  <c r="H40" i="1"/>
  <c r="H36" i="1"/>
  <c r="H32" i="1"/>
  <c r="H28" i="1"/>
  <c r="H24" i="1"/>
  <c r="H20" i="1"/>
  <c r="H16" i="1"/>
  <c r="H12" i="1"/>
  <c r="V2" i="2"/>
  <c r="T2" i="2"/>
  <c r="T6" i="2" s="1"/>
  <c r="U2" i="2"/>
  <c r="U3" i="2" s="1"/>
  <c r="B2" i="2"/>
  <c r="T5" i="2" l="1"/>
  <c r="T8" i="2"/>
  <c r="U4" i="2"/>
  <c r="U7" i="2"/>
  <c r="T11" i="2"/>
  <c r="U12" i="2"/>
  <c r="U6" i="2"/>
  <c r="U5" i="2"/>
  <c r="T3" i="2"/>
  <c r="T12" i="2"/>
  <c r="U8" i="2"/>
  <c r="U13" i="2"/>
  <c r="T9" i="2"/>
  <c r="U10" i="2"/>
  <c r="T4" i="2"/>
  <c r="V7" i="2"/>
  <c r="V11" i="2"/>
  <c r="V8" i="2"/>
  <c r="V3" i="2"/>
  <c r="V9" i="2"/>
  <c r="V10" i="2"/>
  <c r="V4" i="2"/>
  <c r="V12" i="2"/>
  <c r="V5" i="2"/>
  <c r="V13" i="2"/>
  <c r="V6" i="2"/>
  <c r="T10" i="2"/>
  <c r="U9" i="2"/>
  <c r="U11" i="2"/>
  <c r="T13" i="2"/>
  <c r="T7" i="2"/>
  <c r="A2" i="2"/>
  <c r="B7" i="2"/>
  <c r="A7" i="2" s="1"/>
  <c r="B3" i="2"/>
  <c r="B10" i="2"/>
  <c r="A10" i="2" s="1"/>
  <c r="B11" i="2"/>
  <c r="A11" i="2" s="1"/>
  <c r="B8" i="2"/>
  <c r="A8" i="2" s="1"/>
  <c r="B13" i="2"/>
  <c r="A13" i="2" s="1"/>
  <c r="B5" i="2"/>
  <c r="A5" i="2" s="1"/>
  <c r="B9" i="2"/>
  <c r="A9" i="2" s="1"/>
  <c r="B6" i="2"/>
  <c r="A6" i="2" s="1"/>
  <c r="B4" i="2"/>
  <c r="A4" i="2" s="1"/>
  <c r="B12" i="2"/>
  <c r="A12" i="2" s="1"/>
  <c r="A3" i="2"/>
</calcChain>
</file>

<file path=xl/sharedStrings.xml><?xml version="1.0" encoding="utf-8"?>
<sst xmlns="http://schemas.openxmlformats.org/spreadsheetml/2006/main" count="185" uniqueCount="51">
  <si>
    <t>法人名</t>
    <rPh sb="0" eb="3">
      <t>ホウジンメイ</t>
    </rPh>
    <phoneticPr fontId="1"/>
  </si>
  <si>
    <t>法人メールアドレス</t>
    <rPh sb="0" eb="2">
      <t>ホウジン</t>
    </rPh>
    <phoneticPr fontId="1"/>
  </si>
  <si>
    <t>事業所番号</t>
    <rPh sb="0" eb="5">
      <t>ジギョウショバンゴウ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</si>
  <si>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</si>
  <si>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</si>
  <si>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就労継続支援A型</t>
    <rPh sb="0" eb="6">
      <t>シュウロウケイゾクシエン</t>
    </rPh>
    <rPh sb="7" eb="8">
      <t>ガタ</t>
    </rPh>
    <phoneticPr fontId="1"/>
  </si>
  <si>
    <t>生活介護</t>
    <rPh sb="0" eb="4">
      <t>セイカツカイゴ</t>
    </rPh>
    <phoneticPr fontId="1"/>
  </si>
  <si>
    <t>短期入所</t>
    <rPh sb="0" eb="4">
      <t>タンキニュウショ</t>
    </rPh>
    <phoneticPr fontId="1"/>
  </si>
  <si>
    <t>自立訓練（機能訓練）</t>
    <rPh sb="0" eb="4">
      <t>ジリツクンレン</t>
    </rPh>
    <rPh sb="5" eb="9">
      <t>キノウクンレン</t>
    </rPh>
    <phoneticPr fontId="1"/>
  </si>
  <si>
    <t>自立訓練（生活訓練）</t>
    <rPh sb="0" eb="4">
      <t>ジリツクンレン</t>
    </rPh>
    <rPh sb="5" eb="9">
      <t>セイカツクンレン</t>
    </rPh>
    <phoneticPr fontId="1"/>
  </si>
  <si>
    <t>就労選択支援</t>
    <rPh sb="0" eb="6">
      <t>シュウロウセンタクシエン</t>
    </rPh>
    <phoneticPr fontId="1"/>
  </si>
  <si>
    <t>就労移行支援</t>
    <rPh sb="0" eb="6">
      <t>シュウロウイコウシエン</t>
    </rPh>
    <phoneticPr fontId="1"/>
  </si>
  <si>
    <t>就労継続支援B型</t>
    <rPh sb="0" eb="6">
      <t>シュウロウケイゾクシエン</t>
    </rPh>
    <rPh sb="7" eb="8">
      <t>ガタ</t>
    </rPh>
    <phoneticPr fontId="1"/>
  </si>
  <si>
    <t>就労定着支援</t>
    <rPh sb="0" eb="6">
      <t>シュウロウテイチャクシエン</t>
    </rPh>
    <phoneticPr fontId="1"/>
  </si>
  <si>
    <t>共同生活援助</t>
    <rPh sb="0" eb="6">
      <t>キョウドウセイカツエンジョ</t>
    </rPh>
    <phoneticPr fontId="1"/>
  </si>
  <si>
    <t>施設入所支援</t>
    <rPh sb="0" eb="6">
      <t>シセツニュウショシエン</t>
    </rPh>
    <phoneticPr fontId="1"/>
  </si>
  <si>
    <t>サービス種別（アドレスを登録（変更）するサービスに○を付けること）</t>
    <rPh sb="4" eb="6">
      <t>シュベツ</t>
    </rPh>
    <rPh sb="12" eb="14">
      <t>トウロク</t>
    </rPh>
    <rPh sb="15" eb="17">
      <t>ヘンコウ</t>
    </rPh>
    <rPh sb="27" eb="28">
      <t>ツ</t>
    </rPh>
    <phoneticPr fontId="1"/>
  </si>
  <si>
    <t>○</t>
    <phoneticPr fontId="1"/>
  </si>
  <si>
    <t>※ 事業所番号ごとに行を分けて記載してください。</t>
    <rPh sb="2" eb="5">
      <t>ジギョウショ</t>
    </rPh>
    <rPh sb="5" eb="7">
      <t>バンゴウ</t>
    </rPh>
    <rPh sb="10" eb="11">
      <t>ギョウ</t>
    </rPh>
    <rPh sb="12" eb="13">
      <t>ワ</t>
    </rPh>
    <rPh sb="15" eb="17">
      <t>キサイ</t>
    </rPh>
    <phoneticPr fontId="1"/>
  </si>
  <si>
    <t>作成日</t>
    <rPh sb="0" eb="3">
      <t>サクセイビ</t>
    </rPh>
    <phoneticPr fontId="1"/>
  </si>
  <si>
    <t>法人と事業所で同じメールアドレスを使用する場合に○　→　</t>
    <rPh sb="7" eb="8">
      <t>オナ</t>
    </rPh>
    <rPh sb="17" eb="19">
      <t>シヨウ</t>
    </rPh>
    <rPh sb="21" eb="23">
      <t>バアイ</t>
    </rPh>
    <phoneticPr fontId="1"/>
  </si>
  <si>
    <t>障害福祉サービス事業所等　メールアドレス等連絡票</t>
    <rPh sb="0" eb="4">
      <t>ショウガイフクシ</t>
    </rPh>
    <rPh sb="8" eb="12">
      <t>ジギョウショトウ</t>
    </rPh>
    <rPh sb="20" eb="21">
      <t>トウ</t>
    </rPh>
    <rPh sb="21" eb="24">
      <t>レンラクヒョウ</t>
    </rPh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</si>
  <si>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</si>
  <si>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事業所等メールアドレス</t>
    <rPh sb="0" eb="3">
      <t>ジギョウショ</t>
    </rPh>
    <rPh sb="3" eb="4">
      <t>トウ</t>
    </rPh>
    <phoneticPr fontId="1"/>
  </si>
  <si>
    <t>※ 登録可能なメールアドレスは事業所・施設ごとに１つです。ただし、多機能型など同一の事業所番号で複数サービスを実施する場合、サービスごとに登録が可能です。</t>
    <rPh sb="2" eb="4">
      <t>トウロク</t>
    </rPh>
    <rPh sb="4" eb="6">
      <t>カノウ</t>
    </rPh>
    <rPh sb="15" eb="18">
      <t>ジギョウショ</t>
    </rPh>
    <rPh sb="19" eb="21">
      <t>シセツ</t>
    </rPh>
    <rPh sb="33" eb="37">
      <t>タキノウガタ</t>
    </rPh>
    <rPh sb="39" eb="41">
      <t>ドウイツ</t>
    </rPh>
    <rPh sb="42" eb="45">
      <t>ジギョウショ</t>
    </rPh>
    <rPh sb="45" eb="47">
      <t>バンゴウ</t>
    </rPh>
    <rPh sb="48" eb="50">
      <t>フクスウ</t>
    </rPh>
    <rPh sb="55" eb="57">
      <t>ジッシ</t>
    </rPh>
    <rPh sb="59" eb="61">
      <t>バアイ</t>
    </rPh>
    <rPh sb="69" eb="71">
      <t>トウロク</t>
    </rPh>
    <rPh sb="72" eb="74">
      <t>カノウ</t>
    </rPh>
    <phoneticPr fontId="1"/>
  </si>
  <si>
    <t>※ 法人メールアドレスを各事業所等でも使用する場合、上部「法人と事業所で同じメールアドレスを使用する場合に○」の欄に○を付けてください。</t>
    <rPh sb="2" eb="4">
      <t>ホウジン</t>
    </rPh>
    <rPh sb="12" eb="16">
      <t>カクジギョウショ</t>
    </rPh>
    <rPh sb="16" eb="17">
      <t>ナド</t>
    </rPh>
    <rPh sb="19" eb="21">
      <t>シヨウ</t>
    </rPh>
    <rPh sb="23" eb="25">
      <t>バアイ</t>
    </rPh>
    <rPh sb="26" eb="28">
      <t>ジョウブ</t>
    </rPh>
    <rPh sb="56" eb="57">
      <t>ラン</t>
    </rPh>
    <rPh sb="60" eb="61">
      <t>ツ</t>
    </rPh>
    <phoneticPr fontId="1"/>
  </si>
  <si>
    <t>　 その場合、「事業所等メールアドレス」は記載不要です。メールアドレスを変更する「事業所・施設名」「事業所番号」「サービス種別」はそれぞれ記載してください。</t>
    <rPh sb="4" eb="6">
      <t>バアイ</t>
    </rPh>
    <rPh sb="8" eb="11">
      <t>ジギョウショ</t>
    </rPh>
    <rPh sb="11" eb="12">
      <t>トウ</t>
    </rPh>
    <rPh sb="21" eb="23">
      <t>キサイ</t>
    </rPh>
    <rPh sb="23" eb="25">
      <t>フヨウ</t>
    </rPh>
    <rPh sb="36" eb="38">
      <t>ヘンコウ</t>
    </rPh>
    <rPh sb="41" eb="44">
      <t>ジギョウショ</t>
    </rPh>
    <rPh sb="45" eb="47">
      <t>シセツ</t>
    </rPh>
    <rPh sb="47" eb="48">
      <t>メイ</t>
    </rPh>
    <rPh sb="50" eb="55">
      <t>ジギョウショバンゴウ</t>
    </rPh>
    <rPh sb="61" eb="63">
      <t>シュベツ</t>
    </rPh>
    <rPh sb="69" eb="71">
      <t>キサイ</t>
    </rPh>
    <phoneticPr fontId="1"/>
  </si>
  <si>
    <t>　【提出方法（以下のいずれか）】</t>
    <rPh sb="2" eb="4">
      <t>テイシュツ</t>
    </rPh>
    <rPh sb="4" eb="6">
      <t>ホウホウ</t>
    </rPh>
    <rPh sb="7" eb="9">
      <t>イカ</t>
    </rPh>
    <phoneticPr fontId="1"/>
  </si>
  <si>
    <t>sisetusido@mz.pref.chiba.lg.jp</t>
    <phoneticPr fontId="1"/>
  </si>
  <si>
    <t>　　・メール送付（障害者福祉サービス事業指定班宛て）</t>
    <rPh sb="9" eb="14">
      <t>ショウガイシャフクシ</t>
    </rPh>
    <rPh sb="18" eb="20">
      <t>ジギョウ</t>
    </rPh>
    <rPh sb="20" eb="22">
      <t>シテイ</t>
    </rPh>
    <rPh sb="22" eb="23">
      <t>ハン</t>
    </rPh>
    <rPh sb="23" eb="24">
      <t>ア</t>
    </rPh>
    <phoneticPr fontId="1"/>
  </si>
  <si>
    <t>　　・ちば電子申請サービスから提出（メールアドレス登録）</t>
    <rPh sb="25" eb="27">
      <t>トウロク</t>
    </rPh>
    <phoneticPr fontId="1"/>
  </si>
  <si>
    <t>https://apply.e-tumo.jp/pref-chiba-u/offer/offerList_detail?tempSeq=48326</t>
    <phoneticPr fontId="1"/>
  </si>
  <si>
    <t>障害者支援施設（施設入所支援）</t>
    <rPh sb="0" eb="3">
      <t>ショウガイシャ</t>
    </rPh>
    <rPh sb="3" eb="5">
      <t>シエン</t>
    </rPh>
    <rPh sb="5" eb="7">
      <t>シセツ</t>
    </rPh>
    <rPh sb="8" eb="14">
      <t>シセツニュウショシエン</t>
    </rPh>
    <phoneticPr fontId="1"/>
  </si>
  <si>
    <t>No.</t>
    <phoneticPr fontId="1"/>
  </si>
  <si>
    <t>担当者氏名</t>
    <rPh sb="0" eb="3">
      <t>タントウシャ</t>
    </rPh>
    <rPh sb="3" eb="5">
      <t>シメイ</t>
    </rPh>
    <phoneticPr fontId="1"/>
  </si>
  <si>
    <t>申込日時</t>
    <rPh sb="0" eb="4">
      <t>モウシコミニチジ</t>
    </rPh>
    <phoneticPr fontId="1"/>
  </si>
  <si>
    <t>整理番号</t>
    <rPh sb="0" eb="4">
      <t>セイリバンゴウ</t>
    </rPh>
    <phoneticPr fontId="1"/>
  </si>
  <si>
    <t>事業所名01</t>
    <rPh sb="0" eb="4">
      <t>ジギョウショメイ</t>
    </rPh>
    <phoneticPr fontId="1"/>
  </si>
  <si>
    <t>事業所番号01</t>
    <rPh sb="0" eb="5">
      <t>ジギョウショバンゴウ</t>
    </rPh>
    <phoneticPr fontId="1"/>
  </si>
  <si>
    <t>事業所メールアドレス01</t>
    <rPh sb="0" eb="3">
      <t>ジギョウショ</t>
    </rPh>
    <phoneticPr fontId="1"/>
  </si>
  <si>
    <t>サービス種別01</t>
    <rPh sb="4" eb="6">
      <t>シュベツ</t>
    </rPh>
    <phoneticPr fontId="1"/>
  </si>
  <si>
    <t>事業所名02</t>
    <rPh sb="0" eb="4">
      <t>ジギョウショメイ</t>
    </rPh>
    <phoneticPr fontId="1"/>
  </si>
  <si>
    <t>サービス種別02</t>
    <rPh sb="4" eb="6">
      <t>シュベツ</t>
    </rPh>
    <phoneticPr fontId="1"/>
  </si>
  <si>
    <t>事業所番号02</t>
    <rPh sb="0" eb="5">
      <t>ジギョウショバンゴウ</t>
    </rPh>
    <phoneticPr fontId="1"/>
  </si>
  <si>
    <t>事業所メールアドレス02</t>
    <rPh sb="0" eb="3">
      <t>ジギョウショ</t>
    </rPh>
    <phoneticPr fontId="1"/>
  </si>
  <si>
    <t>事業所名03</t>
    <rPh sb="0" eb="4">
      <t>ジギョウショメイ</t>
    </rPh>
    <phoneticPr fontId="1"/>
  </si>
  <si>
    <t>サービス種別03</t>
    <rPh sb="4" eb="6">
      <t>シュベツ</t>
    </rPh>
    <phoneticPr fontId="1"/>
  </si>
  <si>
    <t>事業所番号03</t>
    <rPh sb="0" eb="5">
      <t>ジギョウショバンゴウ</t>
    </rPh>
    <phoneticPr fontId="1"/>
  </si>
  <si>
    <t>事業所メールアドレス03</t>
    <rPh sb="0" eb="3">
      <t>ジギョウショ</t>
    </rPh>
    <phoneticPr fontId="1"/>
  </si>
  <si>
    <t>事由記載</t>
    <rPh sb="0" eb="4">
      <t>ジユウキサイ</t>
    </rPh>
    <phoneticPr fontId="1"/>
  </si>
  <si>
    <t>登録方法・注意事項</t>
    <rPh sb="0" eb="4">
      <t>トウロクホウホウ</t>
    </rPh>
    <rPh sb="5" eb="9">
      <t>チュウイジコウ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</si>
</sst>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57" fontId="0" fillId="0" borderId="0" xfId="0" applyNumberFormat="1" applyAlignment="1">
      <alignment vertical="center"/>
    </xf>
    <xf numFmtId="58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2" fillId="0" borderId="0" xfId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Alignment="1">
      <alignment horizontal="distributed"/>
    </xf>
    <xf numFmtId="49" fontId="3" fillId="0" borderId="0" xfId="0" applyNumberFormat="1" applyFont="1" applyAlignment="1">
      <alignment horizontal="center" shrinkToFi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8" fillId="2" borderId="9" xfId="0" applyFont="1" applyFill="1" applyBorder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4" xfId="0" applyFont="1" applyBorder="1" applyAlignment="1">
      <alignment vertical="top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horizontal="left" vertical="top" indent="1"/>
    </xf>
    <xf numFmtId="0" fontId="4" fillId="0" borderId="13" xfId="0" applyFont="1" applyBorder="1" applyAlignment="1">
      <alignment horizontal="left" vertical="center" indent="1"/>
    </xf>
    <xf numFmtId="0" fontId="0" fillId="0" borderId="11" xfId="0" applyBorder="1" applyAlignment="1">
      <alignment vertical="center"/>
    </xf>
    <xf numFmtId="0" fontId="2" fillId="0" borderId="11" xfId="1" applyBorder="1" applyAlignment="1" applyProtection="1">
      <alignment vertical="center"/>
    </xf>
    <xf numFmtId="0" fontId="2" fillId="0" borderId="0" xfId="1" applyBorder="1" applyAlignment="1" applyProtection="1">
      <alignment vertical="center"/>
    </xf>
    <xf numFmtId="0" fontId="0" fillId="3" borderId="0" xfId="0" applyFill="1" applyAlignment="1">
      <alignment vertical="center"/>
    </xf>
    <xf numFmtId="38" fontId="0" fillId="0" borderId="0" xfId="2" applyFont="1" applyAlignment="1">
      <alignment horizontal="center" vertical="center"/>
    </xf>
    <xf numFmtId="0" fontId="0" fillId="0" borderId="0" xfId="0" quotePrefix="1"/>
    <xf numFmtId="0" fontId="0" fillId="2" borderId="9" xfId="0" applyFill="1" applyBorder="1" applyAlignment="1" applyProtection="1">
      <alignment horizontal="centerContinuous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2" fillId="0" borderId="0" xfId="1" applyBorder="1" applyAlignment="1" applyProtection="1">
      <alignment vertical="center"/>
    </xf>
    <xf numFmtId="0" fontId="2" fillId="0" borderId="10" xfId="1" applyBorder="1" applyAlignment="1" applyProtection="1">
      <alignment vertical="center"/>
    </xf>
    <xf numFmtId="0" fontId="2" fillId="0" borderId="11" xfId="1" applyBorder="1" applyAlignment="1" applyProtection="1">
      <alignment vertical="center"/>
    </xf>
    <xf numFmtId="0" fontId="2" fillId="0" borderId="12" xfId="1" applyBorder="1" applyAlignment="1" applyProtection="1">
      <alignment vertical="center"/>
    </xf>
    <xf numFmtId="0" fontId="2" fillId="0" borderId="1" xfId="1" applyBorder="1" applyAlignment="1" applyProtection="1">
      <alignment vertical="center" wrapText="1" shrinkToFi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0" borderId="3" xfId="0" applyBorder="1" applyAlignment="1" applyProtection="1">
      <alignment vertical="center" wrapText="1" shrinkToFit="1"/>
      <protection locked="0"/>
    </xf>
    <xf numFmtId="0" fontId="0" fillId="0" borderId="4" xfId="0" applyBorder="1" applyAlignment="1" applyProtection="1">
      <alignment vertical="center" wrapText="1" shrinkToFit="1"/>
      <protection locked="0"/>
    </xf>
    <xf numFmtId="0" fontId="0" fillId="0" borderId="5" xfId="0" applyBorder="1" applyAlignment="1" applyProtection="1">
      <alignment vertical="center" wrapText="1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 applyProtection="1">
      <alignment vertical="center" shrinkToFit="1"/>
      <protection locked="0"/>
    </xf>
    <xf numFmtId="0" fontId="2" fillId="0" borderId="1" xfId="1" applyBorder="1" applyAlignment="1" applyProtection="1">
      <alignment vertical="center" shrinkToFi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setusido@mz.pref.chiba.lg.jp" TargetMode="External"/><Relationship Id="rId1" Type="http://schemas.openxmlformats.org/officeDocument/2006/relationships/hyperlink" Target="https://apply.e-tumo.jp/pref-chiba-u/offer/offerList_detail?tempSeq=483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65"/>
  <sheetViews>
    <sheetView tabSelected="1" view="pageBreakPreview" zoomScaleNormal="100" zoomScaleSheetLayoutView="100" workbookViewId="0">
      <pane ySplit="8" topLeftCell="A9" activePane="bottomLeft" state="frozen"/>
      <selection pane="bottomLeft" activeCell="B3" sqref="B3:E3"/>
    </sheetView>
  </sheetViews>
  <sheetFormatPr defaultRowHeight="18"/>
  <cols>
    <col min="1" max="1" width="25.5" style="1" customWidth="1"/>
    <col min="2" max="2" width="12.69921875" style="1" customWidth="1"/>
    <col min="3" max="3" width="4" style="1" customWidth="1"/>
    <col min="4" max="4" width="17.59765625" style="1" customWidth="1"/>
    <col min="5" max="5" width="4" style="1" customWidth="1"/>
    <col min="6" max="6" width="17.59765625" style="1" customWidth="1"/>
    <col min="7" max="7" width="4" style="1" customWidth="1"/>
    <col min="8" max="8" width="17.59765625" style="1" customWidth="1"/>
    <col min="9" max="9" width="25.5" style="1" customWidth="1"/>
    <col min="10" max="10" width="8.796875" style="1"/>
    <col min="11" max="11" width="0" style="1" hidden="1" customWidth="1"/>
    <col min="12" max="16384" width="8.796875" style="1"/>
  </cols>
  <sheetData>
    <row r="1" spans="1:12" ht="28.8">
      <c r="A1" s="52" t="s">
        <v>21</v>
      </c>
      <c r="B1" s="52"/>
      <c r="C1" s="52"/>
      <c r="D1" s="52"/>
      <c r="E1" s="52"/>
      <c r="F1" s="52"/>
      <c r="G1" s="52"/>
      <c r="H1" s="52"/>
      <c r="I1" s="52"/>
      <c r="K1" s="1" t="s">
        <v>17</v>
      </c>
    </row>
    <row r="2" spans="1:12" ht="18" customHeight="1">
      <c r="A2" s="12"/>
      <c r="B2" s="13"/>
      <c r="C2" s="14"/>
      <c r="D2" s="14"/>
      <c r="E2" s="14"/>
      <c r="G2" s="11"/>
      <c r="H2" s="11"/>
      <c r="I2" s="11"/>
    </row>
    <row r="3" spans="1:12" ht="18" customHeight="1">
      <c r="A3" s="15" t="s">
        <v>0</v>
      </c>
      <c r="B3" s="59"/>
      <c r="C3" s="59"/>
      <c r="D3" s="59"/>
      <c r="E3" s="59"/>
      <c r="G3" s="54" t="s">
        <v>19</v>
      </c>
      <c r="H3" s="55"/>
      <c r="I3" s="8"/>
    </row>
    <row r="4" spans="1:12" ht="18" customHeight="1">
      <c r="A4" s="15" t="s">
        <v>1</v>
      </c>
      <c r="B4" s="60"/>
      <c r="C4" s="60"/>
      <c r="D4" s="60"/>
      <c r="E4" s="60"/>
      <c r="G4" s="53" t="s">
        <v>3</v>
      </c>
      <c r="H4" s="53"/>
      <c r="I4" s="9"/>
    </row>
    <row r="5" spans="1:12" ht="18" customHeight="1">
      <c r="A5" s="16"/>
      <c r="B5" s="13"/>
      <c r="C5" s="14"/>
      <c r="D5" s="14"/>
      <c r="E5" s="14"/>
      <c r="G5" s="53" t="s">
        <v>4</v>
      </c>
      <c r="H5" s="53"/>
      <c r="I5" s="10"/>
    </row>
    <row r="6" spans="1:12" ht="18" customHeight="1">
      <c r="A6" s="57" t="s">
        <v>20</v>
      </c>
      <c r="B6" s="57"/>
      <c r="C6" s="57"/>
      <c r="D6" s="58"/>
      <c r="E6" s="6"/>
      <c r="G6" s="17"/>
      <c r="H6" s="17"/>
      <c r="I6" s="18"/>
    </row>
    <row r="7" spans="1:12" ht="18" customHeight="1">
      <c r="A7" s="19"/>
    </row>
    <row r="8" spans="1:12" s="2" customFormat="1" ht="18" customHeight="1">
      <c r="A8" s="20" t="s">
        <v>22</v>
      </c>
      <c r="B8" s="20" t="s">
        <v>2</v>
      </c>
      <c r="C8" s="56" t="s">
        <v>16</v>
      </c>
      <c r="D8" s="56"/>
      <c r="E8" s="56"/>
      <c r="F8" s="56"/>
      <c r="G8" s="56"/>
      <c r="H8" s="56"/>
      <c r="I8" s="20" t="s">
        <v>23</v>
      </c>
      <c r="J8" s="1"/>
      <c r="K8" s="1"/>
      <c r="L8" s="1"/>
    </row>
    <row r="9" spans="1:12" ht="18" customHeight="1">
      <c r="A9" s="46"/>
      <c r="B9" s="49"/>
      <c r="C9" s="3"/>
      <c r="D9" s="21" t="s">
        <v>6</v>
      </c>
      <c r="E9" s="3"/>
      <c r="F9" s="21" t="s">
        <v>10</v>
      </c>
      <c r="G9" s="3"/>
      <c r="H9" s="21" t="s">
        <v>13</v>
      </c>
      <c r="I9" s="44"/>
    </row>
    <row r="10" spans="1:12" ht="18" customHeight="1">
      <c r="A10" s="47"/>
      <c r="B10" s="50"/>
      <c r="C10" s="4"/>
      <c r="D10" s="22" t="s">
        <v>7</v>
      </c>
      <c r="E10" s="4"/>
      <c r="F10" s="22" t="s">
        <v>11</v>
      </c>
      <c r="G10" s="4"/>
      <c r="H10" s="22" t="s">
        <v>14</v>
      </c>
      <c r="I10" s="45"/>
    </row>
    <row r="11" spans="1:12" ht="18" customHeight="1">
      <c r="A11" s="47"/>
      <c r="B11" s="50"/>
      <c r="C11" s="4"/>
      <c r="D11" s="22" t="s">
        <v>8</v>
      </c>
      <c r="E11" s="4"/>
      <c r="F11" s="22" t="s">
        <v>5</v>
      </c>
      <c r="G11" s="4"/>
      <c r="H11" s="22" t="s">
        <v>15</v>
      </c>
      <c r="I11" s="45"/>
    </row>
    <row r="12" spans="1:12" ht="18" customHeight="1">
      <c r="A12" s="48"/>
      <c r="B12" s="51"/>
      <c r="C12" s="5"/>
      <c r="D12" s="23" t="s">
        <v>9</v>
      </c>
      <c r="E12" s="5"/>
      <c r="F12" s="23" t="s">
        <v>12</v>
      </c>
      <c r="G12" s="38"/>
      <c r="H12" s="24" t="str">
        <f>IF(COUNTA(A9,C9:C12,E9:E12,G9:G11)=0,"",IF(COUNTA(C9:C12,E9:E12,G9:G11)=0,"サービス種別を選択してください",IF(A9="","事業所名を入力してください","")))</f>
        <v/>
      </c>
      <c r="I12" s="45"/>
    </row>
    <row r="13" spans="1:12" ht="18" customHeight="1">
      <c r="A13" s="46"/>
      <c r="B13" s="49"/>
      <c r="C13" s="3"/>
      <c r="D13" s="21" t="s">
        <v>6</v>
      </c>
      <c r="E13" s="3"/>
      <c r="F13" s="21" t="s">
        <v>10</v>
      </c>
      <c r="G13" s="3"/>
      <c r="H13" s="21" t="s">
        <v>13</v>
      </c>
      <c r="I13" s="44"/>
    </row>
    <row r="14" spans="1:12" ht="18" customHeight="1">
      <c r="A14" s="47"/>
      <c r="B14" s="50"/>
      <c r="C14" s="4"/>
      <c r="D14" s="22" t="s">
        <v>7</v>
      </c>
      <c r="E14" s="4"/>
      <c r="F14" s="22" t="s">
        <v>11</v>
      </c>
      <c r="G14" s="4"/>
      <c r="H14" s="22" t="s">
        <v>14</v>
      </c>
      <c r="I14" s="45"/>
    </row>
    <row r="15" spans="1:12" ht="18" customHeight="1">
      <c r="A15" s="47"/>
      <c r="B15" s="50"/>
      <c r="C15" s="4"/>
      <c r="D15" s="22" t="s">
        <v>8</v>
      </c>
      <c r="E15" s="4"/>
      <c r="F15" s="22" t="s">
        <v>5</v>
      </c>
      <c r="G15" s="4"/>
      <c r="H15" s="22" t="s">
        <v>15</v>
      </c>
      <c r="I15" s="45"/>
    </row>
    <row r="16" spans="1:12" ht="18" customHeight="1">
      <c r="A16" s="48"/>
      <c r="B16" s="51"/>
      <c r="C16" s="5"/>
      <c r="D16" s="23" t="s">
        <v>9</v>
      </c>
      <c r="E16" s="5"/>
      <c r="F16" s="23" t="s">
        <v>12</v>
      </c>
      <c r="G16" s="39"/>
      <c r="H16" s="24" t="str">
        <f>IF(COUNTA(A13,C13:C16,E13:E16,G13:G15)=0,"",IF(COUNTA(C13:C16,E13:E16,G13:G15)=0,"サービス種別を選択してください",IF(A13="","事業所名を入力してください","")))</f>
        <v/>
      </c>
      <c r="I16" s="45"/>
    </row>
    <row r="17" spans="1:9" ht="18" customHeight="1">
      <c r="A17" s="46"/>
      <c r="B17" s="49"/>
      <c r="C17" s="3"/>
      <c r="D17" s="21" t="s">
        <v>6</v>
      </c>
      <c r="E17" s="3"/>
      <c r="F17" s="21" t="s">
        <v>10</v>
      </c>
      <c r="G17" s="3"/>
      <c r="H17" s="21" t="s">
        <v>13</v>
      </c>
      <c r="I17" s="44"/>
    </row>
    <row r="18" spans="1:9" ht="18" customHeight="1">
      <c r="A18" s="47"/>
      <c r="B18" s="50"/>
      <c r="C18" s="4"/>
      <c r="D18" s="22" t="s">
        <v>7</v>
      </c>
      <c r="E18" s="4"/>
      <c r="F18" s="22" t="s">
        <v>11</v>
      </c>
      <c r="G18" s="4"/>
      <c r="H18" s="22" t="s">
        <v>14</v>
      </c>
      <c r="I18" s="45"/>
    </row>
    <row r="19" spans="1:9" ht="18" customHeight="1">
      <c r="A19" s="47"/>
      <c r="B19" s="50"/>
      <c r="C19" s="4"/>
      <c r="D19" s="22" t="s">
        <v>8</v>
      </c>
      <c r="E19" s="4"/>
      <c r="F19" s="22" t="s">
        <v>5</v>
      </c>
      <c r="G19" s="4"/>
      <c r="H19" s="22" t="s">
        <v>15</v>
      </c>
      <c r="I19" s="45"/>
    </row>
    <row r="20" spans="1:9" ht="18" customHeight="1">
      <c r="A20" s="48"/>
      <c r="B20" s="51"/>
      <c r="C20" s="5"/>
      <c r="D20" s="23" t="s">
        <v>9</v>
      </c>
      <c r="E20" s="5"/>
      <c r="F20" s="23" t="s">
        <v>12</v>
      </c>
      <c r="G20" s="39"/>
      <c r="H20" s="24" t="str">
        <f>IF(COUNTA(A17,C17:C20,E17:E20,G17:G19)=0,"",IF(COUNTA(C17:C20,E17:E20,G17:G19)=0,"サービス種別を選択してください",IF(A17="","事業所名を入力してください","")))</f>
        <v/>
      </c>
      <c r="I20" s="45"/>
    </row>
    <row r="21" spans="1:9" ht="18" customHeight="1">
      <c r="A21" s="46"/>
      <c r="B21" s="49"/>
      <c r="C21" s="3"/>
      <c r="D21" s="21" t="s">
        <v>6</v>
      </c>
      <c r="E21" s="3"/>
      <c r="F21" s="21" t="s">
        <v>10</v>
      </c>
      <c r="G21" s="3"/>
      <c r="H21" s="21" t="s">
        <v>13</v>
      </c>
      <c r="I21" s="44"/>
    </row>
    <row r="22" spans="1:9" ht="18" customHeight="1">
      <c r="A22" s="47"/>
      <c r="B22" s="50"/>
      <c r="C22" s="4"/>
      <c r="D22" s="22" t="s">
        <v>7</v>
      </c>
      <c r="E22" s="4"/>
      <c r="F22" s="22" t="s">
        <v>11</v>
      </c>
      <c r="G22" s="4"/>
      <c r="H22" s="22" t="s">
        <v>14</v>
      </c>
      <c r="I22" s="45"/>
    </row>
    <row r="23" spans="1:9" ht="18" customHeight="1">
      <c r="A23" s="47"/>
      <c r="B23" s="50"/>
      <c r="C23" s="4"/>
      <c r="D23" s="22" t="s">
        <v>8</v>
      </c>
      <c r="E23" s="4"/>
      <c r="F23" s="22" t="s">
        <v>5</v>
      </c>
      <c r="G23" s="4"/>
      <c r="H23" s="22" t="s">
        <v>15</v>
      </c>
      <c r="I23" s="45"/>
    </row>
    <row r="24" spans="1:9" ht="18" customHeight="1">
      <c r="A24" s="48"/>
      <c r="B24" s="51"/>
      <c r="C24" s="5"/>
      <c r="D24" s="23" t="s">
        <v>9</v>
      </c>
      <c r="E24" s="5"/>
      <c r="F24" s="23" t="s">
        <v>12</v>
      </c>
      <c r="G24" s="39"/>
      <c r="H24" s="24" t="str">
        <f>IF(COUNTA(A21,C21:C24,E21:E24,G21:G23)=0,"",IF(COUNTA(C21:C24,E21:E24,G21:G23)=0,"サービス種別を選択してください",IF(A21="","事業所名を入力してください","")))</f>
        <v/>
      </c>
      <c r="I24" s="45"/>
    </row>
    <row r="25" spans="1:9" ht="18" customHeight="1">
      <c r="A25" s="46"/>
      <c r="B25" s="49"/>
      <c r="C25" s="3"/>
      <c r="D25" s="21" t="s">
        <v>6</v>
      </c>
      <c r="E25" s="3"/>
      <c r="F25" s="21" t="s">
        <v>10</v>
      </c>
      <c r="G25" s="3"/>
      <c r="H25" s="21" t="s">
        <v>13</v>
      </c>
      <c r="I25" s="44"/>
    </row>
    <row r="26" spans="1:9" ht="18" customHeight="1">
      <c r="A26" s="47"/>
      <c r="B26" s="50"/>
      <c r="C26" s="4"/>
      <c r="D26" s="22" t="s">
        <v>7</v>
      </c>
      <c r="E26" s="4"/>
      <c r="F26" s="22" t="s">
        <v>11</v>
      </c>
      <c r="G26" s="4"/>
      <c r="H26" s="22" t="s">
        <v>14</v>
      </c>
      <c r="I26" s="45"/>
    </row>
    <row r="27" spans="1:9" ht="18" customHeight="1">
      <c r="A27" s="47"/>
      <c r="B27" s="50"/>
      <c r="C27" s="4"/>
      <c r="D27" s="22" t="s">
        <v>8</v>
      </c>
      <c r="E27" s="4"/>
      <c r="F27" s="22" t="s">
        <v>5</v>
      </c>
      <c r="G27" s="4"/>
      <c r="H27" s="22" t="s">
        <v>15</v>
      </c>
      <c r="I27" s="45"/>
    </row>
    <row r="28" spans="1:9" ht="18" customHeight="1">
      <c r="A28" s="48"/>
      <c r="B28" s="51"/>
      <c r="C28" s="5"/>
      <c r="D28" s="23" t="s">
        <v>9</v>
      </c>
      <c r="E28" s="5"/>
      <c r="F28" s="23" t="s">
        <v>12</v>
      </c>
      <c r="G28" s="39"/>
      <c r="H28" s="24" t="str">
        <f>IF(COUNTA(A25,C25:C28,E25:E28,G25:G27)=0,"",IF(COUNTA(C25:C28,E25:E28,G25:G27)=0,"サービス種別を選択してください",IF(A25="","事業所名を入力してください","")))</f>
        <v/>
      </c>
      <c r="I28" s="45"/>
    </row>
    <row r="29" spans="1:9" ht="18" customHeight="1">
      <c r="A29" s="46"/>
      <c r="B29" s="49"/>
      <c r="C29" s="3"/>
      <c r="D29" s="21" t="s">
        <v>6</v>
      </c>
      <c r="E29" s="3"/>
      <c r="F29" s="21" t="s">
        <v>10</v>
      </c>
      <c r="G29" s="3"/>
      <c r="H29" s="21" t="s">
        <v>13</v>
      </c>
      <c r="I29" s="44"/>
    </row>
    <row r="30" spans="1:9" ht="18" customHeight="1">
      <c r="A30" s="47"/>
      <c r="B30" s="50"/>
      <c r="C30" s="4"/>
      <c r="D30" s="22" t="s">
        <v>7</v>
      </c>
      <c r="E30" s="4"/>
      <c r="F30" s="22" t="s">
        <v>11</v>
      </c>
      <c r="G30" s="4"/>
      <c r="H30" s="22" t="s">
        <v>14</v>
      </c>
      <c r="I30" s="45"/>
    </row>
    <row r="31" spans="1:9" ht="18" customHeight="1">
      <c r="A31" s="47"/>
      <c r="B31" s="50"/>
      <c r="C31" s="4"/>
      <c r="D31" s="22" t="s">
        <v>8</v>
      </c>
      <c r="E31" s="4"/>
      <c r="F31" s="22" t="s">
        <v>5</v>
      </c>
      <c r="G31" s="4"/>
      <c r="H31" s="22" t="s">
        <v>15</v>
      </c>
      <c r="I31" s="45"/>
    </row>
    <row r="32" spans="1:9" ht="18" customHeight="1">
      <c r="A32" s="48"/>
      <c r="B32" s="51"/>
      <c r="C32" s="5"/>
      <c r="D32" s="23" t="s">
        <v>9</v>
      </c>
      <c r="E32" s="5"/>
      <c r="F32" s="23" t="s">
        <v>12</v>
      </c>
      <c r="G32" s="39"/>
      <c r="H32" s="24" t="str">
        <f>IF(COUNTA(A29,C29:C32,E29:E32,G29:G31)=0,"",IF(COUNTA(C29:C32,E29:E32,G29:G31)=0,"サービス種別を選択してください",IF(A29="","事業所名を入力してください","")))</f>
        <v/>
      </c>
      <c r="I32" s="45"/>
    </row>
    <row r="33" spans="1:9" ht="18" customHeight="1">
      <c r="A33" s="46"/>
      <c r="B33" s="49"/>
      <c r="C33" s="3"/>
      <c r="D33" s="21" t="s">
        <v>6</v>
      </c>
      <c r="E33" s="3"/>
      <c r="F33" s="21" t="s">
        <v>10</v>
      </c>
      <c r="G33" s="3"/>
      <c r="H33" s="21" t="s">
        <v>13</v>
      </c>
      <c r="I33" s="44"/>
    </row>
    <row r="34" spans="1:9" ht="18" customHeight="1">
      <c r="A34" s="47"/>
      <c r="B34" s="50"/>
      <c r="C34" s="4"/>
      <c r="D34" s="22" t="s">
        <v>7</v>
      </c>
      <c r="E34" s="4"/>
      <c r="F34" s="22" t="s">
        <v>11</v>
      </c>
      <c r="G34" s="4"/>
      <c r="H34" s="22" t="s">
        <v>14</v>
      </c>
      <c r="I34" s="45"/>
    </row>
    <row r="35" spans="1:9" ht="18" customHeight="1">
      <c r="A35" s="47"/>
      <c r="B35" s="50"/>
      <c r="C35" s="4"/>
      <c r="D35" s="22" t="s">
        <v>8</v>
      </c>
      <c r="E35" s="4"/>
      <c r="F35" s="22" t="s">
        <v>5</v>
      </c>
      <c r="G35" s="4"/>
      <c r="H35" s="22" t="s">
        <v>15</v>
      </c>
      <c r="I35" s="45"/>
    </row>
    <row r="36" spans="1:9" ht="18" customHeight="1">
      <c r="A36" s="48"/>
      <c r="B36" s="51"/>
      <c r="C36" s="5"/>
      <c r="D36" s="23" t="s">
        <v>9</v>
      </c>
      <c r="E36" s="5"/>
      <c r="F36" s="23" t="s">
        <v>12</v>
      </c>
      <c r="G36" s="39"/>
      <c r="H36" s="24" t="str">
        <f>IF(COUNTA(A33,C33:C36,E33:E36,G33:G35)=0,"",IF(COUNTA(C33:C36,E33:E36,G33:G35)=0,"サービス種別を選択してください",IF(A33="","事業所名を入力してください","")))</f>
        <v/>
      </c>
      <c r="I36" s="45"/>
    </row>
    <row r="37" spans="1:9" ht="18" customHeight="1">
      <c r="A37" s="46"/>
      <c r="B37" s="49"/>
      <c r="C37" s="3"/>
      <c r="D37" s="21" t="s">
        <v>6</v>
      </c>
      <c r="E37" s="3"/>
      <c r="F37" s="21" t="s">
        <v>10</v>
      </c>
      <c r="G37" s="3"/>
      <c r="H37" s="21" t="s">
        <v>13</v>
      </c>
      <c r="I37" s="44"/>
    </row>
    <row r="38" spans="1:9" ht="18" customHeight="1">
      <c r="A38" s="47"/>
      <c r="B38" s="50"/>
      <c r="C38" s="4"/>
      <c r="D38" s="22" t="s">
        <v>7</v>
      </c>
      <c r="E38" s="4"/>
      <c r="F38" s="22" t="s">
        <v>11</v>
      </c>
      <c r="G38" s="4"/>
      <c r="H38" s="22" t="s">
        <v>14</v>
      </c>
      <c r="I38" s="45"/>
    </row>
    <row r="39" spans="1:9" ht="18" customHeight="1">
      <c r="A39" s="47"/>
      <c r="B39" s="50"/>
      <c r="C39" s="4"/>
      <c r="D39" s="22" t="s">
        <v>8</v>
      </c>
      <c r="E39" s="4"/>
      <c r="F39" s="22" t="s">
        <v>5</v>
      </c>
      <c r="G39" s="4"/>
      <c r="H39" s="22" t="s">
        <v>15</v>
      </c>
      <c r="I39" s="45"/>
    </row>
    <row r="40" spans="1:9" ht="18" customHeight="1">
      <c r="A40" s="48"/>
      <c r="B40" s="51"/>
      <c r="C40" s="5"/>
      <c r="D40" s="23" t="s">
        <v>9</v>
      </c>
      <c r="E40" s="5"/>
      <c r="F40" s="23" t="s">
        <v>12</v>
      </c>
      <c r="G40" s="39"/>
      <c r="H40" s="24" t="str">
        <f>IF(COUNTA(A37,C37:C40,E37:E40,G37:G39)=0,"",IF(COUNTA(C37:C40,E37:E40,G37:G39)=0,"サービス種別を選択してください",IF(A37="","事業所名を入力してください","")))</f>
        <v/>
      </c>
      <c r="I40" s="45"/>
    </row>
    <row r="41" spans="1:9" ht="18" customHeight="1">
      <c r="A41" s="46"/>
      <c r="B41" s="49"/>
      <c r="C41" s="3"/>
      <c r="D41" s="21" t="s">
        <v>6</v>
      </c>
      <c r="E41" s="3"/>
      <c r="F41" s="21" t="s">
        <v>10</v>
      </c>
      <c r="G41" s="3"/>
      <c r="H41" s="21" t="s">
        <v>13</v>
      </c>
      <c r="I41" s="44"/>
    </row>
    <row r="42" spans="1:9" ht="18" customHeight="1">
      <c r="A42" s="47"/>
      <c r="B42" s="50"/>
      <c r="C42" s="4"/>
      <c r="D42" s="22" t="s">
        <v>7</v>
      </c>
      <c r="E42" s="4"/>
      <c r="F42" s="22" t="s">
        <v>11</v>
      </c>
      <c r="G42" s="4"/>
      <c r="H42" s="22" t="s">
        <v>14</v>
      </c>
      <c r="I42" s="45"/>
    </row>
    <row r="43" spans="1:9" ht="18" customHeight="1">
      <c r="A43" s="47"/>
      <c r="B43" s="50"/>
      <c r="C43" s="4"/>
      <c r="D43" s="22" t="s">
        <v>8</v>
      </c>
      <c r="E43" s="4"/>
      <c r="F43" s="22" t="s">
        <v>5</v>
      </c>
      <c r="G43" s="4"/>
      <c r="H43" s="22" t="s">
        <v>15</v>
      </c>
      <c r="I43" s="45"/>
    </row>
    <row r="44" spans="1:9" ht="18" customHeight="1">
      <c r="A44" s="48"/>
      <c r="B44" s="51"/>
      <c r="C44" s="5"/>
      <c r="D44" s="23" t="s">
        <v>9</v>
      </c>
      <c r="E44" s="5"/>
      <c r="F44" s="23" t="s">
        <v>12</v>
      </c>
      <c r="G44" s="39"/>
      <c r="H44" s="24" t="str">
        <f>IF(COUNTA(A41,C41:C44,E41:E44,G41:G43)=0,"",IF(COUNTA(C41:C44,E41:E44,G41:G43)=0,"サービス種別を選択してください",IF(A41="","事業所名を入力してください","")))</f>
        <v/>
      </c>
      <c r="I44" s="45"/>
    </row>
    <row r="45" spans="1:9" ht="18" customHeight="1">
      <c r="A45" s="46"/>
      <c r="B45" s="49"/>
      <c r="C45" s="3"/>
      <c r="D45" s="21" t="s">
        <v>6</v>
      </c>
      <c r="E45" s="3"/>
      <c r="F45" s="21" t="s">
        <v>10</v>
      </c>
      <c r="G45" s="3"/>
      <c r="H45" s="21" t="s">
        <v>13</v>
      </c>
      <c r="I45" s="44"/>
    </row>
    <row r="46" spans="1:9" ht="18" customHeight="1">
      <c r="A46" s="47"/>
      <c r="B46" s="50"/>
      <c r="C46" s="4"/>
      <c r="D46" s="22" t="s">
        <v>7</v>
      </c>
      <c r="E46" s="4"/>
      <c r="F46" s="22" t="s">
        <v>11</v>
      </c>
      <c r="G46" s="4"/>
      <c r="H46" s="22" t="s">
        <v>14</v>
      </c>
      <c r="I46" s="45"/>
    </row>
    <row r="47" spans="1:9" ht="18" customHeight="1">
      <c r="A47" s="47"/>
      <c r="B47" s="50"/>
      <c r="C47" s="4"/>
      <c r="D47" s="22" t="s">
        <v>8</v>
      </c>
      <c r="E47" s="4"/>
      <c r="F47" s="22" t="s">
        <v>5</v>
      </c>
      <c r="G47" s="4"/>
      <c r="H47" s="22" t="s">
        <v>15</v>
      </c>
      <c r="I47" s="45"/>
    </row>
    <row r="48" spans="1:9" ht="18" customHeight="1">
      <c r="A48" s="48"/>
      <c r="B48" s="51"/>
      <c r="C48" s="5"/>
      <c r="D48" s="23" t="s">
        <v>9</v>
      </c>
      <c r="E48" s="5"/>
      <c r="F48" s="23" t="s">
        <v>12</v>
      </c>
      <c r="G48" s="39"/>
      <c r="H48" s="24" t="str">
        <f>IF(COUNTA(A45,C45:C48,E45:E48,G45:G47)=0,"",IF(COUNTA(C45:C48,E45:E48,G45:G47)=0,"サービス種別を選択してください",IF(A45="","事業所名を入力してください","")))</f>
        <v/>
      </c>
      <c r="I48" s="45"/>
    </row>
    <row r="49" spans="1:9" ht="18" customHeight="1">
      <c r="A49" s="46"/>
      <c r="B49" s="49"/>
      <c r="C49" s="3"/>
      <c r="D49" s="21" t="s">
        <v>6</v>
      </c>
      <c r="E49" s="3"/>
      <c r="F49" s="21" t="s">
        <v>10</v>
      </c>
      <c r="G49" s="3"/>
      <c r="H49" s="21" t="s">
        <v>13</v>
      </c>
      <c r="I49" s="44"/>
    </row>
    <row r="50" spans="1:9" ht="18" customHeight="1">
      <c r="A50" s="47"/>
      <c r="B50" s="50"/>
      <c r="C50" s="4"/>
      <c r="D50" s="22" t="s">
        <v>7</v>
      </c>
      <c r="E50" s="4"/>
      <c r="F50" s="22" t="s">
        <v>11</v>
      </c>
      <c r="G50" s="4"/>
      <c r="H50" s="22" t="s">
        <v>14</v>
      </c>
      <c r="I50" s="45"/>
    </row>
    <row r="51" spans="1:9" ht="18" customHeight="1">
      <c r="A51" s="47"/>
      <c r="B51" s="50"/>
      <c r="C51" s="4"/>
      <c r="D51" s="22" t="s">
        <v>8</v>
      </c>
      <c r="E51" s="4"/>
      <c r="F51" s="22" t="s">
        <v>5</v>
      </c>
      <c r="G51" s="4"/>
      <c r="H51" s="22" t="s">
        <v>15</v>
      </c>
      <c r="I51" s="45"/>
    </row>
    <row r="52" spans="1:9" ht="18" customHeight="1">
      <c r="A52" s="48"/>
      <c r="B52" s="51"/>
      <c r="C52" s="5"/>
      <c r="D52" s="23" t="s">
        <v>9</v>
      </c>
      <c r="E52" s="5"/>
      <c r="F52" s="23" t="s">
        <v>12</v>
      </c>
      <c r="G52" s="39"/>
      <c r="H52" s="24" t="str">
        <f>IF(COUNTA(A49,C49:C52,E49:E52,G49:G51)=0,"",IF(COUNTA(C49:C52,E49:E52,G49:G51)=0,"サービス種別を選択してください",IF(A49="","事業所名を入力してください","")))</f>
        <v/>
      </c>
      <c r="I52" s="45"/>
    </row>
    <row r="53" spans="1:9" ht="18" customHeight="1">
      <c r="A53" s="46"/>
      <c r="B53" s="49"/>
      <c r="C53" s="3"/>
      <c r="D53" s="21" t="s">
        <v>6</v>
      </c>
      <c r="E53" s="3"/>
      <c r="F53" s="21" t="s">
        <v>10</v>
      </c>
      <c r="G53" s="3"/>
      <c r="H53" s="21" t="s">
        <v>13</v>
      </c>
      <c r="I53" s="44"/>
    </row>
    <row r="54" spans="1:9" ht="18" customHeight="1">
      <c r="A54" s="47"/>
      <c r="B54" s="50"/>
      <c r="C54" s="4"/>
      <c r="D54" s="22" t="s">
        <v>7</v>
      </c>
      <c r="E54" s="4"/>
      <c r="F54" s="22" t="s">
        <v>11</v>
      </c>
      <c r="G54" s="4"/>
      <c r="H54" s="22" t="s">
        <v>14</v>
      </c>
      <c r="I54" s="45"/>
    </row>
    <row r="55" spans="1:9" ht="18" customHeight="1">
      <c r="A55" s="47"/>
      <c r="B55" s="50"/>
      <c r="C55" s="4"/>
      <c r="D55" s="22" t="s">
        <v>8</v>
      </c>
      <c r="E55" s="4"/>
      <c r="F55" s="22" t="s">
        <v>5</v>
      </c>
      <c r="G55" s="4"/>
      <c r="H55" s="22" t="s">
        <v>15</v>
      </c>
      <c r="I55" s="45"/>
    </row>
    <row r="56" spans="1:9" ht="18" customHeight="1">
      <c r="A56" s="48"/>
      <c r="B56" s="51"/>
      <c r="C56" s="5"/>
      <c r="D56" s="23" t="s">
        <v>9</v>
      </c>
      <c r="E56" s="5"/>
      <c r="F56" s="23" t="s">
        <v>12</v>
      </c>
      <c r="G56" s="39"/>
      <c r="H56" s="24" t="str">
        <f>IF(COUNTA(A53,C53:C56,E53:E56,G53:G55)=0,"",IF(COUNTA(C53:C56,E53:E56,G53:G55)=0,"サービス種別を選択してください",IF(A53="","事業所名を入力してください","")))</f>
        <v/>
      </c>
      <c r="I56" s="45"/>
    </row>
    <row r="57" spans="1:9" ht="18" customHeight="1">
      <c r="A57" s="19"/>
    </row>
    <row r="58" spans="1:9" ht="18" customHeight="1">
      <c r="A58" s="25" t="s">
        <v>18</v>
      </c>
    </row>
    <row r="59" spans="1:9" ht="18" customHeight="1">
      <c r="A59" s="26" t="s">
        <v>24</v>
      </c>
    </row>
    <row r="60" spans="1:9" ht="18" customHeight="1">
      <c r="A60" s="26" t="s">
        <v>25</v>
      </c>
    </row>
    <row r="61" spans="1:9" ht="18" customHeight="1">
      <c r="A61" s="26" t="s">
        <v>26</v>
      </c>
    </row>
    <row r="62" spans="1:9" ht="18" customHeight="1">
      <c r="A62" s="19"/>
    </row>
    <row r="63" spans="1:9" ht="18" customHeight="1">
      <c r="A63" s="27" t="s">
        <v>27</v>
      </c>
      <c r="B63" s="28"/>
      <c r="C63" s="28"/>
      <c r="D63" s="28"/>
      <c r="E63" s="28"/>
      <c r="F63" s="28"/>
      <c r="G63" s="28"/>
      <c r="H63" s="28"/>
      <c r="I63" s="29"/>
    </row>
    <row r="64" spans="1:9" ht="18" customHeight="1">
      <c r="A64" s="30" t="s">
        <v>30</v>
      </c>
      <c r="C64" s="34"/>
      <c r="E64" s="40" t="s">
        <v>31</v>
      </c>
      <c r="F64" s="40"/>
      <c r="G64" s="40"/>
      <c r="H64" s="40"/>
      <c r="I64" s="41"/>
    </row>
    <row r="65" spans="1:9" ht="19.8">
      <c r="A65" s="31" t="s">
        <v>29</v>
      </c>
      <c r="B65" s="33"/>
      <c r="C65" s="32"/>
      <c r="D65" s="33"/>
      <c r="E65" s="42" t="s">
        <v>28</v>
      </c>
      <c r="F65" s="42"/>
      <c r="G65" s="42"/>
      <c r="H65" s="42"/>
      <c r="I65" s="43"/>
    </row>
  </sheetData>
  <sheetProtection sheet="1" objects="1" scenarios="1"/>
  <mergeCells count="46">
    <mergeCell ref="A13:A16"/>
    <mergeCell ref="I13:I16"/>
    <mergeCell ref="A17:A20"/>
    <mergeCell ref="B17:B20"/>
    <mergeCell ref="I17:I20"/>
    <mergeCell ref="B3:E3"/>
    <mergeCell ref="B4:E4"/>
    <mergeCell ref="B21:B24"/>
    <mergeCell ref="I21:I24"/>
    <mergeCell ref="I9:I12"/>
    <mergeCell ref="B13:B16"/>
    <mergeCell ref="A9:A12"/>
    <mergeCell ref="B9:B12"/>
    <mergeCell ref="C8:H8"/>
    <mergeCell ref="G5:H5"/>
    <mergeCell ref="A6:D6"/>
    <mergeCell ref="A1:I1"/>
    <mergeCell ref="G4:H4"/>
    <mergeCell ref="A37:A40"/>
    <mergeCell ref="B37:B40"/>
    <mergeCell ref="I37:I40"/>
    <mergeCell ref="A25:A28"/>
    <mergeCell ref="B25:B28"/>
    <mergeCell ref="I25:I28"/>
    <mergeCell ref="A29:A32"/>
    <mergeCell ref="B29:B32"/>
    <mergeCell ref="I29:I32"/>
    <mergeCell ref="A33:A36"/>
    <mergeCell ref="B33:B36"/>
    <mergeCell ref="I33:I36"/>
    <mergeCell ref="A21:A24"/>
    <mergeCell ref="G3:H3"/>
    <mergeCell ref="E64:I64"/>
    <mergeCell ref="E65:I65"/>
    <mergeCell ref="I41:I44"/>
    <mergeCell ref="A53:A56"/>
    <mergeCell ref="B53:B56"/>
    <mergeCell ref="I53:I56"/>
    <mergeCell ref="A45:A48"/>
    <mergeCell ref="B45:B48"/>
    <mergeCell ref="I45:I48"/>
    <mergeCell ref="A49:A52"/>
    <mergeCell ref="B49:B52"/>
    <mergeCell ref="I49:I52"/>
    <mergeCell ref="A41:A44"/>
    <mergeCell ref="B41:B44"/>
  </mergeCells>
  <phoneticPr fontId="1"/>
  <conditionalFormatting sqref="A9:A56">
    <cfRule type="expression" dxfId="17" priority="11">
      <formula>AND($B$3&lt;&gt;"",A9="",ROW()=9)</formula>
    </cfRule>
  </conditionalFormatting>
  <conditionalFormatting sqref="A9:B56">
    <cfRule type="expression" dxfId="16" priority="2">
      <formula>AND(A9="",$I9&lt;&gt;"")</formula>
    </cfRule>
    <cfRule type="expression" dxfId="15" priority="3">
      <formula>AND(A9="",COUNTA($C9:$C12,$E9:$E12,$G9:$G11)&gt;0)</formula>
    </cfRule>
  </conditionalFormatting>
  <conditionalFormatting sqref="A42:B42">
    <cfRule type="expression" dxfId="14" priority="28">
      <formula>AND(A42="",COUNTA($C42:$C53,$E42:$E53,$G42:$G44)&gt;0)</formula>
    </cfRule>
  </conditionalFormatting>
  <conditionalFormatting sqref="A43:B44">
    <cfRule type="expression" dxfId="13" priority="44">
      <formula>AND(A43="",COUNTA($C43:$C54,$E43:$E54,$G43:$G53)&gt;0)</formula>
    </cfRule>
  </conditionalFormatting>
  <conditionalFormatting sqref="A46:B46">
    <cfRule type="expression" dxfId="12" priority="50">
      <formula>AND(A46="",COUNTA($C46:$C53,$E46:$E53,$G46:$G48)&gt;0)</formula>
    </cfRule>
  </conditionalFormatting>
  <conditionalFormatting sqref="A47:B48">
    <cfRule type="expression" dxfId="11" priority="30">
      <formula>AND(A47="",COUNTA($C47:$C54,$E47:$E54,$G47:$G53)&gt;0)</formula>
    </cfRule>
  </conditionalFormatting>
  <conditionalFormatting sqref="A54:B54">
    <cfRule type="expression" dxfId="10" priority="51">
      <formula>AND(A54="",COUNTA($C54:$C58,$E54:$E58,$G54:$G56)&gt;0)</formula>
    </cfRule>
  </conditionalFormatting>
  <conditionalFormatting sqref="A55:B56">
    <cfRule type="expression" dxfId="9" priority="52">
      <formula>AND(A55="",COUNTA($C55:$C59,$E55:$E59,$G55:$G58)&gt;0)</formula>
    </cfRule>
  </conditionalFormatting>
  <conditionalFormatting sqref="B3:B4">
    <cfRule type="containsBlanks" dxfId="8" priority="20">
      <formula>LEN(TRIM(B3))=0</formula>
    </cfRule>
  </conditionalFormatting>
  <conditionalFormatting sqref="B9:B56">
    <cfRule type="expression" dxfId="7" priority="1">
      <formula>AND($A9&lt;&gt;"",$B9="")</formula>
    </cfRule>
  </conditionalFormatting>
  <conditionalFormatting sqref="H12 H16 H20 H24 H28 H32 H36 H40 H44 H48 H52 H56">
    <cfRule type="notContainsBlanks" dxfId="6" priority="22">
      <formula>LEN(TRIM(H12))&gt;0</formula>
    </cfRule>
  </conditionalFormatting>
  <conditionalFormatting sqref="I3:I5">
    <cfRule type="expression" dxfId="5" priority="12">
      <formula>AND($B$3&lt;&gt;"",I3="")</formula>
    </cfRule>
  </conditionalFormatting>
  <conditionalFormatting sqref="I9:I56">
    <cfRule type="expression" dxfId="4" priority="19">
      <formula>AND($I9="",$A9&lt;&gt;"",$H12="")</formula>
    </cfRule>
    <cfRule type="expression" dxfId="3" priority="54">
      <formula>$E$6="○"</formula>
    </cfRule>
  </conditionalFormatting>
  <conditionalFormatting sqref="I42:I44">
    <cfRule type="expression" dxfId="2" priority="46">
      <formula>AND($I42="",$A42&lt;&gt;"",$H53="")</formula>
    </cfRule>
  </conditionalFormatting>
  <conditionalFormatting sqref="I46:I48">
    <cfRule type="expression" dxfId="1" priority="36">
      <formula>AND($I46="",$A46&lt;&gt;"",$H53="")</formula>
    </cfRule>
  </conditionalFormatting>
  <conditionalFormatting sqref="I54:I56">
    <cfRule type="expression" dxfId="0" priority="53">
      <formula>AND($I54="",$A54&lt;&gt;"",$H58="")</formula>
    </cfRule>
  </conditionalFormatting>
  <dataValidations count="4">
    <dataValidation type="whole" allowBlank="1" showInputMessage="1" showErrorMessage="1" error="事業所番号は半角数字で入力してください。_x000a_（12から始まる10桁の番号）" sqref="B58 B9:B56" xr:uid="{EA8757ED-3B84-4883-A3D6-7CCB53D84B2A}">
      <formula1>1200000000</formula1>
      <formula2>1299999999</formula2>
    </dataValidation>
    <dataValidation imeMode="halfAlpha" allowBlank="1" showInputMessage="1" showErrorMessage="1" sqref="I5 I58 B2:D2 I2 C5:D5 B4:B5 I9:I56" xr:uid="{83A85857-1DD2-4BD6-A3BC-607422773FB0}"/>
    <dataValidation type="list" allowBlank="1" showInputMessage="1" showErrorMessage="1" sqref="E6 C9:C56 E9:E56 G9:G56" xr:uid="{9886AA2C-4AA7-42C4-AAA6-2AA10094CCB5}">
      <formula1>$K$1:$K$3</formula1>
    </dataValidation>
    <dataValidation type="date" operator="greaterThanOrEqual" allowBlank="1" showInputMessage="1" showErrorMessage="1" error="年月日を入力してください。" sqref="I3" xr:uid="{B9CA02A0-F8FC-4367-B754-9D78DE48DD22}">
      <formula1>1</formula1>
    </dataValidation>
  </dataValidations>
  <hyperlinks>
    <hyperlink ref="E64" r:id="rId1" xr:uid="{D9ED1D67-FFA0-42C3-857C-5D9F1CC6BC4D}"/>
    <hyperlink ref="E65" r:id="rId2" xr:uid="{31154D76-0AE4-410D-A543-12D1A6B0295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9031-BC40-467E-AC8B-5E9FA5BB6CBF}">
  <sheetPr>
    <pageSetUpPr fitToPage="1"/>
  </sheetPr>
  <dimension ref="A1:AL18"/>
  <sheetViews>
    <sheetView view="pageBreakPreview" topLeftCell="AM1" zoomScale="85" zoomScaleNormal="100" zoomScaleSheetLayoutView="85" workbookViewId="0">
      <selection activeCell="AM1" sqref="AM1"/>
    </sheetView>
  </sheetViews>
  <sheetFormatPr defaultRowHeight="18"/>
  <cols>
    <col min="1" max="4" width="8.796875" style="1" hidden="1" customWidth="1"/>
    <col min="5" max="5" width="8" style="35" hidden="1" customWidth="1"/>
    <col min="6" max="6" width="8.796875" style="1" hidden="1" customWidth="1"/>
    <col min="7" max="7" width="26.5" style="1" hidden="1" customWidth="1"/>
    <col min="8" max="8" width="11.59765625" style="1" hidden="1" customWidth="1"/>
    <col min="9" max="9" width="8.796875" style="1" hidden="1" customWidth="1"/>
    <col min="10" max="17" width="5.796875" style="35" hidden="1" customWidth="1"/>
    <col min="18" max="19" width="8.796875" style="35" hidden="1" customWidth="1"/>
    <col min="20" max="21" width="8.796875" style="1" hidden="1" customWidth="1"/>
    <col min="22" max="24" width="8.796875" hidden="1" customWidth="1"/>
    <col min="25" max="28" width="8.796875" style="1" hidden="1" customWidth="1"/>
    <col min="29" max="29" width="8.796875" style="2" hidden="1" customWidth="1"/>
    <col min="30" max="38" width="8.796875" style="1" hidden="1" customWidth="1"/>
    <col min="39" max="16384" width="8.796875" style="1"/>
  </cols>
  <sheetData>
    <row r="1" spans="1:38">
      <c r="A1" s="1" t="s">
        <v>33</v>
      </c>
      <c r="B1" s="1" t="s">
        <v>0</v>
      </c>
      <c r="C1" s="1" t="s">
        <v>1</v>
      </c>
      <c r="D1" s="1" t="s">
        <v>50</v>
      </c>
      <c r="F1" s="1" t="s">
        <v>37</v>
      </c>
      <c r="G1" s="1" t="s">
        <v>40</v>
      </c>
      <c r="H1" s="1" t="s">
        <v>38</v>
      </c>
      <c r="I1" s="1" t="s">
        <v>39</v>
      </c>
      <c r="J1" s="35" t="s">
        <v>41</v>
      </c>
      <c r="K1" s="35" t="s">
        <v>42</v>
      </c>
      <c r="L1" s="35" t="s">
        <v>43</v>
      </c>
      <c r="M1" s="35" t="s">
        <v>44</v>
      </c>
      <c r="N1" s="35" t="s">
        <v>45</v>
      </c>
      <c r="O1" s="35" t="s">
        <v>46</v>
      </c>
      <c r="P1" s="35" t="s">
        <v>47</v>
      </c>
      <c r="Q1" s="35" t="s">
        <v>48</v>
      </c>
      <c r="R1" s="35" t="s">
        <v>49</v>
      </c>
      <c r="S1" s="35" t="s">
        <v>36</v>
      </c>
      <c r="T1" s="1" t="s">
        <v>4</v>
      </c>
      <c r="U1" s="1" t="s">
        <v>34</v>
      </c>
      <c r="V1" s="7" t="s">
        <v>35</v>
      </c>
      <c r="W1" s="7"/>
      <c r="X1" s="7"/>
      <c r="Y1" s="1" t="s">
        <v>6</v>
      </c>
      <c r="Z1" s="1" t="s">
        <v>7</v>
      </c>
      <c r="AA1" s="1" t="s">
        <v>8</v>
      </c>
      <c r="AB1" s="1" t="s">
        <v>9</v>
      </c>
      <c r="AC1" s="2" t="s">
        <v>10</v>
      </c>
      <c r="AD1" s="1" t="s">
        <v>11</v>
      </c>
      <c r="AE1" s="1" t="s">
        <v>5</v>
      </c>
      <c r="AF1" s="1" t="s">
        <v>12</v>
      </c>
      <c r="AG1" s="1" t="s">
        <v>13</v>
      </c>
      <c r="AH1" s="1" t="s">
        <v>14</v>
      </c>
      <c r="AI1" s="1" t="s">
        <v>32</v>
      </c>
    </row>
    <row r="2" spans="1:38">
      <c r="A2" s="1">
        <f>IF(B2="","",ROW()-1)</f>
        <v>1</v>
      </c>
      <c r="B2" s="1">
        <f>連絡票!B3</f>
        <v>0</v>
      </c>
      <c r="C2" s="1">
        <f>連絡票!B4</f>
        <v>0</v>
      </c>
      <c r="D2" s="1" t="str">
        <f>IF(連絡票!E6="○","事業所と法人で同じアドレス","事業所と法人で異なるアドレス")</f>
        <v>事業所と法人で異なるアドレス</v>
      </c>
      <c r="F2" s="1" t="str">
        <f>IF(連絡票!A9="","",連絡票!A9)</f>
        <v/>
      </c>
      <c r="G2" s="1" t="str">
        <f>_xlfn.TEXTJOIN("／",TRUE,Y2,Z2,AA2,AB2,AC2,AD2,AE2,AF2,AG2,AH2,AI2)</f>
        <v/>
      </c>
      <c r="H2" s="1" t="str">
        <f>IF(連絡票!B9="","",連絡票!B9)</f>
        <v/>
      </c>
      <c r="I2" s="1" t="str">
        <f>IF(連絡票!I9="","",連絡票!I9)</f>
        <v/>
      </c>
      <c r="T2" s="1">
        <f>連絡票!I5</f>
        <v>0</v>
      </c>
      <c r="U2" s="1">
        <f>連絡票!I4</f>
        <v>0</v>
      </c>
      <c r="V2" s="7">
        <f>連絡票!I3</f>
        <v>0</v>
      </c>
      <c r="W2" s="7"/>
      <c r="X2" s="7"/>
      <c r="Y2" s="36" t="str">
        <f>IF(連絡票!$C9="○",Y$1,"")</f>
        <v/>
      </c>
      <c r="Z2" s="36" t="str">
        <f>IF(連絡票!$C10="○",Z$1,"")</f>
        <v/>
      </c>
      <c r="AA2" s="2" t="str">
        <f>IF(連絡票!$C11="○",AA$1,"")</f>
        <v/>
      </c>
      <c r="AB2" s="2" t="str">
        <f>IF(連絡票!$C12="○",AB$1,"")</f>
        <v/>
      </c>
      <c r="AC2" s="2" t="str">
        <f>IF(連絡票!$E9="○",AC$1,"")</f>
        <v/>
      </c>
      <c r="AD2" s="2" t="str">
        <f>IF(連絡票!$E10="○",AD$1,"")</f>
        <v/>
      </c>
      <c r="AE2" s="2" t="str">
        <f>IF(連絡票!$E11="○",AE$1,"")</f>
        <v/>
      </c>
      <c r="AF2" s="2" t="str">
        <f>IF(連絡票!$E12="○",AF$1,"")</f>
        <v/>
      </c>
      <c r="AG2" s="2" t="str">
        <f>IF(連絡票!$G9="○",AG$1,"")</f>
        <v/>
      </c>
      <c r="AH2" s="2" t="str">
        <f>IF(連絡票!$G10="○",AH$1,"")</f>
        <v/>
      </c>
      <c r="AI2" s="2" t="str">
        <f>IF(連絡票!$G11="○",AI$1,"")</f>
        <v/>
      </c>
      <c r="AJ2" s="2" t="str">
        <f>IF(連絡票!$G12="○",Z$1,"")</f>
        <v/>
      </c>
      <c r="AK2" s="2"/>
      <c r="AL2" s="2"/>
    </row>
    <row r="3" spans="1:38">
      <c r="A3" s="1" t="str">
        <f t="shared" ref="A3" si="0">IF(B3="","",ROW()-1)</f>
        <v/>
      </c>
      <c r="B3" s="1" t="str">
        <f>IF($I3="","",B$2)</f>
        <v/>
      </c>
      <c r="C3" s="1" t="str">
        <f>IF($I3="","",C$2)</f>
        <v/>
      </c>
      <c r="D3" s="1" t="str">
        <f>IF($I3="","",D$2)</f>
        <v/>
      </c>
      <c r="F3" s="1" t="str">
        <f>IF(連絡票!A13="","",連絡票!A13)</f>
        <v/>
      </c>
      <c r="G3" s="1" t="str">
        <f t="shared" ref="G3:G13" si="1">_xlfn.TEXTJOIN("／",TRUE,Y3,Z3,AA3,AB3,AC3,AD3,AE3,AF3,AG3,AH3,AI3)</f>
        <v/>
      </c>
      <c r="H3" s="1" t="str">
        <f>IF(連絡票!B13="","",連絡票!B13)</f>
        <v/>
      </c>
      <c r="I3" s="1" t="str">
        <f>IF(連絡票!I13="","",連絡票!I13)</f>
        <v/>
      </c>
      <c r="T3" s="1" t="str">
        <f t="shared" ref="T3:V6" si="2">IF($I3="","",T$2)</f>
        <v/>
      </c>
      <c r="U3" s="1" t="str">
        <f t="shared" si="2"/>
        <v/>
      </c>
      <c r="V3" s="7" t="str">
        <f t="shared" si="2"/>
        <v/>
      </c>
      <c r="W3" s="1"/>
      <c r="X3" s="1"/>
      <c r="Y3" s="36" t="str">
        <f>IF(連絡票!$C13="○",Y$1,"")</f>
        <v/>
      </c>
      <c r="Z3" s="36" t="str">
        <f>IF(連絡票!$C14="○",Z$1,"")</f>
        <v/>
      </c>
      <c r="AA3" s="2" t="str">
        <f>IF(連絡票!$C15="○",AA$1,"")</f>
        <v/>
      </c>
      <c r="AB3" s="2" t="str">
        <f>IF(連絡票!$C16="○",AB$1,"")</f>
        <v/>
      </c>
      <c r="AC3" s="2" t="str">
        <f>IF(連絡票!$E13="○",AC$1,"")</f>
        <v/>
      </c>
      <c r="AD3" s="2" t="str">
        <f>IF(連絡票!$E14="○",AD$1,"")</f>
        <v/>
      </c>
      <c r="AE3" s="2" t="str">
        <f>IF(連絡票!$E15="○",AE$1,"")</f>
        <v/>
      </c>
      <c r="AF3" s="2" t="str">
        <f>IF(連絡票!$E16="○",AF$1,"")</f>
        <v/>
      </c>
      <c r="AG3" s="2" t="str">
        <f>IF(連絡票!$G13="○",AG$1,"")</f>
        <v/>
      </c>
      <c r="AH3" s="2" t="str">
        <f>IF(連絡票!$G14="○",AH$1,"")</f>
        <v/>
      </c>
      <c r="AI3" s="2" t="str">
        <f>IF(連絡票!$G15="○",AI$1,"")</f>
        <v/>
      </c>
      <c r="AJ3" s="2" t="str">
        <f>IF(連絡票!$G16="○",Z$1,"")</f>
        <v/>
      </c>
      <c r="AK3" s="2"/>
      <c r="AL3" s="2"/>
    </row>
    <row r="4" spans="1:38">
      <c r="A4" s="1" t="str">
        <f t="shared" ref="A4:A11" si="3">IF(B4="","",ROW()-1)</f>
        <v/>
      </c>
      <c r="B4" s="1" t="str">
        <f t="shared" ref="B4" si="4">IF($I4="","",B$2)</f>
        <v/>
      </c>
      <c r="C4" s="1" t="str">
        <f t="shared" ref="C4:D11" si="5">IF($I4="","",C$2)</f>
        <v/>
      </c>
      <c r="D4" s="1" t="str">
        <f t="shared" si="5"/>
        <v/>
      </c>
      <c r="F4" s="1" t="str">
        <f>IF(連絡票!A17="","",連絡票!A17)</f>
        <v/>
      </c>
      <c r="G4" s="1" t="str">
        <f t="shared" si="1"/>
        <v/>
      </c>
      <c r="H4" s="1" t="str">
        <f>IF(連絡票!B17="","",連絡票!B17)</f>
        <v/>
      </c>
      <c r="I4" s="1" t="str">
        <f>IF(連絡票!I17="","",連絡票!I17)</f>
        <v/>
      </c>
      <c r="T4" s="1" t="str">
        <f t="shared" si="2"/>
        <v/>
      </c>
      <c r="U4" s="1" t="str">
        <f t="shared" si="2"/>
        <v/>
      </c>
      <c r="V4" s="7" t="str">
        <f t="shared" si="2"/>
        <v/>
      </c>
      <c r="W4" s="1"/>
      <c r="X4" s="1"/>
      <c r="Y4" s="36" t="str">
        <f>IF(連絡票!$C17="○",Y$1,"")</f>
        <v/>
      </c>
      <c r="Z4" s="36" t="str">
        <f>IF(連絡票!$C18="○",Z$1,"")</f>
        <v/>
      </c>
      <c r="AA4" s="2" t="str">
        <f>IF(連絡票!$C19="○",AA$1,"")</f>
        <v/>
      </c>
      <c r="AB4" s="2" t="str">
        <f>IF(連絡票!$C20="○",AB$1,"")</f>
        <v/>
      </c>
      <c r="AC4" s="2" t="str">
        <f>IF(連絡票!$E17="○",AC$1,"")</f>
        <v/>
      </c>
      <c r="AD4" s="2" t="str">
        <f>IF(連絡票!$E18="○",AD$1,"")</f>
        <v/>
      </c>
      <c r="AE4" s="2" t="str">
        <f>IF(連絡票!$E19="○",AE$1,"")</f>
        <v/>
      </c>
      <c r="AF4" s="2" t="str">
        <f>IF(連絡票!$E20="○",AF$1,"")</f>
        <v/>
      </c>
      <c r="AG4" s="2" t="str">
        <f>IF(連絡票!$G17="○",AG$1,"")</f>
        <v/>
      </c>
      <c r="AH4" s="2" t="str">
        <f>IF(連絡票!$G18="○",AH$1,"")</f>
        <v/>
      </c>
      <c r="AI4" s="2" t="str">
        <f>IF(連絡票!$G19="○",AI$1,"")</f>
        <v/>
      </c>
      <c r="AJ4" s="2" t="str">
        <f>IF(連絡票!$G20="○",Z$1,"")</f>
        <v/>
      </c>
      <c r="AK4" s="2"/>
      <c r="AL4" s="2"/>
    </row>
    <row r="5" spans="1:38">
      <c r="A5" s="1" t="str">
        <f t="shared" si="3"/>
        <v/>
      </c>
      <c r="B5" s="1" t="str">
        <f t="shared" ref="B5:B13" si="6">IF($I5="","",B$2)</f>
        <v/>
      </c>
      <c r="C5" s="1" t="str">
        <f t="shared" si="5"/>
        <v/>
      </c>
      <c r="D5" s="1" t="str">
        <f t="shared" si="5"/>
        <v/>
      </c>
      <c r="F5" s="1" t="str">
        <f>IF(連絡票!A21="","",連絡票!A21)</f>
        <v/>
      </c>
      <c r="G5" s="1" t="str">
        <f t="shared" si="1"/>
        <v/>
      </c>
      <c r="H5" s="1" t="str">
        <f>IF(連絡票!B21="","",連絡票!B21)</f>
        <v/>
      </c>
      <c r="I5" s="1" t="str">
        <f>IF(連絡票!I21="","",連絡票!I21)</f>
        <v/>
      </c>
      <c r="T5" s="1" t="str">
        <f t="shared" si="2"/>
        <v/>
      </c>
      <c r="U5" s="1" t="str">
        <f t="shared" si="2"/>
        <v/>
      </c>
      <c r="V5" s="7" t="str">
        <f t="shared" si="2"/>
        <v/>
      </c>
      <c r="W5" s="1"/>
      <c r="X5" s="1"/>
      <c r="Y5" s="36" t="str">
        <f>IF(連絡票!$C21="○",Y$1,"")</f>
        <v/>
      </c>
      <c r="Z5" s="36" t="str">
        <f>IF(連絡票!$C22="○",Z$1,"")</f>
        <v/>
      </c>
      <c r="AA5" s="2" t="str">
        <f>IF(連絡票!$C23="○",AA$1,"")</f>
        <v/>
      </c>
      <c r="AB5" s="2" t="str">
        <f>IF(連絡票!$C24="○",AB$1,"")</f>
        <v/>
      </c>
      <c r="AC5" s="2" t="str">
        <f>IF(連絡票!$E21="○",AC$1,"")</f>
        <v/>
      </c>
      <c r="AD5" s="2" t="str">
        <f>IF(連絡票!$E22="○",AD$1,"")</f>
        <v/>
      </c>
      <c r="AE5" s="2" t="str">
        <f>IF(連絡票!$E23="○",AE$1,"")</f>
        <v/>
      </c>
      <c r="AF5" s="2" t="str">
        <f>IF(連絡票!$E24="○",AF$1,"")</f>
        <v/>
      </c>
      <c r="AG5" s="2" t="str">
        <f>IF(連絡票!$G21="○",AG$1,"")</f>
        <v/>
      </c>
      <c r="AH5" s="2" t="str">
        <f>IF(連絡票!$G22="○",AH$1,"")</f>
        <v/>
      </c>
      <c r="AI5" s="2" t="str">
        <f>IF(連絡票!$G23="○",AI$1,"")</f>
        <v/>
      </c>
      <c r="AJ5" s="2" t="str">
        <f>IF(連絡票!$G24="○",Z$1,"")</f>
        <v/>
      </c>
      <c r="AK5" s="2"/>
      <c r="AL5" s="2"/>
    </row>
    <row r="6" spans="1:38">
      <c r="A6" s="1" t="str">
        <f t="shared" si="3"/>
        <v/>
      </c>
      <c r="B6" s="1" t="str">
        <f t="shared" si="6"/>
        <v/>
      </c>
      <c r="C6" s="1" t="str">
        <f t="shared" si="5"/>
        <v/>
      </c>
      <c r="D6" s="1" t="str">
        <f t="shared" si="5"/>
        <v/>
      </c>
      <c r="F6" s="1" t="str">
        <f>IF(連絡票!A25="","",連絡票!A25)</f>
        <v/>
      </c>
      <c r="G6" s="1" t="str">
        <f t="shared" si="1"/>
        <v/>
      </c>
      <c r="H6" s="1" t="str">
        <f>IF(連絡票!B25="","",連絡票!B25)</f>
        <v/>
      </c>
      <c r="I6" s="1" t="str">
        <f>IF(連絡票!I25="","",連絡票!I25)</f>
        <v/>
      </c>
      <c r="T6" s="1" t="str">
        <f t="shared" si="2"/>
        <v/>
      </c>
      <c r="U6" s="1" t="str">
        <f t="shared" si="2"/>
        <v/>
      </c>
      <c r="V6" s="7" t="str">
        <f t="shared" si="2"/>
        <v/>
      </c>
      <c r="W6" s="1"/>
      <c r="X6" s="1"/>
      <c r="Y6" s="36" t="str">
        <f>IF(連絡票!$C25="○",Y$1,"")</f>
        <v/>
      </c>
      <c r="Z6" s="36" t="str">
        <f>IF(連絡票!$C26="○",Z$1,"")</f>
        <v/>
      </c>
      <c r="AA6" s="2" t="str">
        <f>IF(連絡票!$C27="○",AA$1,"")</f>
        <v/>
      </c>
      <c r="AB6" s="2" t="str">
        <f>IF(連絡票!$C28="○",AB$1,"")</f>
        <v/>
      </c>
      <c r="AC6" s="2" t="str">
        <f>IF(連絡票!$E25="○",AC$1,"")</f>
        <v/>
      </c>
      <c r="AD6" s="2" t="str">
        <f>IF(連絡票!$E26="○",AD$1,"")</f>
        <v/>
      </c>
      <c r="AE6" s="2" t="str">
        <f>IF(連絡票!$E27="○",AE$1,"")</f>
        <v/>
      </c>
      <c r="AF6" s="2" t="str">
        <f>IF(連絡票!$E28="○",AF$1,"")</f>
        <v/>
      </c>
      <c r="AG6" s="2" t="str">
        <f>IF(連絡票!$G25="○",AG$1,"")</f>
        <v/>
      </c>
      <c r="AH6" s="2" t="str">
        <f>IF(連絡票!$G26="○",AH$1,"")</f>
        <v/>
      </c>
      <c r="AI6" s="2" t="str">
        <f>IF(連絡票!$G27="○",AI$1,"")</f>
        <v/>
      </c>
      <c r="AJ6" s="2" t="str">
        <f>IF(連絡票!$G28="○",Z$1,"")</f>
        <v/>
      </c>
      <c r="AK6" s="2"/>
      <c r="AL6" s="2"/>
    </row>
    <row r="7" spans="1:38">
      <c r="A7" s="1" t="str">
        <f t="shared" si="3"/>
        <v/>
      </c>
      <c r="B7" s="1" t="str">
        <f t="shared" si="6"/>
        <v/>
      </c>
      <c r="C7" s="1" t="str">
        <f t="shared" si="5"/>
        <v/>
      </c>
      <c r="D7" s="1" t="str">
        <f t="shared" si="5"/>
        <v/>
      </c>
      <c r="F7" s="1" t="str">
        <f>IF(連絡票!A29="","",連絡票!A29)</f>
        <v/>
      </c>
      <c r="G7" s="1" t="str">
        <f t="shared" si="1"/>
        <v/>
      </c>
      <c r="H7" s="1" t="str">
        <f>IF(連絡票!B29="","",連絡票!B29)</f>
        <v/>
      </c>
      <c r="I7" s="1" t="str">
        <f>IF(連絡票!I29="","",連絡票!I29)</f>
        <v/>
      </c>
      <c r="T7" s="1" t="str">
        <f t="shared" ref="T7:V13" si="7">IF($I7="","",T$2)</f>
        <v/>
      </c>
      <c r="U7" s="1" t="str">
        <f t="shared" si="7"/>
        <v/>
      </c>
      <c r="V7" s="7" t="str">
        <f t="shared" si="7"/>
        <v/>
      </c>
      <c r="W7" s="1"/>
      <c r="Y7" s="36" t="str">
        <f>IF(連絡票!$C29="○",Y$1,"")</f>
        <v/>
      </c>
      <c r="Z7" s="36" t="str">
        <f>IF(連絡票!$C30="○",Z$1,"")</f>
        <v/>
      </c>
      <c r="AA7" s="2" t="str">
        <f>IF(連絡票!$C31="○",AA$1,"")</f>
        <v/>
      </c>
      <c r="AB7" s="2" t="str">
        <f>IF(連絡票!$C32="○",AB$1,"")</f>
        <v/>
      </c>
      <c r="AC7" s="2" t="str">
        <f>IF(連絡票!$E29="○",AC$1,"")</f>
        <v/>
      </c>
      <c r="AD7" s="2" t="str">
        <f>IF(連絡票!$E30="○",AD$1,"")</f>
        <v/>
      </c>
      <c r="AE7" s="2" t="str">
        <f>IF(連絡票!$E31="○",AE$1,"")</f>
        <v/>
      </c>
      <c r="AF7" s="2" t="str">
        <f>IF(連絡票!$E32="○",AF$1,"")</f>
        <v/>
      </c>
      <c r="AG7" s="2" t="str">
        <f>IF(連絡票!$G29="○",AG$1,"")</f>
        <v/>
      </c>
      <c r="AH7" s="2" t="str">
        <f>IF(連絡票!$G30="○",AH$1,"")</f>
        <v/>
      </c>
      <c r="AI7" s="2" t="str">
        <f>IF(連絡票!$G31="○",AI$1,"")</f>
        <v/>
      </c>
      <c r="AJ7" s="2" t="str">
        <f>IF(連絡票!$G32="○",Z$1,"")</f>
        <v/>
      </c>
      <c r="AK7" s="2"/>
      <c r="AL7" s="2"/>
    </row>
    <row r="8" spans="1:38">
      <c r="A8" s="1" t="str">
        <f t="shared" si="3"/>
        <v/>
      </c>
      <c r="B8" s="1" t="str">
        <f t="shared" si="6"/>
        <v/>
      </c>
      <c r="C8" s="1" t="str">
        <f t="shared" si="5"/>
        <v/>
      </c>
      <c r="D8" s="1" t="str">
        <f t="shared" si="5"/>
        <v/>
      </c>
      <c r="F8" s="1" t="str">
        <f>IF(連絡票!A33="","",連絡票!A33)</f>
        <v/>
      </c>
      <c r="G8" s="1" t="str">
        <f t="shared" si="1"/>
        <v/>
      </c>
      <c r="H8" s="1" t="str">
        <f>IF(連絡票!B33="","",連絡票!B33)</f>
        <v/>
      </c>
      <c r="I8" s="1" t="str">
        <f>IF(連絡票!I33="","",連絡票!I33)</f>
        <v/>
      </c>
      <c r="T8" s="1" t="str">
        <f t="shared" si="7"/>
        <v/>
      </c>
      <c r="U8" s="1" t="str">
        <f t="shared" si="7"/>
        <v/>
      </c>
      <c r="V8" s="7" t="str">
        <f t="shared" si="7"/>
        <v/>
      </c>
      <c r="W8" s="37"/>
      <c r="Y8" s="36" t="str">
        <f>IF(連絡票!$C33="○",Y$1,"")</f>
        <v/>
      </c>
      <c r="Z8" s="36" t="str">
        <f>IF(連絡票!$C34="○",Z$1,"")</f>
        <v/>
      </c>
      <c r="AA8" s="2" t="str">
        <f>IF(連絡票!$C35="○",AA$1,"")</f>
        <v/>
      </c>
      <c r="AB8" s="2" t="str">
        <f>IF(連絡票!$C36="○",AB$1,"")</f>
        <v/>
      </c>
      <c r="AC8" s="2" t="str">
        <f>IF(連絡票!$E33="○",AC$1,"")</f>
        <v/>
      </c>
      <c r="AD8" s="2" t="str">
        <f>IF(連絡票!$E34="○",AD$1,"")</f>
        <v/>
      </c>
      <c r="AE8" s="2" t="str">
        <f>IF(連絡票!$E35="○",AE$1,"")</f>
        <v/>
      </c>
      <c r="AF8" s="2" t="str">
        <f>IF(連絡票!$E36="○",AF$1,"")</f>
        <v/>
      </c>
      <c r="AG8" s="2" t="str">
        <f>IF(連絡票!$G33="○",AG$1,"")</f>
        <v/>
      </c>
      <c r="AH8" s="2" t="str">
        <f>IF(連絡票!$G34="○",AH$1,"")</f>
        <v/>
      </c>
      <c r="AI8" s="2" t="str">
        <f>IF(連絡票!$G35="○",AI$1,"")</f>
        <v/>
      </c>
      <c r="AJ8" s="2" t="str">
        <f>IF(連絡票!$G36="○",Z$1,"")</f>
        <v/>
      </c>
      <c r="AK8" s="2"/>
      <c r="AL8" s="2"/>
    </row>
    <row r="9" spans="1:38">
      <c r="A9" s="1" t="str">
        <f t="shared" si="3"/>
        <v/>
      </c>
      <c r="B9" s="1" t="str">
        <f t="shared" si="6"/>
        <v/>
      </c>
      <c r="C9" s="1" t="str">
        <f t="shared" si="5"/>
        <v/>
      </c>
      <c r="D9" s="1" t="str">
        <f t="shared" si="5"/>
        <v/>
      </c>
      <c r="F9" s="1" t="str">
        <f>IF(連絡票!A37="","",連絡票!A37)</f>
        <v/>
      </c>
      <c r="G9" s="1" t="str">
        <f t="shared" si="1"/>
        <v/>
      </c>
      <c r="H9" s="1" t="str">
        <f>IF(連絡票!B37="","",連絡票!B37)</f>
        <v/>
      </c>
      <c r="I9" s="1" t="str">
        <f>IF(連絡票!I37="","",連絡票!I37)</f>
        <v/>
      </c>
      <c r="T9" s="1" t="str">
        <f t="shared" si="7"/>
        <v/>
      </c>
      <c r="U9" s="1" t="str">
        <f t="shared" si="7"/>
        <v/>
      </c>
      <c r="V9" s="7" t="str">
        <f t="shared" si="7"/>
        <v/>
      </c>
      <c r="Y9" s="36" t="str">
        <f>IF(連絡票!$C37="○",Y$1,"")</f>
        <v/>
      </c>
      <c r="Z9" s="36" t="str">
        <f>IF(連絡票!$C38="○",Z$1,"")</f>
        <v/>
      </c>
      <c r="AA9" s="2" t="str">
        <f>IF(連絡票!$C39="○",AA$1,"")</f>
        <v/>
      </c>
      <c r="AB9" s="2" t="str">
        <f>IF(連絡票!$C40="○",AB$1,"")</f>
        <v/>
      </c>
      <c r="AC9" s="2" t="str">
        <f>IF(連絡票!$E37="○",AC$1,"")</f>
        <v/>
      </c>
      <c r="AD9" s="2" t="str">
        <f>IF(連絡票!$E38="○",AD$1,"")</f>
        <v/>
      </c>
      <c r="AE9" s="2" t="str">
        <f>IF(連絡票!$E39="○",AE$1,"")</f>
        <v/>
      </c>
      <c r="AF9" s="2" t="str">
        <f>IF(連絡票!$E40="○",AF$1,"")</f>
        <v/>
      </c>
      <c r="AG9" s="2" t="str">
        <f>IF(連絡票!$G37="○",AG$1,"")</f>
        <v/>
      </c>
      <c r="AH9" s="2" t="str">
        <f>IF(連絡票!$G38="○",AH$1,"")</f>
        <v/>
      </c>
      <c r="AI9" s="2" t="str">
        <f>IF(連絡票!$G39="○",AI$1,"")</f>
        <v/>
      </c>
      <c r="AJ9" s="2" t="str">
        <f>IF(連絡票!$G40="○",Z$1,"")</f>
        <v/>
      </c>
      <c r="AK9" s="2"/>
      <c r="AL9" s="2"/>
    </row>
    <row r="10" spans="1:38">
      <c r="A10" s="1" t="str">
        <f t="shared" si="3"/>
        <v/>
      </c>
      <c r="B10" s="1" t="str">
        <f t="shared" si="6"/>
        <v/>
      </c>
      <c r="C10" s="1" t="str">
        <f t="shared" si="5"/>
        <v/>
      </c>
      <c r="D10" s="1" t="str">
        <f t="shared" si="5"/>
        <v/>
      </c>
      <c r="F10" s="1" t="str">
        <f>IF(連絡票!A41="","",連絡票!A41)</f>
        <v/>
      </c>
      <c r="G10" s="1" t="str">
        <f t="shared" si="1"/>
        <v/>
      </c>
      <c r="H10" s="1" t="str">
        <f>IF(連絡票!B41="","",連絡票!B41)</f>
        <v/>
      </c>
      <c r="I10" s="1" t="str">
        <f>IF(連絡票!I41="","",連絡票!I41)</f>
        <v/>
      </c>
      <c r="T10" s="1" t="str">
        <f t="shared" si="7"/>
        <v/>
      </c>
      <c r="U10" s="1" t="str">
        <f t="shared" si="7"/>
        <v/>
      </c>
      <c r="V10" s="7" t="str">
        <f t="shared" si="7"/>
        <v/>
      </c>
      <c r="Y10" s="36" t="str">
        <f>IF(連絡票!$C41="○",Y$1,"")</f>
        <v/>
      </c>
      <c r="Z10" s="36" t="str">
        <f>IF(連絡票!$C42="○",Z$1,"")</f>
        <v/>
      </c>
      <c r="AA10" s="2" t="str">
        <f>IF(連絡票!$C43="○",AA$1,"")</f>
        <v/>
      </c>
      <c r="AB10" s="2" t="str">
        <f>IF(連絡票!$C44="○",AB$1,"")</f>
        <v/>
      </c>
      <c r="AC10" s="2" t="str">
        <f>IF(連絡票!$E41="○",AC$1,"")</f>
        <v/>
      </c>
      <c r="AD10" s="2" t="str">
        <f>IF(連絡票!$E42="○",AD$1,"")</f>
        <v/>
      </c>
      <c r="AE10" s="2" t="str">
        <f>IF(連絡票!$E43="○",AE$1,"")</f>
        <v/>
      </c>
      <c r="AF10" s="2" t="str">
        <f>IF(連絡票!$E44="○",AF$1,"")</f>
        <v/>
      </c>
      <c r="AG10" s="2" t="str">
        <f>IF(連絡票!$G41="○",AG$1,"")</f>
        <v/>
      </c>
      <c r="AH10" s="2" t="str">
        <f>IF(連絡票!$G42="○",AH$1,"")</f>
        <v/>
      </c>
      <c r="AI10" s="2" t="str">
        <f>IF(連絡票!$G43="○",AI$1,"")</f>
        <v/>
      </c>
      <c r="AJ10" s="2" t="str">
        <f>IF(連絡票!$G44="○",Z$1,"")</f>
        <v/>
      </c>
      <c r="AK10" s="2"/>
      <c r="AL10" s="2"/>
    </row>
    <row r="11" spans="1:38">
      <c r="A11" s="1" t="str">
        <f t="shared" si="3"/>
        <v/>
      </c>
      <c r="B11" s="1" t="str">
        <f t="shared" si="6"/>
        <v/>
      </c>
      <c r="C11" s="1" t="str">
        <f t="shared" ref="C11:C13" si="8">IF($I11="","",C$2)</f>
        <v/>
      </c>
      <c r="D11" s="1" t="str">
        <f t="shared" si="5"/>
        <v/>
      </c>
      <c r="F11" s="1" t="str">
        <f>IF(連絡票!A45="","",連絡票!A45)</f>
        <v/>
      </c>
      <c r="G11" s="1" t="str">
        <f t="shared" si="1"/>
        <v/>
      </c>
      <c r="H11" s="1" t="str">
        <f>IF(連絡票!B45="","",連絡票!B45)</f>
        <v/>
      </c>
      <c r="I11" s="1" t="str">
        <f>IF(連絡票!I45="","",連絡票!I45)</f>
        <v/>
      </c>
      <c r="T11" s="1" t="str">
        <f t="shared" si="7"/>
        <v/>
      </c>
      <c r="U11" s="1" t="str">
        <f t="shared" si="7"/>
        <v/>
      </c>
      <c r="V11" s="7" t="str">
        <f t="shared" si="7"/>
        <v/>
      </c>
      <c r="Y11" s="36" t="str">
        <f>IF(連絡票!$C45="○",Y$1,"")</f>
        <v/>
      </c>
      <c r="Z11" s="36" t="str">
        <f>IF(連絡票!$C46="○",Z$1,"")</f>
        <v/>
      </c>
      <c r="AA11" s="2" t="str">
        <f>IF(連絡票!$C47="○",AA$1,"")</f>
        <v/>
      </c>
      <c r="AB11" s="2" t="str">
        <f>IF(連絡票!$C48="○",AB$1,"")</f>
        <v/>
      </c>
      <c r="AC11" s="2" t="str">
        <f>IF(連絡票!$E45="○",AC$1,"")</f>
        <v/>
      </c>
      <c r="AD11" s="2" t="str">
        <f>IF(連絡票!$E46="○",AD$1,"")</f>
        <v/>
      </c>
      <c r="AE11" s="2" t="str">
        <f>IF(連絡票!$E47="○",AE$1,"")</f>
        <v/>
      </c>
      <c r="AF11" s="2" t="str">
        <f>IF(連絡票!$E48="○",AF$1,"")</f>
        <v/>
      </c>
      <c r="AG11" s="2" t="str">
        <f>IF(連絡票!$G45="○",AG$1,"")</f>
        <v/>
      </c>
      <c r="AH11" s="2" t="str">
        <f>IF(連絡票!$G46="○",AH$1,"")</f>
        <v/>
      </c>
      <c r="AI11" s="2" t="str">
        <f>IF(連絡票!$G47="○",AI$1,"")</f>
        <v/>
      </c>
      <c r="AJ11" s="2" t="str">
        <f>IF(連絡票!$G48="○",Z$1,"")</f>
        <v/>
      </c>
      <c r="AK11" s="2"/>
      <c r="AL11" s="2"/>
    </row>
    <row r="12" spans="1:38">
      <c r="A12" s="1" t="str">
        <f t="shared" ref="A12:A13" si="9">IF(B12="","",ROW()-1)</f>
        <v/>
      </c>
      <c r="B12" s="1" t="str">
        <f t="shared" si="6"/>
        <v/>
      </c>
      <c r="C12" s="1" t="str">
        <f t="shared" si="8"/>
        <v/>
      </c>
      <c r="D12" s="1" t="str">
        <f>IF($I12="","",D$2)</f>
        <v/>
      </c>
      <c r="F12" s="1" t="str">
        <f>IF(連絡票!A49="","",連絡票!A49)</f>
        <v/>
      </c>
      <c r="G12" s="1" t="str">
        <f t="shared" si="1"/>
        <v/>
      </c>
      <c r="H12" s="1" t="str">
        <f>IF(連絡票!B49="","",連絡票!B49)</f>
        <v/>
      </c>
      <c r="I12" s="1" t="str">
        <f>IF(連絡票!I49="","",連絡票!I49)</f>
        <v/>
      </c>
      <c r="T12" s="1" t="str">
        <f t="shared" si="7"/>
        <v/>
      </c>
      <c r="U12" s="1" t="str">
        <f t="shared" si="7"/>
        <v/>
      </c>
      <c r="V12" s="7" t="str">
        <f t="shared" si="7"/>
        <v/>
      </c>
      <c r="Y12" s="36" t="str">
        <f>IF(連絡票!$C49="○",Y$1,"")</f>
        <v/>
      </c>
      <c r="Z12" s="36" t="str">
        <f>IF(連絡票!$C50="○",Z$1,"")</f>
        <v/>
      </c>
      <c r="AA12" s="2" t="str">
        <f>IF(連絡票!$C51="○",AA$1,"")</f>
        <v/>
      </c>
      <c r="AB12" s="2" t="str">
        <f>IF(連絡票!$C52="○",AB$1,"")</f>
        <v/>
      </c>
      <c r="AC12" s="2" t="str">
        <f>IF(連絡票!$E49="○",AC$1,"")</f>
        <v/>
      </c>
      <c r="AD12" s="2" t="str">
        <f>IF(連絡票!$E50="○",AD$1,"")</f>
        <v/>
      </c>
      <c r="AE12" s="2" t="str">
        <f>IF(連絡票!$E51="○",AE$1,"")</f>
        <v/>
      </c>
      <c r="AF12" s="2" t="str">
        <f>IF(連絡票!$E52="○",AF$1,"")</f>
        <v/>
      </c>
      <c r="AG12" s="2" t="str">
        <f>IF(連絡票!$G49="○",AG$1,"")</f>
        <v/>
      </c>
      <c r="AH12" s="2" t="str">
        <f>IF(連絡票!$G50="○",AH$1,"")</f>
        <v/>
      </c>
      <c r="AI12" s="2" t="str">
        <f>IF(連絡票!$G51="○",AI$1,"")</f>
        <v/>
      </c>
      <c r="AJ12" s="2" t="str">
        <f>IF(連絡票!$G52="○",Z$1,"")</f>
        <v/>
      </c>
      <c r="AK12" s="2"/>
      <c r="AL12" s="2"/>
    </row>
    <row r="13" spans="1:38">
      <c r="A13" s="1" t="str">
        <f t="shared" si="9"/>
        <v/>
      </c>
      <c r="B13" s="1" t="str">
        <f t="shared" si="6"/>
        <v/>
      </c>
      <c r="C13" s="1" t="str">
        <f t="shared" si="8"/>
        <v/>
      </c>
      <c r="D13" s="1" t="str">
        <f>IF($I13="","",D$2)</f>
        <v/>
      </c>
      <c r="F13" s="1" t="str">
        <f>IF(連絡票!A53="","",連絡票!A53)</f>
        <v/>
      </c>
      <c r="G13" s="1" t="str">
        <f t="shared" si="1"/>
        <v/>
      </c>
      <c r="H13" s="1" t="str">
        <f>IF(連絡票!B53="","",連絡票!B53)</f>
        <v/>
      </c>
      <c r="I13" s="1" t="str">
        <f>IF(連絡票!I53="","",連絡票!I53)</f>
        <v/>
      </c>
      <c r="T13" s="1" t="str">
        <f t="shared" si="7"/>
        <v/>
      </c>
      <c r="U13" s="1" t="str">
        <f t="shared" si="7"/>
        <v/>
      </c>
      <c r="V13" s="7" t="str">
        <f t="shared" si="7"/>
        <v/>
      </c>
      <c r="Y13" s="36" t="str">
        <f>IF(連絡票!$C53="○",Y$1,"")</f>
        <v/>
      </c>
      <c r="Z13" s="36" t="str">
        <f>IF(連絡票!$C54="○",Z$1,"")</f>
        <v/>
      </c>
      <c r="AA13" s="2" t="str">
        <f>IF(連絡票!$C55="○",AA$1,"")</f>
        <v/>
      </c>
      <c r="AB13" s="2" t="str">
        <f>IF(連絡票!$C56="○",AB$1,"")</f>
        <v/>
      </c>
      <c r="AC13" s="2" t="str">
        <f>IF(連絡票!$E53="○",AC$1,"")</f>
        <v/>
      </c>
      <c r="AD13" s="2" t="str">
        <f>IF(連絡票!$E54="○",AD$1,"")</f>
        <v/>
      </c>
      <c r="AE13" s="2" t="str">
        <f>IF(連絡票!$E55="○",AE$1,"")</f>
        <v/>
      </c>
      <c r="AF13" s="2" t="str">
        <f>IF(連絡票!$E56="○",AF$1,"")</f>
        <v/>
      </c>
      <c r="AG13" s="2" t="str">
        <f>IF(連絡票!$G53="○",AG$1,"")</f>
        <v/>
      </c>
      <c r="AH13" s="2" t="str">
        <f>IF(連絡票!$G54="○",AH$1,"")</f>
        <v/>
      </c>
      <c r="AI13" s="2" t="str">
        <f>IF(連絡票!$G55="○",AI$1,"")</f>
        <v/>
      </c>
      <c r="AJ13" s="2" t="str">
        <f>IF(連絡票!$G56="○",Z$1,"")</f>
        <v/>
      </c>
      <c r="AK13" s="2"/>
      <c r="AL13" s="2"/>
    </row>
    <row r="14" spans="1:38">
      <c r="V14" s="1"/>
    </row>
    <row r="15" spans="1:38">
      <c r="V15" s="1"/>
    </row>
    <row r="16" spans="1:38">
      <c r="V16" s="1"/>
    </row>
    <row r="17" spans="22:22">
      <c r="V17" s="1"/>
    </row>
    <row r="18" spans="22:22">
      <c r="V18" s="1"/>
    </row>
  </sheetData>
  <sheetProtection sheet="1" objects="1" scenarios="1"/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連絡票</vt:lpstr>
      <vt:lpstr>集計用(入力不可)</vt:lpstr>
      <vt:lpstr>'集計用(入力不可)'!Print_Area</vt:lpstr>
      <vt:lpstr>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千葉県</cp:lastModifiedBy>
  <cp:lastPrinted>2025-08-01T02:51:49Z</cp:lastPrinted>
  <dcterms:created xsi:type="dcterms:W3CDTF">2015-06-05T18:19:34Z</dcterms:created>
  <dcterms:modified xsi:type="dcterms:W3CDTF">2025-08-13T12:43:34Z</dcterms:modified>
</cp:coreProperties>
</file>