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F76C58FB-D826-4CE7-8061-E740A9C8F623}" xr6:coauthVersionLast="47" xr6:coauthVersionMax="47" xr10:uidLastSave="{00000000-0000-0000-0000-000000000000}"/>
  <bookViews>
    <workbookView xWindow="3330" yWindow="4995" windowWidth="17055" windowHeight="8820" xr2:uid="{F5E5DE36-6DFB-4323-8D1C-74971CF6F5A6}"/>
  </bookViews>
  <sheets>
    <sheet name="別紙２(１)ICT導入支援　総表（間接補助）" sheetId="5" r:id="rId1"/>
    <sheet name="別紙２(２)ICT導入支援事業計画書 " sheetId="3" r:id="rId2"/>
    <sheet name="別紙２(３)ICT導入積算内訳書" sheetId="4" r:id="rId3"/>
    <sheet name="担当者調査票" sheetId="1" r:id="rId4"/>
    <sheet name="(県集計用)" sheetId="2" r:id="rId5"/>
  </sheets>
  <definedNames>
    <definedName name="_Order1" hidden="1">255</definedName>
    <definedName name="_Order2" hidden="1">255</definedName>
    <definedName name="_xlnm.Print_Area" localSheetId="3">担当者調査票!$A$1:$D$21</definedName>
    <definedName name="_xlnm.Print_Area" localSheetId="0">'別紙２(１)ICT導入支援　総表（間接補助）'!$A$1:$L$46</definedName>
    <definedName name="_xlnm.Print_Area" localSheetId="1">'別紙２(２)ICT導入支援事業計画書 '!$A$1:$K$105</definedName>
    <definedName name="_xlnm.Print_Area" localSheetId="2">'別紙２(３)ICT導入積算内訳書'!$A$1:$W$41</definedName>
    <definedName name="グループホーム">#REF!</definedName>
    <definedName name="居宅介護">#REF!</definedName>
    <definedName name="重度障害者等包括支援">#REF!</definedName>
    <definedName name="重度訪問介護">#REF!</definedName>
    <definedName name="障害児入所施設">#REF!</definedName>
    <definedName name="障害者支援施設">#REF!</definedName>
    <definedName name="短期入所">#REF!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7" i="3" l="1"/>
  <c r="H78" i="3"/>
  <c r="H79" i="3"/>
  <c r="AA2" i="2"/>
  <c r="X2" i="2"/>
  <c r="W2" i="2"/>
  <c r="U2" i="2"/>
  <c r="L6" i="5" l="1"/>
  <c r="L7" i="5"/>
  <c r="L8" i="5"/>
  <c r="L9" i="5"/>
  <c r="L10" i="5"/>
  <c r="L11" i="5"/>
  <c r="L12" i="5"/>
  <c r="L13" i="5"/>
  <c r="L14" i="5"/>
  <c r="L15" i="5"/>
  <c r="L16" i="5"/>
  <c r="L17" i="5"/>
  <c r="L18" i="5"/>
  <c r="L19" i="5"/>
  <c r="L20" i="5"/>
  <c r="L21" i="5"/>
  <c r="L22" i="5"/>
  <c r="L23" i="5"/>
  <c r="L24" i="5"/>
  <c r="L25" i="5"/>
  <c r="L26" i="5"/>
  <c r="L27" i="5"/>
  <c r="L28" i="5"/>
  <c r="L29" i="5"/>
  <c r="L30" i="5"/>
  <c r="K31" i="5"/>
  <c r="P20" i="4"/>
  <c r="P21" i="4"/>
  <c r="P22" i="4"/>
  <c r="P23" i="4"/>
  <c r="P24" i="4"/>
  <c r="P25" i="4"/>
  <c r="P26" i="4"/>
  <c r="P27" i="4"/>
  <c r="P28" i="4"/>
  <c r="P29" i="4"/>
  <c r="S30" i="4"/>
  <c r="E17" i="4" s="1"/>
  <c r="E67" i="3"/>
  <c r="E71" i="3" s="1"/>
  <c r="G67" i="3"/>
  <c r="H67" i="3" s="1"/>
  <c r="H71" i="3" s="1"/>
  <c r="E68" i="3"/>
  <c r="G68" i="3" s="1"/>
  <c r="H68" i="3" s="1"/>
  <c r="E69" i="3"/>
  <c r="G69" i="3" s="1"/>
  <c r="H69" i="3" s="1"/>
  <c r="E70" i="3"/>
  <c r="G70" i="3" s="1"/>
  <c r="H70" i="3" s="1"/>
  <c r="D71" i="3"/>
  <c r="F71" i="3"/>
  <c r="E76" i="3"/>
  <c r="G76" i="3" s="1"/>
  <c r="E77" i="3"/>
  <c r="G77" i="3"/>
  <c r="E78" i="3"/>
  <c r="G78" i="3"/>
  <c r="E79" i="3"/>
  <c r="G79" i="3" s="1"/>
  <c r="D80" i="3"/>
  <c r="F80" i="3"/>
  <c r="D89" i="3"/>
  <c r="D90" i="3"/>
  <c r="D91" i="3"/>
  <c r="C92" i="3"/>
  <c r="D92" i="3"/>
  <c r="C101" i="3" s="1"/>
  <c r="Z2" i="2" s="1"/>
  <c r="D96" i="3"/>
  <c r="D99" i="3" s="1"/>
  <c r="D97" i="3"/>
  <c r="D98" i="3"/>
  <c r="C99" i="3"/>
  <c r="P30" i="4" l="1"/>
  <c r="C17" i="4" s="1"/>
  <c r="E13" i="4" s="1"/>
  <c r="P2" i="2" s="1"/>
  <c r="Q2" i="2" s="1"/>
  <c r="T2" i="2" s="1"/>
  <c r="L31" i="5"/>
  <c r="L33" i="5" s="1"/>
  <c r="L35" i="5" s="1"/>
  <c r="L36" i="5" s="1"/>
  <c r="G80" i="3"/>
  <c r="H76" i="3"/>
  <c r="H80" i="3" s="1"/>
  <c r="G71" i="3"/>
  <c r="E80" i="3"/>
  <c r="N2" i="2"/>
  <c r="M2" i="2"/>
  <c r="L2" i="2"/>
  <c r="K2" i="2"/>
  <c r="J2" i="2"/>
  <c r="I2" i="2"/>
  <c r="H2" i="2"/>
  <c r="G2" i="2"/>
  <c r="F2" i="2"/>
  <c r="E2" i="2"/>
  <c r="D2" i="2"/>
  <c r="C2" i="2"/>
  <c r="B2" i="2"/>
  <c r="A2" i="2"/>
  <c r="C82" i="3" l="1"/>
  <c r="Y2" i="2" s="1"/>
  <c r="S2" i="2"/>
  <c r="R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1" authorId="0" shapeId="0" xr:uid="{0E19BE54-7795-4AD4-8D6D-7076787289C3}">
      <text>
        <r>
          <rPr>
            <sz val="9"/>
            <color indexed="81"/>
            <rFont val="MS P ゴシック"/>
            <family val="3"/>
            <charset val="128"/>
          </rPr>
          <t>7桁の数字（ハイフンなし）で入力してください
0から始まる郵便番号の場合のみ、ハイフンありで入力してください</t>
        </r>
      </text>
    </comment>
    <comment ref="C16" authorId="0" shapeId="0" xr:uid="{253991BB-4023-4D6E-9A8E-2BA03DF17D8F}">
      <text>
        <r>
          <rPr>
            <sz val="9"/>
            <color indexed="81"/>
            <rFont val="MS P ゴシック"/>
            <family val="3"/>
            <charset val="128"/>
          </rPr>
          <t>半角英数字で入力してください
（人、名などは不要）</t>
        </r>
      </text>
    </comment>
    <comment ref="D17" authorId="0" shapeId="0" xr:uid="{67A709A3-19C5-495E-A085-1620875D7DC7}">
      <text>
        <r>
          <rPr>
            <sz val="9"/>
            <color indexed="81"/>
            <rFont val="MS P ゴシック"/>
            <family val="3"/>
            <charset val="128"/>
          </rPr>
          <t>7桁の数字（ハイフンなし）で入力してください
0から始まる郵便番号の場合のみ、ハイフンありで入力してください</t>
        </r>
      </text>
    </comment>
    <comment ref="C21" authorId="0" shapeId="0" xr:uid="{D9F7A786-EC60-49D2-B4A9-8FDF0BDBB918}">
      <text>
        <r>
          <rPr>
            <sz val="9"/>
            <color indexed="81"/>
            <rFont val="MS P ゴシック"/>
            <family val="3"/>
            <charset val="128"/>
          </rPr>
          <t>半角英数字で入力してください</t>
        </r>
      </text>
    </comment>
  </commentList>
</comments>
</file>

<file path=xl/sharedStrings.xml><?xml version="1.0" encoding="utf-8"?>
<sst xmlns="http://schemas.openxmlformats.org/spreadsheetml/2006/main" count="191" uniqueCount="158">
  <si>
    <t>（参考様式）</t>
    <rPh sb="1" eb="5">
      <t>サンコウヨウシキ</t>
    </rPh>
    <phoneticPr fontId="7"/>
  </si>
  <si>
    <t>担　当　者　調　査　票</t>
    <phoneticPr fontId="7"/>
  </si>
  <si>
    <t>事業名：障害福祉分野の介護テクノロジー導入支援事業</t>
    <rPh sb="0" eb="2">
      <t>ジギョウ</t>
    </rPh>
    <rPh sb="2" eb="3">
      <t>メイ</t>
    </rPh>
    <rPh sb="4" eb="10">
      <t>ショウガイフクシブンヤ</t>
    </rPh>
    <rPh sb="11" eb="13">
      <t>カイゴ</t>
    </rPh>
    <rPh sb="19" eb="23">
      <t>ドウニュウシエン</t>
    </rPh>
    <rPh sb="23" eb="25">
      <t>ジギョウ</t>
    </rPh>
    <phoneticPr fontId="7"/>
  </si>
  <si>
    <t>法人名</t>
    <rPh sb="0" eb="2">
      <t>ホウジン</t>
    </rPh>
    <rPh sb="2" eb="3">
      <t>メイ</t>
    </rPh>
    <phoneticPr fontId="7"/>
  </si>
  <si>
    <t>指定年月日(西暦)</t>
    <rPh sb="0" eb="2">
      <t>シテイ</t>
    </rPh>
    <rPh sb="2" eb="5">
      <t>ネンガッピ</t>
    </rPh>
    <rPh sb="6" eb="8">
      <t>セイレキ</t>
    </rPh>
    <phoneticPr fontId="7"/>
  </si>
  <si>
    <t>代表者職名</t>
    <rPh sb="0" eb="5">
      <t>ダイヒョウシャショクメイ</t>
    </rPh>
    <phoneticPr fontId="7"/>
  </si>
  <si>
    <t>代表者氏名</t>
    <rPh sb="0" eb="3">
      <t>ダイヒョウシャ</t>
    </rPh>
    <rPh sb="3" eb="5">
      <t>シメイ</t>
    </rPh>
    <rPh sb="4" eb="5">
      <t>メイ</t>
    </rPh>
    <phoneticPr fontId="7"/>
  </si>
  <si>
    <t>法人所在地</t>
    <rPh sb="0" eb="2">
      <t>ホウジン</t>
    </rPh>
    <rPh sb="2" eb="5">
      <t>ショザイチ</t>
    </rPh>
    <phoneticPr fontId="7"/>
  </si>
  <si>
    <t>〒</t>
    <phoneticPr fontId="7"/>
  </si>
  <si>
    <t>施設・事業所名</t>
    <rPh sb="0" eb="2">
      <t>シセツ</t>
    </rPh>
    <rPh sb="3" eb="6">
      <t>ジギョウショ</t>
    </rPh>
    <rPh sb="6" eb="7">
      <t>メイ</t>
    </rPh>
    <phoneticPr fontId="7"/>
  </si>
  <si>
    <t>事業所番号</t>
    <rPh sb="0" eb="5">
      <t>ジギョウショバンゴウ</t>
    </rPh>
    <phoneticPr fontId="7"/>
  </si>
  <si>
    <t>サービス種別</t>
    <rPh sb="4" eb="6">
      <t>シュベツ</t>
    </rPh>
    <phoneticPr fontId="7"/>
  </si>
  <si>
    <t>利用定員</t>
    <rPh sb="0" eb="4">
      <t>リヨウテイイン</t>
    </rPh>
    <phoneticPr fontId="7"/>
  </si>
  <si>
    <t>施設・事業所所在地</t>
    <rPh sb="0" eb="2">
      <t>シセツ</t>
    </rPh>
    <rPh sb="3" eb="6">
      <t>ジギョウショ</t>
    </rPh>
    <rPh sb="6" eb="9">
      <t>ショザイチ</t>
    </rPh>
    <phoneticPr fontId="7"/>
  </si>
  <si>
    <t>担当者連絡先</t>
    <rPh sb="0" eb="3">
      <t>タントウシャ</t>
    </rPh>
    <rPh sb="3" eb="6">
      <t>レンラクサキ</t>
    </rPh>
    <phoneticPr fontId="7"/>
  </si>
  <si>
    <t>担当者氏名</t>
    <rPh sb="0" eb="3">
      <t>タントウシャ</t>
    </rPh>
    <rPh sb="3" eb="5">
      <t>シメイ</t>
    </rPh>
    <phoneticPr fontId="7"/>
  </si>
  <si>
    <t>電話番号</t>
    <rPh sb="0" eb="2">
      <t>デンワ</t>
    </rPh>
    <rPh sb="2" eb="4">
      <t>バンゴウ</t>
    </rPh>
    <phoneticPr fontId="7"/>
  </si>
  <si>
    <t>メールアドレス</t>
    <phoneticPr fontId="7"/>
  </si>
  <si>
    <t>法人名</t>
    <rPh sb="0" eb="2">
      <t>ホウジン</t>
    </rPh>
    <rPh sb="2" eb="3">
      <t>メイ</t>
    </rPh>
    <phoneticPr fontId="2"/>
  </si>
  <si>
    <t>代表者名</t>
    <rPh sb="0" eb="3">
      <t>ダイヒョウシャ</t>
    </rPh>
    <rPh sb="3" eb="4">
      <t>メイ</t>
    </rPh>
    <phoneticPr fontId="2"/>
  </si>
  <si>
    <t>法人〒</t>
    <rPh sb="0" eb="2">
      <t>ホウジン</t>
    </rPh>
    <phoneticPr fontId="2"/>
  </si>
  <si>
    <t>法人所在地</t>
    <rPh sb="0" eb="5">
      <t>ホウジンショザイチ</t>
    </rPh>
    <phoneticPr fontId="13"/>
  </si>
  <si>
    <t>事業所名</t>
    <rPh sb="0" eb="3">
      <t>ジギョウショ</t>
    </rPh>
    <rPh sb="3" eb="4">
      <t>メイ</t>
    </rPh>
    <phoneticPr fontId="2"/>
  </si>
  <si>
    <t>事業所番号</t>
    <rPh sb="0" eb="5">
      <t>ジギョウショバンゴウ</t>
    </rPh>
    <phoneticPr fontId="2"/>
  </si>
  <si>
    <t>指定年月日</t>
    <rPh sb="0" eb="5">
      <t>シテイネンガッピ</t>
    </rPh>
    <phoneticPr fontId="13"/>
  </si>
  <si>
    <t>サービス種別</t>
    <rPh sb="4" eb="6">
      <t>シュベツ</t>
    </rPh>
    <phoneticPr fontId="13"/>
  </si>
  <si>
    <t>定員</t>
    <rPh sb="0" eb="2">
      <t>テイイン</t>
    </rPh>
    <phoneticPr fontId="13"/>
  </si>
  <si>
    <t>事業所〒</t>
    <rPh sb="0" eb="3">
      <t>ジギョウショ</t>
    </rPh>
    <phoneticPr fontId="13"/>
  </si>
  <si>
    <t>事業所所在地</t>
    <rPh sb="0" eb="3">
      <t>ジギョウショ</t>
    </rPh>
    <rPh sb="3" eb="6">
      <t>ショザイチ</t>
    </rPh>
    <phoneticPr fontId="2"/>
  </si>
  <si>
    <t>担当者名</t>
    <rPh sb="0" eb="3">
      <t>タントウシャ</t>
    </rPh>
    <rPh sb="3" eb="4">
      <t>メイ</t>
    </rPh>
    <phoneticPr fontId="2"/>
  </si>
  <si>
    <t>電話番号</t>
    <rPh sb="0" eb="2">
      <t>デンワ</t>
    </rPh>
    <rPh sb="2" eb="4">
      <t>バンゴウ</t>
    </rPh>
    <phoneticPr fontId="2"/>
  </si>
  <si>
    <t>メールアドレス</t>
  </si>
  <si>
    <t>備考</t>
    <rPh sb="0" eb="2">
      <t>ビコウ</t>
    </rPh>
    <phoneticPr fontId="13"/>
  </si>
  <si>
    <t>実支出予定額</t>
    <rPh sb="0" eb="3">
      <t>ジツシシュツ</t>
    </rPh>
    <rPh sb="3" eb="6">
      <t>ヨテイガク</t>
    </rPh>
    <phoneticPr fontId="13"/>
  </si>
  <si>
    <t>補助基本額</t>
    <rPh sb="0" eb="5">
      <t>ホジョキホンガク</t>
    </rPh>
    <phoneticPr fontId="13"/>
  </si>
  <si>
    <t>うち県補助額</t>
    <rPh sb="2" eb="5">
      <t>ケンホジョ</t>
    </rPh>
    <rPh sb="5" eb="6">
      <t>ガク</t>
    </rPh>
    <phoneticPr fontId="13"/>
  </si>
  <si>
    <t>うち国補助額</t>
    <rPh sb="2" eb="6">
      <t>クニホジョガク</t>
    </rPh>
    <phoneticPr fontId="13"/>
  </si>
  <si>
    <t>事業所の課題</t>
    <rPh sb="0" eb="3">
      <t>ジギョウショ</t>
    </rPh>
    <rPh sb="4" eb="6">
      <t>カダイ</t>
    </rPh>
    <phoneticPr fontId="13"/>
  </si>
  <si>
    <t>導入予定設備</t>
    <rPh sb="0" eb="4">
      <t>ドウニュウヨテイ</t>
    </rPh>
    <rPh sb="4" eb="6">
      <t>セツビ</t>
    </rPh>
    <phoneticPr fontId="13"/>
  </si>
  <si>
    <t>導入概要</t>
    <rPh sb="0" eb="2">
      <t>ドウニュウ</t>
    </rPh>
    <rPh sb="2" eb="4">
      <t>ガイヨウ</t>
    </rPh>
    <phoneticPr fontId="13"/>
  </si>
  <si>
    <t>導入状況</t>
    <rPh sb="0" eb="2">
      <t>ドウニュウ</t>
    </rPh>
    <rPh sb="2" eb="4">
      <t>ジョウキョウ</t>
    </rPh>
    <phoneticPr fontId="7"/>
  </si>
  <si>
    <t>業務時間削減（％）</t>
    <rPh sb="0" eb="2">
      <t>ギョウム</t>
    </rPh>
    <rPh sb="2" eb="4">
      <t>ジカン</t>
    </rPh>
    <rPh sb="4" eb="6">
      <t>サクゲン</t>
    </rPh>
    <phoneticPr fontId="13"/>
  </si>
  <si>
    <t>作文量削減（％）</t>
    <rPh sb="0" eb="3">
      <t>サクブンリョウ</t>
    </rPh>
    <rPh sb="3" eb="5">
      <t>サクゲン</t>
    </rPh>
    <phoneticPr fontId="13"/>
  </si>
  <si>
    <t>20％削減理由</t>
    <rPh sb="3" eb="7">
      <t>サクゲンリユウ</t>
    </rPh>
    <phoneticPr fontId="13"/>
  </si>
  <si>
    <t>問い合わせ状況</t>
    <rPh sb="0" eb="1">
      <t>ト</t>
    </rPh>
    <rPh sb="2" eb="3">
      <t>ア</t>
    </rPh>
    <rPh sb="5" eb="7">
      <t>ジョウキョウ</t>
    </rPh>
    <phoneticPr fontId="13"/>
  </si>
  <si>
    <t>（７）想定削減率が20％を超える場合は、その要因について記載すること。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7"/>
  </si>
  <si>
    <t>　年間作成文書量想定削減率（％）</t>
    <rPh sb="1" eb="3">
      <t>ネンカン</t>
    </rPh>
    <rPh sb="3" eb="5">
      <t>サクセイ</t>
    </rPh>
    <rPh sb="5" eb="8">
      <t>ブンショリョウ</t>
    </rPh>
    <rPh sb="8" eb="10">
      <t>ソウテイ</t>
    </rPh>
    <rPh sb="10" eb="12">
      <t>サクゲン</t>
    </rPh>
    <rPh sb="12" eb="13">
      <t>リツ</t>
    </rPh>
    <phoneticPr fontId="7"/>
  </si>
  <si>
    <t>３　その他文書</t>
    <rPh sb="4" eb="5">
      <t>タ</t>
    </rPh>
    <rPh sb="5" eb="7">
      <t>ブンショ</t>
    </rPh>
    <phoneticPr fontId="7"/>
  </si>
  <si>
    <t>２　請求・勤怠管理・給与文書等</t>
    <rPh sb="2" eb="4">
      <t>セイキュウ</t>
    </rPh>
    <rPh sb="5" eb="7">
      <t>キンタイ</t>
    </rPh>
    <rPh sb="7" eb="9">
      <t>カンリ</t>
    </rPh>
    <rPh sb="10" eb="12">
      <t>キュウヨ</t>
    </rPh>
    <rPh sb="12" eb="14">
      <t>ブンショ</t>
    </rPh>
    <rPh sb="14" eb="15">
      <t>ナド</t>
    </rPh>
    <phoneticPr fontId="7"/>
  </si>
  <si>
    <t>１　支援記録文書</t>
    <rPh sb="2" eb="4">
      <t>シエン</t>
    </rPh>
    <rPh sb="4" eb="6">
      <t>キロク</t>
    </rPh>
    <rPh sb="6" eb="8">
      <t>ブンショ</t>
    </rPh>
    <phoneticPr fontId="7"/>
  </si>
  <si>
    <t>B.年間作成文書量
（A×12）</t>
    <rPh sb="2" eb="4">
      <t>ネンカン</t>
    </rPh>
    <rPh sb="4" eb="6">
      <t>サクセイ</t>
    </rPh>
    <rPh sb="6" eb="8">
      <t>ブンショ</t>
    </rPh>
    <rPh sb="8" eb="9">
      <t>リョウ</t>
    </rPh>
    <phoneticPr fontId="7"/>
  </si>
  <si>
    <t>A.ひと月当たり</t>
    <rPh sb="4" eb="5">
      <t>ツキ</t>
    </rPh>
    <rPh sb="5" eb="6">
      <t>ア</t>
    </rPh>
    <phoneticPr fontId="7"/>
  </si>
  <si>
    <t>作成文書量</t>
    <rPh sb="0" eb="2">
      <t>サクセイ</t>
    </rPh>
    <rPh sb="2" eb="5">
      <t>ブンショリョウ</t>
    </rPh>
    <phoneticPr fontId="7"/>
  </si>
  <si>
    <t>作成文書</t>
    <rPh sb="0" eb="2">
      <t>サクセイ</t>
    </rPh>
    <rPh sb="2" eb="4">
      <t>ブンショ</t>
    </rPh>
    <phoneticPr fontId="7"/>
  </si>
  <si>
    <t>　➃　ICT機器等導入後の前記（５）に係る想定作成文書量</t>
    <rPh sb="6" eb="8">
      <t>キキ</t>
    </rPh>
    <rPh sb="8" eb="9">
      <t>トウ</t>
    </rPh>
    <rPh sb="9" eb="11">
      <t>ドウニュウ</t>
    </rPh>
    <rPh sb="11" eb="12">
      <t>ゴ</t>
    </rPh>
    <rPh sb="13" eb="15">
      <t>ゼンキ</t>
    </rPh>
    <rPh sb="19" eb="20">
      <t>カカ</t>
    </rPh>
    <rPh sb="21" eb="23">
      <t>ソウテイ</t>
    </rPh>
    <rPh sb="23" eb="25">
      <t>サクセイ</t>
    </rPh>
    <rPh sb="25" eb="28">
      <t>ブンショリョウ</t>
    </rPh>
    <phoneticPr fontId="7"/>
  </si>
  <si>
    <t>　③　前記（５）に係る現在（ICT機器等の導入前）の作成文書量</t>
    <rPh sb="3" eb="5">
      <t>ゼンキ</t>
    </rPh>
    <rPh sb="9" eb="10">
      <t>カカ</t>
    </rPh>
    <rPh sb="11" eb="13">
      <t>ゲンザイ</t>
    </rPh>
    <rPh sb="17" eb="19">
      <t>キキ</t>
    </rPh>
    <rPh sb="19" eb="20">
      <t>トウ</t>
    </rPh>
    <rPh sb="21" eb="24">
      <t>ドウニュウマエ</t>
    </rPh>
    <rPh sb="26" eb="28">
      <t>サクセイ</t>
    </rPh>
    <rPh sb="28" eb="31">
      <t>ブンショリョウ</t>
    </rPh>
    <phoneticPr fontId="7"/>
  </si>
  <si>
    <t>※作成文書量は該当する文書がある場合に限り入力すること。</t>
    <rPh sb="1" eb="3">
      <t>サクセイ</t>
    </rPh>
    <rPh sb="3" eb="6">
      <t>ブンショリョウ</t>
    </rPh>
    <rPh sb="7" eb="9">
      <t>ガイトウ</t>
    </rPh>
    <rPh sb="11" eb="13">
      <t>ブンショ</t>
    </rPh>
    <rPh sb="16" eb="18">
      <t>バアイ</t>
    </rPh>
    <rPh sb="19" eb="20">
      <t>カギ</t>
    </rPh>
    <rPh sb="21" eb="23">
      <t>ニュウリョク</t>
    </rPh>
    <phoneticPr fontId="7"/>
  </si>
  <si>
    <t>　年間業務時間数想定削減率（％）</t>
    <rPh sb="1" eb="3">
      <t>ネンカン</t>
    </rPh>
    <rPh sb="3" eb="5">
      <t>ギョウム</t>
    </rPh>
    <rPh sb="5" eb="8">
      <t>ジカンスウ</t>
    </rPh>
    <rPh sb="8" eb="10">
      <t>ソウテイ</t>
    </rPh>
    <rPh sb="10" eb="12">
      <t>サクゲン</t>
    </rPh>
    <rPh sb="12" eb="13">
      <t>リツ</t>
    </rPh>
    <phoneticPr fontId="7"/>
  </si>
  <si>
    <t>４　その他</t>
    <rPh sb="4" eb="5">
      <t>タ</t>
    </rPh>
    <phoneticPr fontId="7"/>
  </si>
  <si>
    <t>３　請求業務・勤怠管理・給与業務等</t>
    <rPh sb="2" eb="4">
      <t>セイキュウ</t>
    </rPh>
    <rPh sb="4" eb="6">
      <t>ギョウム</t>
    </rPh>
    <rPh sb="7" eb="9">
      <t>キンタイ</t>
    </rPh>
    <rPh sb="9" eb="11">
      <t>カンリ</t>
    </rPh>
    <rPh sb="12" eb="14">
      <t>キュウヨ</t>
    </rPh>
    <rPh sb="14" eb="17">
      <t>ギョウムトウ</t>
    </rPh>
    <phoneticPr fontId="7"/>
  </si>
  <si>
    <t>２　職員間の情報伝達・情報共有</t>
    <rPh sb="2" eb="4">
      <t>ショクイン</t>
    </rPh>
    <rPh sb="4" eb="5">
      <t>カン</t>
    </rPh>
    <rPh sb="6" eb="8">
      <t>ジョウホウ</t>
    </rPh>
    <rPh sb="8" eb="10">
      <t>デンタツ</t>
    </rPh>
    <rPh sb="11" eb="13">
      <t>ジョウホウ</t>
    </rPh>
    <rPh sb="13" eb="15">
      <t>キョウユウ</t>
    </rPh>
    <phoneticPr fontId="7"/>
  </si>
  <si>
    <t>１　支援記録の作成</t>
    <rPh sb="2" eb="4">
      <t>シエン</t>
    </rPh>
    <rPh sb="4" eb="6">
      <t>キロク</t>
    </rPh>
    <rPh sb="7" eb="9">
      <t>サクセイ</t>
    </rPh>
    <phoneticPr fontId="7"/>
  </si>
  <si>
    <t>B.年間発生件数
（A×12）</t>
    <rPh sb="2" eb="4">
      <t>ネンカン</t>
    </rPh>
    <rPh sb="4" eb="6">
      <t>ハッセイ</t>
    </rPh>
    <rPh sb="6" eb="8">
      <t>ケンスウ</t>
    </rPh>
    <phoneticPr fontId="7"/>
  </si>
  <si>
    <t>１人あたり
業務時間
（D／業務従事者数）</t>
    <rPh sb="1" eb="2">
      <t>ヒト</t>
    </rPh>
    <rPh sb="6" eb="8">
      <t>ギョウム</t>
    </rPh>
    <rPh sb="8" eb="10">
      <t>ジカン</t>
    </rPh>
    <rPh sb="14" eb="16">
      <t>ギョウム</t>
    </rPh>
    <rPh sb="16" eb="19">
      <t>ジュウジシャ</t>
    </rPh>
    <phoneticPr fontId="7"/>
  </si>
  <si>
    <t>年間業務時間
D（B×C）</t>
    <rPh sb="0" eb="2">
      <t>ネンカン</t>
    </rPh>
    <rPh sb="2" eb="4">
      <t>ギョウム</t>
    </rPh>
    <rPh sb="4" eb="6">
      <t>ジカン</t>
    </rPh>
    <phoneticPr fontId="7"/>
  </si>
  <si>
    <t>C. 1件当たりの
平均処理時間</t>
    <rPh sb="4" eb="5">
      <t>ケン</t>
    </rPh>
    <rPh sb="5" eb="6">
      <t>ア</t>
    </rPh>
    <rPh sb="10" eb="12">
      <t>ヘイキン</t>
    </rPh>
    <rPh sb="12" eb="14">
      <t>ショリ</t>
    </rPh>
    <rPh sb="14" eb="16">
      <t>ジカン</t>
    </rPh>
    <phoneticPr fontId="7"/>
  </si>
  <si>
    <t>発生件数</t>
    <rPh sb="0" eb="2">
      <t>ハッセイ</t>
    </rPh>
    <rPh sb="2" eb="4">
      <t>ケンスウ</t>
    </rPh>
    <phoneticPr fontId="7"/>
  </si>
  <si>
    <t>業務従事者数</t>
    <rPh sb="0" eb="2">
      <t>ギョウム</t>
    </rPh>
    <rPh sb="2" eb="5">
      <t>ジュウジシャ</t>
    </rPh>
    <rPh sb="5" eb="6">
      <t>スウ</t>
    </rPh>
    <phoneticPr fontId="6"/>
  </si>
  <si>
    <t>業務内容</t>
    <rPh sb="0" eb="2">
      <t>ギョウム</t>
    </rPh>
    <rPh sb="2" eb="4">
      <t>ナイヨウ</t>
    </rPh>
    <phoneticPr fontId="7"/>
  </si>
  <si>
    <t>　②　ICT機器等導入後の前記（５）に係る想定業務時間内訳</t>
    <rPh sb="6" eb="8">
      <t>キキ</t>
    </rPh>
    <rPh sb="8" eb="9">
      <t>トウ</t>
    </rPh>
    <rPh sb="9" eb="12">
      <t>ドウニュウゴ</t>
    </rPh>
    <rPh sb="13" eb="15">
      <t>ゼンキ</t>
    </rPh>
    <rPh sb="19" eb="20">
      <t>カカ</t>
    </rPh>
    <rPh sb="21" eb="23">
      <t>ソウテイ</t>
    </rPh>
    <rPh sb="23" eb="25">
      <t>ギョウム</t>
    </rPh>
    <rPh sb="25" eb="27">
      <t>ジカン</t>
    </rPh>
    <rPh sb="27" eb="29">
      <t>ウチワケ</t>
    </rPh>
    <phoneticPr fontId="7"/>
  </si>
  <si>
    <t>　①　前記（５）に係る現在（ICT機器等導入前）の業務時間内訳</t>
    <rPh sb="3" eb="5">
      <t>ゼンキ</t>
    </rPh>
    <rPh sb="9" eb="10">
      <t>カカ</t>
    </rPh>
    <rPh sb="11" eb="13">
      <t>ゲンザイ</t>
    </rPh>
    <rPh sb="17" eb="19">
      <t>キキ</t>
    </rPh>
    <rPh sb="19" eb="20">
      <t>トウ</t>
    </rPh>
    <rPh sb="20" eb="23">
      <t>ドウニュウマエ</t>
    </rPh>
    <rPh sb="25" eb="27">
      <t>ギョウム</t>
    </rPh>
    <rPh sb="27" eb="29">
      <t>ジカン</t>
    </rPh>
    <rPh sb="29" eb="31">
      <t>ウチワケ</t>
    </rPh>
    <phoneticPr fontId="7"/>
  </si>
  <si>
    <t>（６）ICT機器等導入前の定量的指標及びICT機器等導入により想定される定量的指標</t>
    <rPh sb="6" eb="8">
      <t>キキ</t>
    </rPh>
    <rPh sb="8" eb="9">
      <t>トウ</t>
    </rPh>
    <rPh sb="9" eb="12">
      <t>ドウニュウマエ</t>
    </rPh>
    <rPh sb="13" eb="16">
      <t>テイリョウテキ</t>
    </rPh>
    <rPh sb="16" eb="18">
      <t>シヒョウ</t>
    </rPh>
    <rPh sb="18" eb="19">
      <t>オヨ</t>
    </rPh>
    <rPh sb="23" eb="25">
      <t>キキ</t>
    </rPh>
    <rPh sb="25" eb="26">
      <t>トウ</t>
    </rPh>
    <rPh sb="26" eb="28">
      <t>ドウニュウ</t>
    </rPh>
    <rPh sb="31" eb="33">
      <t>ソウテイ</t>
    </rPh>
    <rPh sb="36" eb="39">
      <t>テイリョウテキ</t>
    </rPh>
    <rPh sb="39" eb="41">
      <t>シヒョウ</t>
    </rPh>
    <phoneticPr fontId="7"/>
  </si>
  <si>
    <t>（５）ICT機器等を導入する業務内容（概要）　</t>
    <rPh sb="6" eb="8">
      <t>キキ</t>
    </rPh>
    <rPh sb="8" eb="9">
      <t>トウ</t>
    </rPh>
    <rPh sb="10" eb="12">
      <t>ドウニュウ</t>
    </rPh>
    <rPh sb="14" eb="16">
      <t>ギョウム</t>
    </rPh>
    <rPh sb="16" eb="18">
      <t>ナイヨウ</t>
    </rPh>
    <rPh sb="19" eb="21">
      <t>ガイヨウ</t>
    </rPh>
    <phoneticPr fontId="7"/>
  </si>
  <si>
    <t>（４）事業所が抱える課題</t>
    <rPh sb="3" eb="6">
      <t>ジギョウショ</t>
    </rPh>
    <rPh sb="7" eb="8">
      <t>カカ</t>
    </rPh>
    <rPh sb="10" eb="12">
      <t>カダイ</t>
    </rPh>
    <phoneticPr fontId="7"/>
  </si>
  <si>
    <t>（※その他を選択した場合に記入　　　　）</t>
    <phoneticPr fontId="7"/>
  </si>
  <si>
    <t>（※その他を選択した場合に記入　　　　）</t>
    <rPh sb="4" eb="5">
      <t>タ</t>
    </rPh>
    <rPh sb="6" eb="8">
      <t>センタク</t>
    </rPh>
    <rPh sb="10" eb="12">
      <t>バアイ</t>
    </rPh>
    <rPh sb="13" eb="15">
      <t>キニュウ</t>
    </rPh>
    <phoneticPr fontId="7"/>
  </si>
  <si>
    <t>目的</t>
    <rPh sb="0" eb="2">
      <t>モクテキ</t>
    </rPh>
    <phoneticPr fontId="7"/>
  </si>
  <si>
    <t>きっかけ</t>
    <phoneticPr fontId="7"/>
  </si>
  <si>
    <t>（３）機器を導入することにしたきっかけ及び目的（複数回答可）</t>
    <rPh sb="19" eb="20">
      <t>オヨ</t>
    </rPh>
    <phoneticPr fontId="7"/>
  </si>
  <si>
    <t>その他</t>
    <phoneticPr fontId="6"/>
  </si>
  <si>
    <t>業務の統合化に係る取組（勤怠管理、シフト表作成、人事・給与業務など）</t>
    <rPh sb="0" eb="2">
      <t>ギョウム</t>
    </rPh>
    <phoneticPr fontId="7"/>
  </si>
  <si>
    <t>情報の共有化に係る取組（職員間の情報の伝達など）</t>
    <rPh sb="0" eb="2">
      <t>ジョウホウ</t>
    </rPh>
    <rPh sb="3" eb="6">
      <t>キョウユウカ</t>
    </rPh>
    <rPh sb="7" eb="8">
      <t>カカ</t>
    </rPh>
    <rPh sb="9" eb="10">
      <t>ト</t>
    </rPh>
    <rPh sb="10" eb="11">
      <t>ク</t>
    </rPh>
    <rPh sb="12" eb="14">
      <t>ショクイン</t>
    </rPh>
    <rPh sb="14" eb="15">
      <t>カン</t>
    </rPh>
    <rPh sb="16" eb="18">
      <t>ジョウホウ</t>
    </rPh>
    <rPh sb="19" eb="21">
      <t>デンタツ</t>
    </rPh>
    <phoneticPr fontId="6"/>
  </si>
  <si>
    <t>作業の迅速化に係る取組（現場や外出先での入力支援、支援記録の作成など）</t>
    <rPh sb="5" eb="6">
      <t>カ</t>
    </rPh>
    <rPh sb="25" eb="27">
      <t>シエン</t>
    </rPh>
    <rPh sb="27" eb="29">
      <t>キロク</t>
    </rPh>
    <rPh sb="30" eb="32">
      <t>サクセイ</t>
    </rPh>
    <phoneticPr fontId="7"/>
  </si>
  <si>
    <r>
      <t>（２）ICTの導入を計画する分野（特に該当するもの</t>
    </r>
    <r>
      <rPr>
        <sz val="12"/>
        <color rgb="FFFF0000"/>
        <rFont val="ＭＳ Ｐゴシック"/>
        <family val="3"/>
        <charset val="128"/>
        <scheme val="minor"/>
      </rPr>
      <t>１つに</t>
    </r>
    <r>
      <rPr>
        <sz val="12"/>
        <rFont val="ＭＳ Ｐゴシック"/>
        <family val="3"/>
        <charset val="128"/>
        <scheme val="minor"/>
      </rPr>
      <t>☑）</t>
    </r>
    <rPh sb="7" eb="9">
      <t>ドウニュウ</t>
    </rPh>
    <rPh sb="10" eb="12">
      <t>ケイカク</t>
    </rPh>
    <rPh sb="14" eb="16">
      <t>ブンヤ</t>
    </rPh>
    <rPh sb="17" eb="18">
      <t>トク</t>
    </rPh>
    <rPh sb="19" eb="21">
      <t>ガイトウ</t>
    </rPh>
    <phoneticPr fontId="7"/>
  </si>
  <si>
    <t>その他（　　　　　　　　　　　　　　）</t>
    <phoneticPr fontId="6"/>
  </si>
  <si>
    <t>保守経費等（クラウドサービス、保守・サポート費、導入設定、導入研修、セキュリティ対策など）</t>
    <rPh sb="0" eb="2">
      <t>ホシュ</t>
    </rPh>
    <rPh sb="2" eb="4">
      <t>ケイヒ</t>
    </rPh>
    <rPh sb="4" eb="5">
      <t>トウ</t>
    </rPh>
    <rPh sb="15" eb="17">
      <t>ホシュ</t>
    </rPh>
    <rPh sb="22" eb="23">
      <t>ヒ</t>
    </rPh>
    <rPh sb="24" eb="26">
      <t>ドウニュウ</t>
    </rPh>
    <rPh sb="26" eb="28">
      <t>セッテイ</t>
    </rPh>
    <rPh sb="29" eb="31">
      <t>ドウニュウ</t>
    </rPh>
    <rPh sb="31" eb="33">
      <t>ケンシュウ</t>
    </rPh>
    <rPh sb="40" eb="42">
      <t>タイサク</t>
    </rPh>
    <phoneticPr fontId="7"/>
  </si>
  <si>
    <t>通信環境機器等（Wi-Fiルーターなど）</t>
    <rPh sb="0" eb="2">
      <t>ツウシン</t>
    </rPh>
    <rPh sb="2" eb="4">
      <t>カンキョウ</t>
    </rPh>
    <rPh sb="4" eb="6">
      <t>キキ</t>
    </rPh>
    <rPh sb="6" eb="7">
      <t>トウ</t>
    </rPh>
    <phoneticPr fontId="7"/>
  </si>
  <si>
    <r>
      <rPr>
        <sz val="12"/>
        <rFont val="ＭＳ Ｐゴシック"/>
        <family val="3"/>
        <charset val="128"/>
      </rPr>
      <t>ソフトウェア（バックオフィス業務のためのソフトウェア</t>
    </r>
    <r>
      <rPr>
        <sz val="11"/>
        <rFont val="ＭＳ Ｐゴシック"/>
        <family val="3"/>
        <charset val="128"/>
      </rPr>
      <t>（勤怠管理、シフト表作成、人事、給与などの業務）で、各種業務を一気通貫で行うことが可能なものに限る。）</t>
    </r>
    <rPh sb="14" eb="16">
      <t>ギョウム</t>
    </rPh>
    <rPh sb="27" eb="29">
      <t>キンタイ</t>
    </rPh>
    <rPh sb="29" eb="31">
      <t>カンリ</t>
    </rPh>
    <rPh sb="35" eb="36">
      <t>ヒョウ</t>
    </rPh>
    <rPh sb="36" eb="38">
      <t>サクセイ</t>
    </rPh>
    <rPh sb="39" eb="41">
      <t>ジンジ</t>
    </rPh>
    <rPh sb="42" eb="44">
      <t>キュウヨ</t>
    </rPh>
    <rPh sb="47" eb="49">
      <t>ギョウム</t>
    </rPh>
    <rPh sb="52" eb="54">
      <t>カクシュ</t>
    </rPh>
    <rPh sb="54" eb="56">
      <t>ギョウム</t>
    </rPh>
    <rPh sb="57" eb="59">
      <t>イッキ</t>
    </rPh>
    <rPh sb="59" eb="61">
      <t>ツウカン</t>
    </rPh>
    <rPh sb="62" eb="63">
      <t>オコナ</t>
    </rPh>
    <rPh sb="67" eb="69">
      <t>カノウ</t>
    </rPh>
    <rPh sb="73" eb="74">
      <t>カギ</t>
    </rPh>
    <phoneticPr fontId="7"/>
  </si>
  <si>
    <r>
      <rPr>
        <sz val="12"/>
        <rFont val="ＭＳ Ｐゴシック"/>
        <family val="3"/>
        <charset val="128"/>
      </rPr>
      <t>ソフトウェア（事業所での業務を支援するソフトウェア</t>
    </r>
    <r>
      <rPr>
        <sz val="11"/>
        <rFont val="ＭＳ Ｐゴシック"/>
        <family val="3"/>
        <charset val="128"/>
      </rPr>
      <t>（記録業務、情報共有業務、請求業務）で、各種業務を一気通貫で行うことが可能なものに限る。）</t>
    </r>
    <rPh sb="7" eb="10">
      <t>ジギョウショ</t>
    </rPh>
    <rPh sb="12" eb="14">
      <t>ギョウム</t>
    </rPh>
    <rPh sb="15" eb="17">
      <t>シエン</t>
    </rPh>
    <rPh sb="26" eb="28">
      <t>キロク</t>
    </rPh>
    <rPh sb="28" eb="30">
      <t>ギョウム</t>
    </rPh>
    <rPh sb="31" eb="33">
      <t>ジョウホウ</t>
    </rPh>
    <rPh sb="33" eb="35">
      <t>キョウユウ</t>
    </rPh>
    <rPh sb="35" eb="37">
      <t>ギョウム</t>
    </rPh>
    <rPh sb="38" eb="40">
      <t>セイキュウ</t>
    </rPh>
    <rPh sb="40" eb="42">
      <t>ギョウム</t>
    </rPh>
    <rPh sb="45" eb="47">
      <t>カクシュ</t>
    </rPh>
    <rPh sb="47" eb="49">
      <t>ギョウム</t>
    </rPh>
    <rPh sb="50" eb="52">
      <t>イッキ</t>
    </rPh>
    <rPh sb="52" eb="54">
      <t>ツウカン</t>
    </rPh>
    <rPh sb="55" eb="56">
      <t>オコナ</t>
    </rPh>
    <rPh sb="60" eb="62">
      <t>カノウ</t>
    </rPh>
    <rPh sb="66" eb="67">
      <t>カギ</t>
    </rPh>
    <phoneticPr fontId="7"/>
  </si>
  <si>
    <t>ＡＩカメラ等（防犯、虐待防止、事故防止など、利用者の安心安全のために活用するカメラ）</t>
    <rPh sb="5" eb="6">
      <t>トウ</t>
    </rPh>
    <rPh sb="7" eb="9">
      <t>ボウハン</t>
    </rPh>
    <rPh sb="10" eb="12">
      <t>ギャクタイ</t>
    </rPh>
    <rPh sb="12" eb="14">
      <t>ボウシ</t>
    </rPh>
    <rPh sb="15" eb="17">
      <t>ジコ</t>
    </rPh>
    <rPh sb="17" eb="19">
      <t>ボウシ</t>
    </rPh>
    <rPh sb="22" eb="25">
      <t>リヨウシャ</t>
    </rPh>
    <rPh sb="26" eb="28">
      <t>アンシン</t>
    </rPh>
    <rPh sb="28" eb="30">
      <t>アンゼン</t>
    </rPh>
    <rPh sb="34" eb="36">
      <t>カツヨウ</t>
    </rPh>
    <phoneticPr fontId="7"/>
  </si>
  <si>
    <t>インカム</t>
    <phoneticPr fontId="7"/>
  </si>
  <si>
    <t>タブレット</t>
    <phoneticPr fontId="7"/>
  </si>
  <si>
    <t>スマートフォン</t>
    <phoneticPr fontId="7"/>
  </si>
  <si>
    <t>パソコン</t>
    <phoneticPr fontId="7"/>
  </si>
  <si>
    <t>（１）主な導入機器内容（複数選択可）</t>
    <rPh sb="3" eb="4">
      <t>オモ</t>
    </rPh>
    <rPh sb="5" eb="7">
      <t>ドウニュウ</t>
    </rPh>
    <rPh sb="7" eb="9">
      <t>キキ</t>
    </rPh>
    <rPh sb="9" eb="11">
      <t>ナイヨウ</t>
    </rPh>
    <rPh sb="12" eb="14">
      <t>フクスウ</t>
    </rPh>
    <rPh sb="14" eb="17">
      <t>センタクカ</t>
    </rPh>
    <phoneticPr fontId="7"/>
  </si>
  <si>
    <t>１．事業計画</t>
    <rPh sb="2" eb="4">
      <t>ジギョウ</t>
    </rPh>
    <rPh sb="4" eb="6">
      <t>ケイカク</t>
    </rPh>
    <phoneticPr fontId="7"/>
  </si>
  <si>
    <t>　同一敷地内に障害者を支援する施設・事業所と障害児を支援する施設・事業所が併設されている場合、障害者を支援する施設・事業所に係るICT機器導入の費用のみ計上している（費用を按分している）。</t>
    <rPh sb="1" eb="3">
      <t>ドウイツ</t>
    </rPh>
    <rPh sb="3" eb="5">
      <t>シキチ</t>
    </rPh>
    <rPh sb="5" eb="6">
      <t>ナイ</t>
    </rPh>
    <rPh sb="7" eb="10">
      <t>ショウガイシャ</t>
    </rPh>
    <rPh sb="11" eb="13">
      <t>シエン</t>
    </rPh>
    <rPh sb="15" eb="17">
      <t>シセツ</t>
    </rPh>
    <rPh sb="18" eb="21">
      <t>ジギョウショ</t>
    </rPh>
    <rPh sb="22" eb="25">
      <t>ショウガイジ</t>
    </rPh>
    <rPh sb="26" eb="28">
      <t>シエン</t>
    </rPh>
    <rPh sb="30" eb="32">
      <t>シセツ</t>
    </rPh>
    <rPh sb="33" eb="36">
      <t>ジギョウショ</t>
    </rPh>
    <rPh sb="37" eb="39">
      <t>ヘイセツ</t>
    </rPh>
    <rPh sb="44" eb="46">
      <t>バアイ</t>
    </rPh>
    <rPh sb="47" eb="50">
      <t>ショウガイシャ</t>
    </rPh>
    <rPh sb="51" eb="53">
      <t>シエン</t>
    </rPh>
    <rPh sb="55" eb="57">
      <t>シセツ</t>
    </rPh>
    <rPh sb="58" eb="61">
      <t>ジギョウショ</t>
    </rPh>
    <rPh sb="62" eb="63">
      <t>カカ</t>
    </rPh>
    <rPh sb="67" eb="69">
      <t>キキ</t>
    </rPh>
    <rPh sb="69" eb="71">
      <t>ドウニュウ</t>
    </rPh>
    <rPh sb="72" eb="74">
      <t>ヒヨウ</t>
    </rPh>
    <rPh sb="76" eb="78">
      <t>ケイジョウ</t>
    </rPh>
    <rPh sb="83" eb="85">
      <t>ヒヨウ</t>
    </rPh>
    <rPh sb="86" eb="88">
      <t>アンブン</t>
    </rPh>
    <phoneticPr fontId="7"/>
  </si>
  <si>
    <t>（該当する場合に、チェックしてください。）</t>
    <rPh sb="1" eb="3">
      <t>ガイトウ</t>
    </rPh>
    <rPh sb="5" eb="7">
      <t>バアイ</t>
    </rPh>
    <phoneticPr fontId="7"/>
  </si>
  <si>
    <t>　「福祉・介護職員等処遇改善加算」を算定しているか、あるいは交付申請後おおむね３ヶ月以内に取得見込みである。</t>
    <phoneticPr fontId="7"/>
  </si>
  <si>
    <t>　厚生労働省からの求めがあった場合は、ICT機器等導入の効果分析の公表等に対応する。</t>
    <phoneticPr fontId="7"/>
  </si>
  <si>
    <t>　ICT機器等導入によって得られた生産性向上による業務効率化及び職員の業務負担軽減により超過勤務手当等の経費に金銭的剰余が出た場合には、
 当該費用を利用者が受ける障害福祉サービスの質の向上や職員の賃金改善に資する取組に適切に使用するとともに、その旨を職員等に周知する。</t>
    <phoneticPr fontId="6"/>
  </si>
  <si>
    <t>　導入経費の算定に当たっては、複数の業者から見積書を徴している。</t>
    <phoneticPr fontId="6"/>
  </si>
  <si>
    <t>　ICT機器（AIカメラ等除く）の申請のために、都道府県等が行うICT導入に伴う研修会に参加する。</t>
    <rPh sb="24" eb="28">
      <t>トドウフケン</t>
    </rPh>
    <rPh sb="28" eb="29">
      <t>トウ</t>
    </rPh>
    <rPh sb="30" eb="31">
      <t>オコナ</t>
    </rPh>
    <rPh sb="44" eb="46">
      <t>サンカ</t>
    </rPh>
    <phoneticPr fontId="7"/>
  </si>
  <si>
    <t>【申請に当たっての確認事項】　※６つの事項について記載内容を確認し、チェックすること。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6"/>
  </si>
  <si>
    <t>（補助年度）</t>
    <rPh sb="1" eb="3">
      <t>ホジョ</t>
    </rPh>
    <rPh sb="3" eb="5">
      <t>ネンド</t>
    </rPh>
    <phoneticPr fontId="7"/>
  </si>
  <si>
    <t>（補助実績）</t>
    <rPh sb="1" eb="3">
      <t>ホジョ</t>
    </rPh>
    <rPh sb="3" eb="5">
      <t>ジッセキ</t>
    </rPh>
    <phoneticPr fontId="7"/>
  </si>
  <si>
    <r>
      <t>参考情報：令和元年度から令和７年度に係るICT導入モデル事業補助実績</t>
    </r>
    <r>
      <rPr>
        <sz val="12"/>
        <rFont val="ＭＳ Ｐ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3" eb="25">
      <t>ドウニュウ</t>
    </rPh>
    <rPh sb="28" eb="30">
      <t>ジギョウ</t>
    </rPh>
    <rPh sb="30" eb="32">
      <t>ホジョ</t>
    </rPh>
    <rPh sb="32" eb="34">
      <t>ジッセキ</t>
    </rPh>
    <rPh sb="35" eb="38">
      <t>フクスウカイ</t>
    </rPh>
    <rPh sb="38" eb="40">
      <t>ホジョ</t>
    </rPh>
    <rPh sb="41" eb="42">
      <t>ウ</t>
    </rPh>
    <rPh sb="46" eb="48">
      <t>バアイ</t>
    </rPh>
    <rPh sb="49" eb="51">
      <t>ホジョ</t>
    </rPh>
    <rPh sb="51" eb="53">
      <t>ネンド</t>
    </rPh>
    <rPh sb="54" eb="56">
      <t>チョッキン</t>
    </rPh>
    <rPh sb="57" eb="59">
      <t>センタク</t>
    </rPh>
    <phoneticPr fontId="7"/>
  </si>
  <si>
    <r>
      <rPr>
        <sz val="12"/>
        <rFont val="ＭＳ Ｐゴシック"/>
        <family val="3"/>
        <charset val="128"/>
      </rPr>
      <t>職員数（常勤換算数）</t>
    </r>
    <r>
      <rPr>
        <sz val="10"/>
        <rFont val="ＭＳ Ｐゴシック"/>
        <family val="3"/>
        <charset val="128"/>
        <scheme val="minor"/>
      </rPr>
      <t>　【「全職員の月間勤務時間数」／「常勤職員の月間勤務時間数」にて算出（産休・育休、休職は除く）】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7"/>
  </si>
  <si>
    <t>　</t>
    <phoneticPr fontId="7"/>
  </si>
  <si>
    <r>
      <t>提供サービス</t>
    </r>
    <r>
      <rPr>
        <sz val="12"/>
        <rFont val="ＭＳ Ｐゴシック"/>
        <family val="3"/>
        <charset val="128"/>
        <scheme val="minor"/>
      </rPr>
      <t>（複数のサービスを提供している場合は、主たる１つのみ選択）</t>
    </r>
    <rPh sb="0" eb="2">
      <t>テイキョウ</t>
    </rPh>
    <rPh sb="7" eb="9">
      <t>フクスウ</t>
    </rPh>
    <rPh sb="15" eb="17">
      <t>テイキョウ</t>
    </rPh>
    <rPh sb="21" eb="23">
      <t>バアイ</t>
    </rPh>
    <rPh sb="25" eb="26">
      <t>シュ</t>
    </rPh>
    <rPh sb="32" eb="34">
      <t>センタク</t>
    </rPh>
    <phoneticPr fontId="7"/>
  </si>
  <si>
    <t>事業所名</t>
    <rPh sb="0" eb="3">
      <t>ジギョウショ</t>
    </rPh>
    <rPh sb="3" eb="4">
      <t>メイ</t>
    </rPh>
    <phoneticPr fontId="7"/>
  </si>
  <si>
    <t>フリガナ</t>
    <phoneticPr fontId="7"/>
  </si>
  <si>
    <t>【基本情報】</t>
    <rPh sb="1" eb="3">
      <t>キホン</t>
    </rPh>
    <rPh sb="3" eb="5">
      <t>ジョウホウ</t>
    </rPh>
    <phoneticPr fontId="7"/>
  </si>
  <si>
    <t>千葉県</t>
    <rPh sb="0" eb="3">
      <t>チバケン</t>
    </rPh>
    <phoneticPr fontId="7"/>
  </si>
  <si>
    <t>自治体名</t>
    <rPh sb="0" eb="3">
      <t>ジチタイ</t>
    </rPh>
    <rPh sb="3" eb="4">
      <t>メイ</t>
    </rPh>
    <phoneticPr fontId="7"/>
  </si>
  <si>
    <t>※県で入力します。</t>
    <rPh sb="1" eb="2">
      <t>ケン</t>
    </rPh>
    <rPh sb="3" eb="5">
      <t>ニュウリョク</t>
    </rPh>
    <phoneticPr fontId="7"/>
  </si>
  <si>
    <t>優先順位</t>
    <rPh sb="0" eb="2">
      <t>ユウセン</t>
    </rPh>
    <rPh sb="2" eb="4">
      <t>ジュンイ</t>
    </rPh>
    <phoneticPr fontId="7"/>
  </si>
  <si>
    <t>令和８年度（令和７年度から繰越分）障害福祉分野の介護テクノロジー導入支援事業（ICT導入支援） 事業計画書</t>
    <phoneticPr fontId="7"/>
  </si>
  <si>
    <t>（別紙２（２））</t>
    <rPh sb="1" eb="3">
      <t>ベッシ</t>
    </rPh>
    <phoneticPr fontId="7"/>
  </si>
  <si>
    <r>
      <rPr>
        <b/>
        <sz val="14"/>
        <rFont val="ＭＳ Ｐゴシック"/>
        <family val="3"/>
        <charset val="128"/>
        <scheme val="minor"/>
      </rPr>
      <t>備考</t>
    </r>
    <r>
      <rPr>
        <b/>
        <sz val="12"/>
        <rFont val="ＭＳ Ｐゴシック"/>
        <family val="3"/>
        <charset val="128"/>
        <scheme val="minor"/>
      </rPr>
      <t xml:space="preserve">
（特別な事情等があれば記載）</t>
    </r>
    <rPh sb="0" eb="2">
      <t>ビコウ</t>
    </rPh>
    <rPh sb="4" eb="6">
      <t>トクベツ</t>
    </rPh>
    <rPh sb="7" eb="9">
      <t>ジジョウ</t>
    </rPh>
    <rPh sb="9" eb="10">
      <t>トウ</t>
    </rPh>
    <rPh sb="14" eb="16">
      <t>キサイ</t>
    </rPh>
    <phoneticPr fontId="7"/>
  </si>
  <si>
    <t>合計</t>
    <rPh sb="0" eb="2">
      <t>ゴウケイ</t>
    </rPh>
    <phoneticPr fontId="7"/>
  </si>
  <si>
    <t>初期設定に要する費用</t>
    <rPh sb="0" eb="2">
      <t>ショキ</t>
    </rPh>
    <rPh sb="2" eb="4">
      <t>セッテイ</t>
    </rPh>
    <rPh sb="5" eb="6">
      <t>ヨウ</t>
    </rPh>
    <rPh sb="8" eb="10">
      <t>ヒヨウ</t>
    </rPh>
    <phoneticPr fontId="7"/>
  </si>
  <si>
    <t>機器導入費用</t>
    <rPh sb="0" eb="2">
      <t>キキ</t>
    </rPh>
    <rPh sb="2" eb="4">
      <t>ドウニュウ</t>
    </rPh>
    <rPh sb="4" eb="6">
      <t>ヒヨウ</t>
    </rPh>
    <phoneticPr fontId="7"/>
  </si>
  <si>
    <t>単価</t>
    <rPh sb="0" eb="2">
      <t>タンカ</t>
    </rPh>
    <phoneticPr fontId="7"/>
  </si>
  <si>
    <t>数量</t>
    <rPh sb="0" eb="2">
      <t>スウリョウ</t>
    </rPh>
    <phoneticPr fontId="7"/>
  </si>
  <si>
    <t>導入内容</t>
    <rPh sb="0" eb="2">
      <t>ドウニュウ</t>
    </rPh>
    <rPh sb="2" eb="4">
      <t>ナイヨウ</t>
    </rPh>
    <phoneticPr fontId="7"/>
  </si>
  <si>
    <t>No.</t>
    <phoneticPr fontId="7"/>
  </si>
  <si>
    <t>値引額
（合計）</t>
    <rPh sb="0" eb="2">
      <t>ネビ</t>
    </rPh>
    <rPh sb="2" eb="3">
      <t>ガク</t>
    </rPh>
    <rPh sb="5" eb="7">
      <t>ゴウケイ</t>
    </rPh>
    <phoneticPr fontId="7"/>
  </si>
  <si>
    <t>初期設定に要する費用
（合計）</t>
    <rPh sb="0" eb="2">
      <t>ショキ</t>
    </rPh>
    <rPh sb="2" eb="4">
      <t>セッテイ</t>
    </rPh>
    <rPh sb="5" eb="6">
      <t>ヨウ</t>
    </rPh>
    <rPh sb="8" eb="10">
      <t>ヒヨウ</t>
    </rPh>
    <rPh sb="12" eb="14">
      <t>ゴウケイ</t>
    </rPh>
    <phoneticPr fontId="7"/>
  </si>
  <si>
    <t>機器導入費用
（合計）</t>
    <rPh sb="0" eb="2">
      <t>キキ</t>
    </rPh>
    <rPh sb="2" eb="4">
      <t>ドウニュウ</t>
    </rPh>
    <rPh sb="4" eb="6">
      <t>ヒヨウ</t>
    </rPh>
    <rPh sb="8" eb="10">
      <t>ゴウケイ</t>
    </rPh>
    <phoneticPr fontId="7"/>
  </si>
  <si>
    <t>円</t>
    <rPh sb="0" eb="1">
      <t>エン</t>
    </rPh>
    <phoneticPr fontId="7"/>
  </si>
  <si>
    <t>実支出（予定）額：</t>
    <rPh sb="0" eb="1">
      <t>ジツ</t>
    </rPh>
    <rPh sb="4" eb="6">
      <t>ヨテイ</t>
    </rPh>
    <rPh sb="7" eb="8">
      <t>ガク</t>
    </rPh>
    <phoneticPr fontId="7"/>
  </si>
  <si>
    <t>人</t>
    <rPh sb="0" eb="1">
      <t>ヒト</t>
    </rPh>
    <phoneticPr fontId="7"/>
  </si>
  <si>
    <t>施設利用者数</t>
    <rPh sb="0" eb="2">
      <t>シセツ</t>
    </rPh>
    <rPh sb="2" eb="5">
      <t>リヨウシャ</t>
    </rPh>
    <rPh sb="5" eb="6">
      <t>スウ</t>
    </rPh>
    <phoneticPr fontId="7"/>
  </si>
  <si>
    <t>職員数（実数）</t>
    <rPh sb="0" eb="3">
      <t>ショクインスウ</t>
    </rPh>
    <rPh sb="4" eb="6">
      <t>ジッスウ</t>
    </rPh>
    <phoneticPr fontId="7"/>
  </si>
  <si>
    <t>令和８年度（令和７年度から繰越分）障害福祉分野の介護テクノロジー導入支援事業（ICT導入支援）  積算内訳書</t>
    <phoneticPr fontId="7"/>
  </si>
  <si>
    <t>（別紙２（３））</t>
    <rPh sb="1" eb="3">
      <t>ベッシ</t>
    </rPh>
    <phoneticPr fontId="7"/>
  </si>
  <si>
    <t>国庫補助所要額（F＝E ×２/３）</t>
    <rPh sb="0" eb="2">
      <t>コッコ</t>
    </rPh>
    <rPh sb="2" eb="4">
      <t>ホジョ</t>
    </rPh>
    <rPh sb="4" eb="6">
      <t>ショヨウ</t>
    </rPh>
    <rPh sb="6" eb="7">
      <t>ガク</t>
    </rPh>
    <phoneticPr fontId="7"/>
  </si>
  <si>
    <t>※確認事項について、該当するものに○又は×を付けること。</t>
    <rPh sb="1" eb="3">
      <t>カクニン</t>
    </rPh>
    <rPh sb="3" eb="5">
      <t>ジコウ</t>
    </rPh>
    <rPh sb="10" eb="12">
      <t>ガイトウ</t>
    </rPh>
    <rPh sb="18" eb="19">
      <t>マタ</t>
    </rPh>
    <rPh sb="22" eb="23">
      <t>ツ</t>
    </rPh>
    <phoneticPr fontId="1"/>
  </si>
  <si>
    <t>国庫補助基本額（E)</t>
    <rPh sb="0" eb="2">
      <t>コッコ</t>
    </rPh>
    <rPh sb="2" eb="4">
      <t>ホジョ</t>
    </rPh>
    <rPh sb="4" eb="7">
      <t>キホンガク</t>
    </rPh>
    <phoneticPr fontId="7"/>
  </si>
  <si>
    <t>※優先順位は、必ず付けること。</t>
    <rPh sb="1" eb="3">
      <t>ユウセン</t>
    </rPh>
    <rPh sb="3" eb="5">
      <t>ジュンイ</t>
    </rPh>
    <rPh sb="7" eb="8">
      <t>カナラ</t>
    </rPh>
    <rPh sb="9" eb="10">
      <t>ツ</t>
    </rPh>
    <phoneticPr fontId="1"/>
  </si>
  <si>
    <t>都道府県・指定都市・中核市
補助額（D）</t>
    <rPh sb="0" eb="4">
      <t>トドウフケン</t>
    </rPh>
    <rPh sb="5" eb="7">
      <t>シテイ</t>
    </rPh>
    <rPh sb="7" eb="9">
      <t>トシ</t>
    </rPh>
    <rPh sb="10" eb="13">
      <t>チュウカクシ</t>
    </rPh>
    <rPh sb="14" eb="17">
      <t>ホジョガク</t>
    </rPh>
    <phoneticPr fontId="7"/>
  </si>
  <si>
    <t>　　（注２）「D」欄は、実際に都道府県・指定都市・中核市が施設・事業所に対して補助する金額を記載すること。</t>
    <rPh sb="3" eb="4">
      <t>チュウ</t>
    </rPh>
    <rPh sb="12" eb="14">
      <t>ジッサイ</t>
    </rPh>
    <rPh sb="15" eb="19">
      <t>トドウフケン</t>
    </rPh>
    <rPh sb="20" eb="22">
      <t>シテイ</t>
    </rPh>
    <rPh sb="22" eb="24">
      <t>トシ</t>
    </rPh>
    <rPh sb="25" eb="28">
      <t>チュウカクシ</t>
    </rPh>
    <rPh sb="29" eb="31">
      <t>シセツ</t>
    </rPh>
    <rPh sb="32" eb="35">
      <t>ジギョウショ</t>
    </rPh>
    <rPh sb="36" eb="37">
      <t>タイ</t>
    </rPh>
    <rPh sb="39" eb="41">
      <t>ホジョ</t>
    </rPh>
    <rPh sb="43" eb="45">
      <t>キンガク</t>
    </rPh>
    <rPh sb="46" eb="48">
      <t>キサイ</t>
    </rPh>
    <phoneticPr fontId="7"/>
  </si>
  <si>
    <t>選定額合計×３／４（C)</t>
    <rPh sb="0" eb="2">
      <t>センテイ</t>
    </rPh>
    <rPh sb="2" eb="3">
      <t>ガク</t>
    </rPh>
    <rPh sb="3" eb="5">
      <t>ゴウケイ</t>
    </rPh>
    <phoneticPr fontId="7"/>
  </si>
  <si>
    <t>　　（注１）「Ｂ」欄は、「Ａ」欄と基準額100万円を比較して低い金額が入る。</t>
    <rPh sb="3" eb="4">
      <t>チュウ</t>
    </rPh>
    <phoneticPr fontId="7"/>
  </si>
  <si>
    <t>合計</t>
    <phoneticPr fontId="7"/>
  </si>
  <si>
    <t>＜施設・事業所単位＞
選定額
（B）</t>
    <rPh sb="1" eb="3">
      <t>シセツ</t>
    </rPh>
    <rPh sb="4" eb="7">
      <t>ジギョウショ</t>
    </rPh>
    <rPh sb="7" eb="9">
      <t>タンイ</t>
    </rPh>
    <rPh sb="11" eb="13">
      <t>センテイ</t>
    </rPh>
    <rPh sb="13" eb="14">
      <t>ガク</t>
    </rPh>
    <phoneticPr fontId="7"/>
  </si>
  <si>
    <t>＜施設・事業所単位＞
対象経費の
支出予定額
（A）</t>
    <rPh sb="1" eb="3">
      <t>シセツ</t>
    </rPh>
    <rPh sb="4" eb="7">
      <t>ジギョウショ</t>
    </rPh>
    <rPh sb="7" eb="9">
      <t>タンイ</t>
    </rPh>
    <phoneticPr fontId="7"/>
  </si>
  <si>
    <t>確認事項⑤</t>
    <phoneticPr fontId="7"/>
  </si>
  <si>
    <t>確認事項④</t>
    <phoneticPr fontId="7"/>
  </si>
  <si>
    <t>確認事項③</t>
    <phoneticPr fontId="7"/>
  </si>
  <si>
    <t>確認事項②</t>
    <phoneticPr fontId="7"/>
  </si>
  <si>
    <t>確認事項①</t>
    <phoneticPr fontId="7"/>
  </si>
  <si>
    <t>施設・事業所種別</t>
    <rPh sb="0" eb="2">
      <t>シセツ</t>
    </rPh>
    <rPh sb="3" eb="6">
      <t>ジギョウショ</t>
    </rPh>
    <rPh sb="6" eb="8">
      <t>シュベツ</t>
    </rPh>
    <phoneticPr fontId="7"/>
  </si>
  <si>
    <t>（単位：円）</t>
    <rPh sb="1" eb="3">
      <t>タンイ</t>
    </rPh>
    <rPh sb="4" eb="5">
      <t>エン</t>
    </rPh>
    <phoneticPr fontId="7"/>
  </si>
  <si>
    <t>令和８年度（令和７年度から繰越分）障害福祉分野の介護テクノロジー導入支援事業（ICT導入支援）　事業計画書　総表　（間接補助分）</t>
    <phoneticPr fontId="7"/>
  </si>
  <si>
    <t>（別紙２（１））</t>
    <rPh sb="1" eb="3">
      <t>ベッシ</t>
    </rPh>
    <phoneticPr fontId="7"/>
  </si>
  <si>
    <t>補助額</t>
    <rPh sb="0" eb="3">
      <t>ホジョガク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</si>
</sst>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41" formatCode="_ * #,##0_ ;_ * \-#,##0_ ;_ * &quot;-&quot;_ ;_ @_ "/>
    <numFmt numFmtId="176" formatCode="yyyy/m/d;@"/>
    <numFmt numFmtId="177" formatCode="000\-0000"/>
    <numFmt numFmtId="178" formatCode="0&quot;名&quot;"/>
    <numFmt numFmtId="179" formatCode="0.0%"/>
    <numFmt numFmtId="180" formatCode="#,##0_ &quot;ページ&quot;"/>
    <numFmt numFmtId="181" formatCode="#,##0_ &quot;時間&quot;"/>
    <numFmt numFmtId="182" formatCode="#,##0_ &quot;分&quot;"/>
    <numFmt numFmtId="183" formatCode="#,##0_ &quot;件&quot;"/>
    <numFmt numFmtId="184" formatCode="#,##0_ &quot;人&quot;"/>
    <numFmt numFmtId="185" formatCode="0&quot;人&quot;"/>
    <numFmt numFmtId="186" formatCode="0.0_ &quot;人&quot;"/>
    <numFmt numFmtId="187" formatCode="#,##0_ "/>
  </numFmts>
  <fonts count="49">
    <font>
      <sz val="11"/>
      <name val="ＭＳ Ｐゴシック"/>
      <family val="3"/>
      <charset val="128"/>
    </font>
    <font>
      <sz val="11"/>
      <color theme="1"/>
      <name val="ＭＳ Ｐゴシック"/>
      <family val="2"/>
      <charset val="128"/>
      <scheme val="minor"/>
    </font>
    <font>
      <sz val="18"/>
      <color theme="3"/>
      <name val="ＭＳ Ｐゴシック"/>
      <family val="2"/>
      <charset val="128"/>
      <scheme val="major"/>
    </font>
    <font>
      <sz val="11"/>
      <color rgb="FFFF0000"/>
      <name val="ＭＳ Ｐゴシック"/>
      <family val="2"/>
      <charset val="128"/>
      <scheme val="minor"/>
    </font>
    <font>
      <sz val="11"/>
      <name val="ＭＳ 明朝"/>
      <family val="1"/>
      <charset val="128"/>
    </font>
    <font>
      <sz val="12"/>
      <name val="ＭＳ Ｐゴシック"/>
      <family val="3"/>
      <charset val="128"/>
    </font>
    <font>
      <sz val="6"/>
      <name val="ＭＳ Ｐゴシック"/>
      <family val="2"/>
      <charset val="128"/>
      <scheme val="minor"/>
    </font>
    <font>
      <sz val="6"/>
      <name val="ＭＳ Ｐゴシック"/>
      <family val="3"/>
      <charset val="128"/>
    </font>
    <font>
      <sz val="11"/>
      <name val="ＭＳ ゴシック"/>
      <family val="3"/>
      <charset val="128"/>
    </font>
    <font>
      <sz val="24"/>
      <name val="ＭＳ Ｐゴシック"/>
      <family val="3"/>
      <charset val="128"/>
    </font>
    <font>
      <sz val="9"/>
      <color indexed="81"/>
      <name val="MS P ゴシック"/>
      <family val="3"/>
      <charset val="128"/>
    </font>
    <font>
      <sz val="11"/>
      <name val="ＭＳ Ｐゴシック"/>
      <family val="3"/>
      <charset val="128"/>
    </font>
    <font>
      <sz val="11"/>
      <color theme="1"/>
      <name val="ＭＳ ゴシック"/>
      <family val="3"/>
      <charset val="128"/>
    </font>
    <font>
      <sz val="6"/>
      <name val="ＭＳ Ｐゴシック"/>
      <family val="3"/>
      <charset val="128"/>
      <scheme val="minor"/>
    </font>
    <font>
      <sz val="11"/>
      <color theme="1"/>
      <name val="ＭＳ Ｐゴシック"/>
      <family val="2"/>
      <scheme val="minor"/>
    </font>
    <font>
      <sz val="10"/>
      <name val="ＭＳ Ｐゴシック"/>
      <family val="3"/>
      <charset val="128"/>
      <scheme val="minor"/>
    </font>
    <font>
      <sz val="12"/>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b/>
      <sz val="12"/>
      <name val="ＭＳ Ｐゴシック"/>
      <family val="3"/>
      <charset val="128"/>
      <scheme val="minor"/>
    </font>
    <font>
      <sz val="9"/>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12"/>
      <color rgb="FFFF0000"/>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6"/>
      <color theme="1"/>
      <name val="ＭＳ Ｐゴシック"/>
      <family val="3"/>
      <charset val="128"/>
      <scheme val="minor"/>
    </font>
    <font>
      <sz val="10"/>
      <color rgb="FFFF0000"/>
      <name val="ＭＳ Ｐゴシック"/>
      <family val="3"/>
      <charset val="128"/>
      <scheme val="minor"/>
    </font>
    <font>
      <b/>
      <sz val="20"/>
      <name val="ＭＳ Ｐゴシック"/>
      <family val="3"/>
      <charset val="128"/>
      <scheme val="minor"/>
    </font>
    <font>
      <sz val="10"/>
      <color theme="1"/>
      <name val="ＭＳ Ｐゴシック"/>
      <family val="3"/>
      <charset val="128"/>
      <scheme val="minor"/>
    </font>
    <font>
      <b/>
      <sz val="18"/>
      <name val="ＭＳ Ｐゴシック"/>
      <family val="3"/>
      <charset val="128"/>
      <scheme val="minor"/>
    </font>
    <font>
      <sz val="14"/>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2"/>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font>
    <font>
      <b/>
      <sz val="16"/>
      <name val="ＭＳ Ｐゴシック"/>
      <family val="3"/>
      <charset val="128"/>
    </font>
    <font>
      <sz val="16"/>
      <name val="ＭＳ Ｐゴシック"/>
      <family val="3"/>
      <charset val="128"/>
    </font>
    <font>
      <sz val="14"/>
      <name val="ＭＳ Ｐゴシック"/>
      <family val="3"/>
      <charset val="128"/>
    </font>
    <font>
      <sz val="14"/>
      <color theme="1"/>
      <name val="ＭＳ Ｐゴシック"/>
      <family val="3"/>
      <charset val="128"/>
    </font>
    <font>
      <sz val="16"/>
      <color theme="1"/>
      <name val="ＭＳ Ｐゴシック"/>
      <family val="3"/>
      <charset val="128"/>
    </font>
    <font>
      <sz val="14"/>
      <color rgb="FFFF0000"/>
      <name val="ＭＳ Ｐゴシック"/>
      <family val="3"/>
      <charset val="128"/>
    </font>
    <font>
      <sz val="22"/>
      <color theme="1"/>
      <name val="ＭＳ Ｐゴシック"/>
      <family val="3"/>
      <charset val="128"/>
    </font>
    <font>
      <sz val="20"/>
      <name val="ＭＳ Ｐゴシック"/>
      <family val="3"/>
      <charset val="128"/>
    </font>
  </fonts>
  <fills count="14">
    <fill>
      <patternFill patternType="none"/>
    </fill>
    <fill>
      <patternFill patternType="gray125"/>
    </fill>
    <fill>
      <patternFill patternType="solid">
        <fgColor rgb="FFCCFFFF"/>
        <bgColor indexed="64"/>
      </patternFill>
    </fill>
    <fill>
      <patternFill patternType="solid">
        <fgColor theme="2"/>
        <bgColor indexed="64"/>
      </patternFill>
    </fill>
    <fill>
      <patternFill patternType="solid">
        <fgColor rgb="FFFFFF00"/>
        <bgColor indexed="64"/>
      </patternFill>
    </fill>
    <fill>
      <patternFill patternType="solid">
        <fgColor rgb="FF00B050"/>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BD9F6"/>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theme="5" tint="0.79998168889431442"/>
        <bgColor indexed="64"/>
      </patternFill>
    </fill>
    <fill>
      <patternFill patternType="solid">
        <fgColor theme="4" tint="0.79998168889431442"/>
        <bgColor indexed="64"/>
      </patternFill>
    </fill>
  </fills>
  <borders count="6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medium">
        <color indexed="64"/>
      </left>
      <right/>
      <top style="hair">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style="thin">
        <color auto="1"/>
      </top>
      <bottom style="medium">
        <color indexed="64"/>
      </bottom>
      <diagonal/>
    </border>
    <border>
      <left/>
      <right/>
      <top style="thin">
        <color auto="1"/>
      </top>
      <bottom style="medium">
        <color auto="1"/>
      </bottom>
      <diagonal/>
    </border>
    <border>
      <left style="thin">
        <color indexed="64"/>
      </left>
      <right/>
      <top style="thin">
        <color indexed="64"/>
      </top>
      <bottom style="medium">
        <color indexed="64"/>
      </bottom>
      <diagonal/>
    </border>
    <border>
      <left/>
      <right style="medium">
        <color indexed="64"/>
      </right>
      <top style="thin">
        <color auto="1"/>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diagonalUp="1">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s>
  <cellStyleXfs count="9">
    <xf numFmtId="0" fontId="0" fillId="0" borderId="0">
      <alignment vertical="center"/>
    </xf>
    <xf numFmtId="9" fontId="11" fillId="0" borderId="0" applyFont="0" applyFill="0" applyBorder="0" applyAlignment="0" applyProtection="0">
      <alignment vertical="center"/>
    </xf>
    <xf numFmtId="0" fontId="4" fillId="0" borderId="0">
      <alignment vertical="center"/>
    </xf>
    <xf numFmtId="38" fontId="14" fillId="0" borderId="0" applyFont="0" applyFill="0" applyBorder="0" applyAlignment="0" applyProtection="0">
      <alignment vertical="center"/>
    </xf>
    <xf numFmtId="0" fontId="21" fillId="0" borderId="0">
      <alignment vertical="center"/>
    </xf>
    <xf numFmtId="6" fontId="21" fillId="0" borderId="0" applyFont="0" applyFill="0" applyBorder="0" applyAlignment="0" applyProtection="0">
      <alignment vertical="center"/>
    </xf>
    <xf numFmtId="38" fontId="21" fillId="0" borderId="0" applyFont="0" applyFill="0" applyBorder="0" applyAlignment="0" applyProtection="0"/>
    <xf numFmtId="0" fontId="1" fillId="0" borderId="0">
      <alignment vertical="center"/>
    </xf>
    <xf numFmtId="38" fontId="11" fillId="0" borderId="0" applyFont="0" applyFill="0" applyBorder="0" applyAlignment="0" applyProtection="0">
      <alignment vertical="center"/>
    </xf>
  </cellStyleXfs>
  <cellXfs count="325">
    <xf numFmtId="0" fontId="0" fillId="0" borderId="0" xfId="0">
      <alignment vertical="center"/>
    </xf>
    <xf numFmtId="0" fontId="5" fillId="0" borderId="0" xfId="2" applyFont="1">
      <alignment vertical="center"/>
    </xf>
    <xf numFmtId="0" fontId="5" fillId="0" borderId="0" xfId="2" applyFont="1" applyAlignment="1">
      <alignment horizontal="right" vertical="center"/>
    </xf>
    <xf numFmtId="0" fontId="4" fillId="0" borderId="0" xfId="2">
      <alignment vertical="center"/>
    </xf>
    <xf numFmtId="0" fontId="8" fillId="0" borderId="0" xfId="2" applyFont="1">
      <alignment vertical="center"/>
    </xf>
    <xf numFmtId="0" fontId="5" fillId="0" borderId="5" xfId="2" applyFont="1" applyBorder="1" applyAlignment="1">
      <alignment horizontal="right" vertical="center"/>
    </xf>
    <xf numFmtId="177" fontId="5" fillId="2" borderId="6" xfId="2" applyNumberFormat="1" applyFont="1" applyFill="1" applyBorder="1" applyAlignment="1">
      <alignment horizontal="left" vertical="top"/>
    </xf>
    <xf numFmtId="0" fontId="5" fillId="0" borderId="10" xfId="2" applyFont="1" applyBorder="1" applyAlignment="1">
      <alignment horizontal="center" vertical="center"/>
    </xf>
    <xf numFmtId="0" fontId="5" fillId="0" borderId="12" xfId="2" applyFont="1" applyBorder="1" applyAlignment="1">
      <alignment horizontal="center" vertical="center"/>
    </xf>
    <xf numFmtId="0" fontId="5" fillId="0" borderId="13" xfId="2" applyFont="1" applyBorder="1" applyAlignment="1">
      <alignment horizontal="center" vertical="center"/>
    </xf>
    <xf numFmtId="0" fontId="12" fillId="3" borderId="9" xfId="0" applyFont="1" applyFill="1" applyBorder="1" applyAlignment="1">
      <alignment horizontal="center" vertical="center" shrinkToFit="1"/>
    </xf>
    <xf numFmtId="38" fontId="12" fillId="4" borderId="9" xfId="3" applyFont="1" applyFill="1" applyBorder="1" applyAlignment="1">
      <alignment horizontal="center" vertical="center" shrinkToFit="1"/>
    </xf>
    <xf numFmtId="38" fontId="12" fillId="3" borderId="9" xfId="3" applyFont="1" applyFill="1" applyBorder="1" applyAlignment="1">
      <alignment horizontal="center" vertical="center" shrinkToFit="1"/>
    </xf>
    <xf numFmtId="0" fontId="12" fillId="5" borderId="9" xfId="0" applyFont="1" applyFill="1" applyBorder="1" applyAlignment="1">
      <alignment horizontal="center" vertical="center" shrinkToFit="1"/>
    </xf>
    <xf numFmtId="0" fontId="12" fillId="3" borderId="9" xfId="0" applyFont="1" applyFill="1" applyBorder="1" applyAlignment="1">
      <alignment vertical="center" shrinkToFit="1"/>
    </xf>
    <xf numFmtId="0" fontId="12" fillId="3" borderId="0" xfId="0" applyFont="1" applyFill="1" applyAlignment="1">
      <alignment horizontal="center" vertical="center" shrinkToFit="1"/>
    </xf>
    <xf numFmtId="0" fontId="12" fillId="0" borderId="0" xfId="0" applyFont="1" applyAlignment="1">
      <alignment horizontal="center" vertical="center" shrinkToFit="1"/>
    </xf>
    <xf numFmtId="0" fontId="0" fillId="0" borderId="12" xfId="0" applyBorder="1">
      <alignment vertical="center"/>
    </xf>
    <xf numFmtId="176" fontId="0" fillId="0" borderId="12" xfId="0" applyNumberFormat="1" applyBorder="1">
      <alignment vertical="center"/>
    </xf>
    <xf numFmtId="38" fontId="0" fillId="0" borderId="12" xfId="0" applyNumberFormat="1" applyBorder="1">
      <alignment vertical="center"/>
    </xf>
    <xf numFmtId="38" fontId="8" fillId="0" borderId="12" xfId="3" applyFont="1" applyFill="1" applyBorder="1" applyAlignment="1">
      <alignment vertical="center" shrinkToFit="1"/>
    </xf>
    <xf numFmtId="38" fontId="12" fillId="0" borderId="12" xfId="3" applyFont="1" applyFill="1" applyBorder="1" applyAlignment="1">
      <alignment vertical="center"/>
    </xf>
    <xf numFmtId="0" fontId="0" fillId="6" borderId="12" xfId="0" applyFill="1" applyBorder="1">
      <alignment vertical="center"/>
    </xf>
    <xf numFmtId="179" fontId="0" fillId="0" borderId="12" xfId="1" applyNumberFormat="1" applyFont="1" applyBorder="1">
      <alignment vertical="center"/>
    </xf>
    <xf numFmtId="0" fontId="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179" fontId="19" fillId="7" borderId="12" xfId="0" applyNumberFormat="1" applyFont="1" applyFill="1" applyBorder="1">
      <alignment vertical="center"/>
    </xf>
    <xf numFmtId="0" fontId="19" fillId="0" borderId="0" xfId="0" applyFont="1">
      <alignment vertical="center"/>
    </xf>
    <xf numFmtId="180" fontId="5" fillId="7" borderId="12" xfId="0" applyNumberFormat="1" applyFont="1" applyFill="1" applyBorder="1" applyAlignment="1">
      <alignment vertical="center" shrinkToFit="1"/>
    </xf>
    <xf numFmtId="180" fontId="5" fillId="0" borderId="12" xfId="0" applyNumberFormat="1" applyFont="1" applyBorder="1" applyAlignment="1">
      <alignment vertical="center" shrinkToFit="1"/>
    </xf>
    <xf numFmtId="0" fontId="5" fillId="8" borderId="1" xfId="0" applyFont="1" applyFill="1" applyBorder="1" applyAlignment="1">
      <alignment vertical="center" shrinkToFit="1"/>
    </xf>
    <xf numFmtId="180" fontId="5" fillId="7" borderId="14" xfId="0" applyNumberFormat="1" applyFont="1" applyFill="1" applyBorder="1" applyAlignment="1">
      <alignment vertical="center" shrinkToFit="1"/>
    </xf>
    <xf numFmtId="180" fontId="5" fillId="0" borderId="14" xfId="0" applyNumberFormat="1" applyFont="1" applyBorder="1" applyAlignment="1">
      <alignment vertical="center" shrinkToFit="1"/>
    </xf>
    <xf numFmtId="0" fontId="5" fillId="0" borderId="14" xfId="0" applyFont="1" applyBorder="1" applyAlignment="1">
      <alignment horizontal="left" vertical="center" shrinkToFit="1"/>
    </xf>
    <xf numFmtId="180" fontId="5" fillId="7" borderId="15" xfId="0" applyNumberFormat="1" applyFont="1" applyFill="1" applyBorder="1" applyAlignment="1">
      <alignment vertical="center" shrinkToFit="1"/>
    </xf>
    <xf numFmtId="180" fontId="5" fillId="0" borderId="15" xfId="0" applyNumberFormat="1" applyFont="1" applyBorder="1" applyAlignment="1">
      <alignment vertical="center" shrinkToFit="1"/>
    </xf>
    <xf numFmtId="0" fontId="5" fillId="0" borderId="15" xfId="0" applyFont="1" applyBorder="1" applyAlignment="1">
      <alignment horizontal="left" vertical="center" shrinkToFit="1"/>
    </xf>
    <xf numFmtId="0" fontId="16" fillId="8" borderId="9" xfId="0" applyFont="1" applyFill="1" applyBorder="1" applyAlignment="1">
      <alignment horizontal="center" vertical="center" wrapText="1"/>
    </xf>
    <xf numFmtId="0" fontId="5" fillId="8" borderId="9" xfId="0" applyFont="1" applyFill="1" applyBorder="1" applyAlignment="1">
      <alignment horizontal="center" vertical="center" wrapText="1"/>
    </xf>
    <xf numFmtId="179" fontId="19" fillId="0" borderId="0" xfId="0" applyNumberFormat="1" applyFont="1">
      <alignment vertical="center"/>
    </xf>
    <xf numFmtId="181" fontId="5" fillId="7" borderId="12" xfId="0" applyNumberFormat="1" applyFont="1" applyFill="1" applyBorder="1" applyAlignment="1">
      <alignment vertical="center" shrinkToFit="1"/>
    </xf>
    <xf numFmtId="182" fontId="5" fillId="0" borderId="12" xfId="0" applyNumberFormat="1" applyFont="1" applyBorder="1" applyAlignment="1">
      <alignment vertical="center" shrinkToFit="1"/>
    </xf>
    <xf numFmtId="183" fontId="5" fillId="7" borderId="12" xfId="0" applyNumberFormat="1" applyFont="1" applyFill="1" applyBorder="1" applyAlignment="1">
      <alignment vertical="center" shrinkToFit="1"/>
    </xf>
    <xf numFmtId="183" fontId="5" fillId="0" borderId="12" xfId="0" applyNumberFormat="1" applyFont="1" applyBorder="1" applyAlignment="1">
      <alignment vertical="center" shrinkToFit="1"/>
    </xf>
    <xf numFmtId="181" fontId="5" fillId="7" borderId="17" xfId="0" applyNumberFormat="1" applyFont="1" applyFill="1" applyBorder="1" applyAlignment="1">
      <alignment vertical="center" shrinkToFit="1"/>
    </xf>
    <xf numFmtId="181" fontId="5" fillId="7" borderId="14" xfId="0" applyNumberFormat="1" applyFont="1" applyFill="1" applyBorder="1" applyAlignment="1">
      <alignment vertical="center" shrinkToFit="1"/>
    </xf>
    <xf numFmtId="182" fontId="5" fillId="0" borderId="14" xfId="0" applyNumberFormat="1" applyFont="1" applyBorder="1" applyAlignment="1">
      <alignment vertical="center" shrinkToFit="1"/>
    </xf>
    <xf numFmtId="183" fontId="5" fillId="7" borderId="14" xfId="0" applyNumberFormat="1" applyFont="1" applyFill="1" applyBorder="1" applyAlignment="1">
      <alignment vertical="center" shrinkToFit="1"/>
    </xf>
    <xf numFmtId="183" fontId="5" fillId="0" borderId="14" xfId="0" applyNumberFormat="1" applyFont="1" applyBorder="1" applyAlignment="1">
      <alignment vertical="center" shrinkToFit="1"/>
    </xf>
    <xf numFmtId="184" fontId="5" fillId="0" borderId="14" xfId="0" applyNumberFormat="1" applyFont="1" applyBorder="1" applyAlignment="1">
      <alignment vertical="center" shrinkToFit="1"/>
    </xf>
    <xf numFmtId="181" fontId="5" fillId="7" borderId="15" xfId="0" applyNumberFormat="1" applyFont="1" applyFill="1" applyBorder="1" applyAlignment="1">
      <alignment vertical="center" shrinkToFit="1"/>
    </xf>
    <xf numFmtId="182" fontId="5" fillId="0" borderId="15" xfId="0" applyNumberFormat="1" applyFont="1" applyBorder="1" applyAlignment="1">
      <alignment vertical="center" shrinkToFit="1"/>
    </xf>
    <xf numFmtId="183" fontId="5" fillId="7" borderId="15" xfId="0" applyNumberFormat="1" applyFont="1" applyFill="1" applyBorder="1" applyAlignment="1">
      <alignment vertical="center" shrinkToFit="1"/>
    </xf>
    <xf numFmtId="183" fontId="5" fillId="0" borderId="15" xfId="0" applyNumberFormat="1" applyFont="1" applyBorder="1" applyAlignment="1">
      <alignment vertical="center" shrinkToFit="1"/>
    </xf>
    <xf numFmtId="184" fontId="5" fillId="0" borderId="15" xfId="0" applyNumberFormat="1" applyFont="1" applyBorder="1" applyAlignment="1">
      <alignment vertical="center" shrinkToFit="1"/>
    </xf>
    <xf numFmtId="0" fontId="16" fillId="9" borderId="9" xfId="0" applyFont="1" applyFill="1" applyBorder="1" applyAlignment="1">
      <alignment horizontal="center" vertical="center" wrapText="1"/>
    </xf>
    <xf numFmtId="0" fontId="5" fillId="9" borderId="9" xfId="0" applyFont="1" applyFill="1" applyBorder="1" applyAlignment="1">
      <alignment horizontal="center" vertical="center" wrapText="1"/>
    </xf>
    <xf numFmtId="181" fontId="5" fillId="0" borderId="0" xfId="0" applyNumberFormat="1" applyFont="1" applyAlignment="1">
      <alignment vertical="center" shrinkToFit="1"/>
    </xf>
    <xf numFmtId="182" fontId="5" fillId="0" borderId="0" xfId="0" applyNumberFormat="1" applyFont="1" applyAlignment="1">
      <alignment vertical="center" shrinkToFit="1"/>
    </xf>
    <xf numFmtId="183" fontId="5" fillId="0" borderId="0" xfId="0" applyNumberFormat="1" applyFont="1" applyAlignment="1">
      <alignment vertical="center" shrinkToFit="1"/>
    </xf>
    <xf numFmtId="0" fontId="5" fillId="0" borderId="0" xfId="0" applyFont="1" applyAlignment="1">
      <alignment horizontal="center" vertical="center" shrinkToFit="1"/>
    </xf>
    <xf numFmtId="181" fontId="5" fillId="7" borderId="13" xfId="0" applyNumberFormat="1" applyFont="1" applyFill="1" applyBorder="1" applyAlignment="1">
      <alignment vertical="center" shrinkToFit="1"/>
    </xf>
    <xf numFmtId="181" fontId="5" fillId="7" borderId="9" xfId="0" applyNumberFormat="1" applyFont="1" applyFill="1" applyBorder="1" applyAlignment="1">
      <alignment vertical="center" shrinkToFit="1"/>
    </xf>
    <xf numFmtId="0" fontId="19" fillId="0" borderId="0" xfId="0" applyFont="1" applyAlignment="1">
      <alignment horizontal="center" vertical="center"/>
    </xf>
    <xf numFmtId="41" fontId="0" fillId="0" borderId="0" xfId="0" applyNumberFormat="1" applyAlignment="1">
      <alignment horizontal="center" vertical="center"/>
    </xf>
    <xf numFmtId="0" fontId="16" fillId="0" borderId="0" xfId="0" applyFont="1" applyAlignment="1">
      <alignment horizontal="left" vertical="center"/>
    </xf>
    <xf numFmtId="0" fontId="0" fillId="0" borderId="0" xfId="0" applyProtection="1">
      <alignment vertical="center"/>
      <protection locked="0"/>
    </xf>
    <xf numFmtId="0" fontId="0" fillId="0" borderId="8" xfId="0" applyBorder="1">
      <alignment vertical="center"/>
    </xf>
    <xf numFmtId="0" fontId="0" fillId="0" borderId="18" xfId="0" applyBorder="1">
      <alignment vertical="center"/>
    </xf>
    <xf numFmtId="0" fontId="0" fillId="0" borderId="7" xfId="0" applyBorder="1">
      <alignment vertical="center"/>
    </xf>
    <xf numFmtId="0" fontId="0" fillId="0" borderId="19" xfId="0" applyBorder="1">
      <alignment vertical="center"/>
    </xf>
    <xf numFmtId="0" fontId="0" fillId="0" borderId="20" xfId="0" applyBorder="1">
      <alignment vertical="center"/>
    </xf>
    <xf numFmtId="0" fontId="21" fillId="0" borderId="0" xfId="0" applyFont="1">
      <alignment vertical="center"/>
    </xf>
    <xf numFmtId="0" fontId="0" fillId="0" borderId="4" xfId="0" applyBorder="1">
      <alignment vertical="center"/>
    </xf>
    <xf numFmtId="0" fontId="0" fillId="0" borderId="21" xfId="0" applyBorder="1">
      <alignment vertical="center"/>
    </xf>
    <xf numFmtId="0" fontId="0" fillId="0" borderId="3" xfId="0" applyBorder="1">
      <alignment vertical="center"/>
    </xf>
    <xf numFmtId="0" fontId="21" fillId="0" borderId="21" xfId="0" applyFont="1" applyBorder="1">
      <alignment vertical="center"/>
    </xf>
    <xf numFmtId="0" fontId="0" fillId="10" borderId="0" xfId="0" applyFill="1">
      <alignment vertical="center"/>
    </xf>
    <xf numFmtId="0" fontId="22" fillId="0" borderId="0" xfId="0" applyFont="1">
      <alignment vertical="center"/>
    </xf>
    <xf numFmtId="41" fontId="5" fillId="0" borderId="0" xfId="0" applyNumberFormat="1" applyFont="1" applyAlignment="1">
      <alignment horizontal="center" vertical="center"/>
    </xf>
    <xf numFmtId="0" fontId="3" fillId="0" borderId="0" xfId="0" applyFont="1">
      <alignment vertical="center"/>
    </xf>
    <xf numFmtId="0" fontId="0" fillId="0" borderId="0" xfId="0" applyAlignment="1">
      <alignment horizontal="left" vertical="center"/>
    </xf>
    <xf numFmtId="0" fontId="5" fillId="0" borderId="0" xfId="0" applyFont="1" applyAlignment="1">
      <alignment horizontal="left" vertical="center"/>
    </xf>
    <xf numFmtId="41" fontId="24" fillId="0" borderId="0" xfId="0" applyNumberFormat="1" applyFont="1" applyAlignment="1">
      <alignment horizontal="center" vertical="center"/>
    </xf>
    <xf numFmtId="0" fontId="18" fillId="0" borderId="0" xfId="0" applyFont="1" applyAlignment="1" applyProtection="1">
      <alignment horizontal="left" vertical="center" shrinkToFit="1"/>
      <protection locked="0"/>
    </xf>
    <xf numFmtId="0" fontId="18" fillId="0" borderId="0" xfId="0" applyFont="1" applyAlignment="1" applyProtection="1">
      <alignment horizontal="left" vertical="center" wrapText="1" shrinkToFit="1"/>
      <protection locked="0"/>
    </xf>
    <xf numFmtId="0" fontId="16" fillId="0" borderId="0" xfId="0" applyFont="1" applyAlignment="1" applyProtection="1">
      <alignment horizontal="left" vertical="center" shrinkToFit="1"/>
      <protection locked="0"/>
    </xf>
    <xf numFmtId="0" fontId="16" fillId="0" borderId="0" xfId="0" applyFont="1" applyAlignment="1" applyProtection="1">
      <alignment horizontal="left" vertical="center" wrapText="1" shrinkToFit="1"/>
      <protection locked="0"/>
    </xf>
    <xf numFmtId="0" fontId="5" fillId="0" borderId="0" xfId="0" applyFont="1" applyProtection="1">
      <alignment vertical="center"/>
      <protection locked="0"/>
    </xf>
    <xf numFmtId="0" fontId="0" fillId="0" borderId="0" xfId="0" applyAlignment="1" applyProtection="1">
      <alignment horizontal="left" vertical="center"/>
      <protection locked="0"/>
    </xf>
    <xf numFmtId="0" fontId="5" fillId="0" borderId="0" xfId="0" applyFont="1" applyAlignment="1" applyProtection="1">
      <alignment horizontal="left" vertical="center"/>
      <protection locked="0"/>
    </xf>
    <xf numFmtId="0" fontId="16" fillId="0" borderId="0" xfId="0" applyFont="1" applyAlignment="1" applyProtection="1">
      <alignment horizontal="left" vertical="center"/>
      <protection locked="0"/>
    </xf>
    <xf numFmtId="0" fontId="19" fillId="0" borderId="0" xfId="0" applyFont="1" applyAlignment="1" applyProtection="1">
      <alignment vertical="center" shrinkToFit="1"/>
      <protection locked="0"/>
    </xf>
    <xf numFmtId="0" fontId="16" fillId="0" borderId="0" xfId="0" applyFont="1" applyProtection="1">
      <alignment vertical="center"/>
      <protection locked="0"/>
    </xf>
    <xf numFmtId="0" fontId="19" fillId="0" borderId="0" xfId="0" applyFont="1" applyProtection="1">
      <alignment vertical="center"/>
      <protection locked="0"/>
    </xf>
    <xf numFmtId="185" fontId="25" fillId="0" borderId="0" xfId="0" applyNumberFormat="1" applyFont="1" applyAlignment="1">
      <alignment horizontal="center" vertical="center"/>
    </xf>
    <xf numFmtId="185" fontId="0" fillId="0" borderId="0" xfId="0" applyNumberFormat="1" applyAlignment="1">
      <alignment horizontal="center" vertical="center" shrinkToFit="1"/>
    </xf>
    <xf numFmtId="185" fontId="25" fillId="0" borderId="26" xfId="0" applyNumberFormat="1" applyFont="1" applyBorder="1" applyAlignment="1">
      <alignment horizontal="center" vertical="center"/>
    </xf>
    <xf numFmtId="185" fontId="5" fillId="0" borderId="27" xfId="0" applyNumberFormat="1" applyFont="1" applyBorder="1" applyAlignment="1">
      <alignment horizontal="center" vertical="center" shrinkToFit="1"/>
    </xf>
    <xf numFmtId="0" fontId="0" fillId="0" borderId="0" xfId="0" applyAlignment="1">
      <alignment vertical="center" wrapText="1"/>
    </xf>
    <xf numFmtId="0" fontId="5" fillId="6" borderId="37" xfId="0" applyFont="1" applyFill="1" applyBorder="1" applyAlignment="1">
      <alignment horizontal="center" vertical="center"/>
    </xf>
    <xf numFmtId="0" fontId="20" fillId="6" borderId="35" xfId="0" applyFont="1" applyFill="1" applyBorder="1" applyAlignment="1">
      <alignment horizontal="center" vertical="center"/>
    </xf>
    <xf numFmtId="0" fontId="20" fillId="6" borderId="42" xfId="0" applyFont="1" applyFill="1" applyBorder="1" applyAlignment="1">
      <alignment horizontal="center" vertical="center"/>
    </xf>
    <xf numFmtId="0" fontId="27" fillId="0" borderId="0" xfId="0" applyFont="1" applyAlignment="1">
      <alignment horizontal="center" vertical="center" shrinkToFit="1"/>
    </xf>
    <xf numFmtId="0" fontId="27" fillId="0" borderId="0" xfId="0" applyFont="1" applyAlignment="1">
      <alignment horizontal="center" vertical="center"/>
    </xf>
    <xf numFmtId="0" fontId="28" fillId="0" borderId="0" xfId="0" applyFont="1" applyAlignment="1">
      <alignment horizontal="center" vertical="center"/>
    </xf>
    <xf numFmtId="0" fontId="29" fillId="0" borderId="0" xfId="0" applyFont="1" applyAlignment="1">
      <alignment horizontal="left" vertical="center"/>
    </xf>
    <xf numFmtId="0" fontId="30" fillId="0" borderId="0" xfId="0" applyFont="1" applyAlignment="1">
      <alignment horizontal="center" vertical="center"/>
    </xf>
    <xf numFmtId="0" fontId="31" fillId="0" borderId="0" xfId="0" applyFont="1" applyAlignment="1">
      <alignment horizontal="center" vertical="center"/>
    </xf>
    <xf numFmtId="0" fontId="28" fillId="0" borderId="43" xfId="0" applyFont="1" applyBorder="1" applyAlignment="1">
      <alignment horizontal="center" vertical="center"/>
    </xf>
    <xf numFmtId="0" fontId="33" fillId="0" borderId="0" xfId="0" applyFont="1">
      <alignment vertical="center"/>
    </xf>
    <xf numFmtId="0" fontId="22" fillId="0" borderId="0" xfId="4" applyFont="1" applyProtection="1">
      <alignment vertical="center"/>
      <protection locked="0"/>
    </xf>
    <xf numFmtId="0" fontId="16" fillId="0" borderId="0" xfId="4" applyFont="1" applyProtection="1">
      <alignment vertical="center"/>
      <protection locked="0"/>
    </xf>
    <xf numFmtId="0" fontId="21" fillId="0" borderId="0" xfId="4" applyAlignment="1" applyProtection="1">
      <alignment horizontal="left" vertical="top" wrapText="1"/>
      <protection locked="0"/>
    </xf>
    <xf numFmtId="0" fontId="22" fillId="0" borderId="0" xfId="4" applyFont="1" applyAlignment="1" applyProtection="1">
      <alignment horizontal="left" vertical="center"/>
      <protection locked="0"/>
    </xf>
    <xf numFmtId="0" fontId="22" fillId="0" borderId="0" xfId="4" applyFont="1" applyAlignment="1" applyProtection="1">
      <alignment horizontal="center" vertical="center"/>
      <protection locked="0"/>
    </xf>
    <xf numFmtId="0" fontId="19" fillId="11" borderId="12" xfId="4" applyFont="1" applyFill="1" applyBorder="1" applyAlignment="1" applyProtection="1">
      <alignment horizontal="center" vertical="center"/>
      <protection locked="0"/>
    </xf>
    <xf numFmtId="0" fontId="22" fillId="12" borderId="2" xfId="4" applyFont="1" applyFill="1" applyBorder="1" applyProtection="1">
      <alignment vertical="center"/>
      <protection locked="0"/>
    </xf>
    <xf numFmtId="0" fontId="22" fillId="0" borderId="1" xfId="4" applyFont="1" applyBorder="1" applyAlignment="1" applyProtection="1">
      <alignment horizontal="right" vertical="center"/>
      <protection locked="0"/>
    </xf>
    <xf numFmtId="0" fontId="16" fillId="0" borderId="12" xfId="4" applyFont="1" applyBorder="1" applyAlignment="1" applyProtection="1">
      <alignment horizontal="center" vertical="center"/>
      <protection locked="0"/>
    </xf>
    <xf numFmtId="0" fontId="36" fillId="0" borderId="0" xfId="4" applyFont="1" applyProtection="1">
      <alignment vertical="center"/>
      <protection locked="0"/>
    </xf>
    <xf numFmtId="0" fontId="19" fillId="0" borderId="0" xfId="4" applyFont="1" applyProtection="1">
      <alignment vertical="center"/>
      <protection locked="0"/>
    </xf>
    <xf numFmtId="6" fontId="16" fillId="0" borderId="0" xfId="5" applyFont="1" applyFill="1" applyBorder="1" applyAlignment="1" applyProtection="1">
      <alignment vertical="center"/>
    </xf>
    <xf numFmtId="0" fontId="21" fillId="0" borderId="0" xfId="4" applyProtection="1">
      <alignment vertical="center"/>
      <protection locked="0"/>
    </xf>
    <xf numFmtId="0" fontId="21" fillId="0" borderId="0" xfId="4">
      <alignment vertical="center"/>
    </xf>
    <xf numFmtId="0" fontId="18" fillId="11" borderId="27" xfId="4" applyFont="1" applyFill="1" applyBorder="1" applyAlignment="1">
      <alignment horizontal="center" vertical="center"/>
    </xf>
    <xf numFmtId="0" fontId="18" fillId="0" borderId="0" xfId="4" applyFont="1">
      <alignment vertical="center"/>
    </xf>
    <xf numFmtId="0" fontId="18" fillId="11" borderId="37" xfId="4" applyFont="1" applyFill="1" applyBorder="1" applyAlignment="1">
      <alignment horizontal="center" vertical="center" shrinkToFit="1"/>
    </xf>
    <xf numFmtId="0" fontId="18" fillId="11" borderId="37" xfId="4" applyFont="1" applyFill="1" applyBorder="1" applyAlignment="1">
      <alignment horizontal="center" vertical="center"/>
    </xf>
    <xf numFmtId="0" fontId="18" fillId="11" borderId="52" xfId="4" applyFont="1" applyFill="1" applyBorder="1" applyAlignment="1">
      <alignment horizontal="center" vertical="center"/>
    </xf>
    <xf numFmtId="0" fontId="19" fillId="0" borderId="0" xfId="4" applyFont="1">
      <alignment vertical="center"/>
    </xf>
    <xf numFmtId="0" fontId="1" fillId="0" borderId="0" xfId="7" applyProtection="1">
      <alignment vertical="center"/>
      <protection locked="0"/>
    </xf>
    <xf numFmtId="0" fontId="39" fillId="0" borderId="0" xfId="7" applyFont="1" applyAlignment="1" applyProtection="1">
      <alignment horizontal="center" vertical="center"/>
      <protection locked="0"/>
    </xf>
    <xf numFmtId="0" fontId="28" fillId="0" borderId="0" xfId="7" applyFont="1" applyAlignment="1" applyProtection="1">
      <alignment horizontal="center" vertical="center" shrinkToFit="1"/>
      <protection locked="0"/>
    </xf>
    <xf numFmtId="0" fontId="18" fillId="0" borderId="0" xfId="7" applyFont="1" applyProtection="1">
      <alignment vertical="center"/>
      <protection locked="0"/>
    </xf>
    <xf numFmtId="0" fontId="27" fillId="0" borderId="0" xfId="7" applyFont="1" applyAlignment="1" applyProtection="1">
      <alignment horizontal="center" vertical="center"/>
      <protection locked="0"/>
    </xf>
    <xf numFmtId="0" fontId="1" fillId="0" borderId="0" xfId="7">
      <alignment vertical="center"/>
    </xf>
    <xf numFmtId="0" fontId="30" fillId="0" borderId="0" xfId="7" applyFont="1" applyAlignment="1">
      <alignment horizontal="center" vertical="center"/>
    </xf>
    <xf numFmtId="0" fontId="18" fillId="0" borderId="0" xfId="7" applyFont="1">
      <alignment vertical="center"/>
    </xf>
    <xf numFmtId="0" fontId="33" fillId="0" borderId="0" xfId="4" applyFont="1" applyProtection="1">
      <alignment vertical="center"/>
      <protection locked="0"/>
    </xf>
    <xf numFmtId="0" fontId="5" fillId="4" borderId="0" xfId="0" applyFont="1" applyFill="1" applyAlignment="1">
      <alignment horizontal="left" vertical="center"/>
    </xf>
    <xf numFmtId="0" fontId="40" fillId="4" borderId="0" xfId="0" applyFont="1" applyFill="1">
      <alignment vertical="center"/>
    </xf>
    <xf numFmtId="0" fontId="5" fillId="4" borderId="0" xfId="0" applyFont="1" applyFill="1">
      <alignment vertical="center"/>
    </xf>
    <xf numFmtId="0" fontId="41" fillId="4" borderId="0" xfId="0" applyFont="1" applyFill="1">
      <alignment vertical="center"/>
    </xf>
    <xf numFmtId="0" fontId="42" fillId="4" borderId="0" xfId="0" applyFont="1" applyFill="1">
      <alignment vertical="center"/>
    </xf>
    <xf numFmtId="0" fontId="42" fillId="4" borderId="0" xfId="0" applyFont="1" applyFill="1" applyAlignment="1">
      <alignment horizontal="right" vertical="center"/>
    </xf>
    <xf numFmtId="0" fontId="43" fillId="0" borderId="0" xfId="0" applyFont="1" applyAlignment="1">
      <alignment horizontal="left" vertical="center"/>
    </xf>
    <xf numFmtId="0" fontId="43" fillId="4" borderId="0" xfId="0" applyFont="1" applyFill="1" applyAlignment="1">
      <alignment horizontal="left" vertical="center"/>
    </xf>
    <xf numFmtId="0" fontId="42" fillId="4" borderId="0" xfId="0" applyFont="1" applyFill="1" applyAlignment="1">
      <alignment horizontal="left" vertical="center"/>
    </xf>
    <xf numFmtId="0" fontId="43" fillId="0" borderId="0" xfId="0" applyFont="1">
      <alignment vertical="center"/>
    </xf>
    <xf numFmtId="0" fontId="43" fillId="4" borderId="0" xfId="0" applyFont="1" applyFill="1">
      <alignment vertical="center"/>
    </xf>
    <xf numFmtId="38" fontId="43" fillId="0" borderId="0" xfId="8" applyFont="1" applyFill="1" applyBorder="1" applyAlignment="1">
      <alignment vertical="center"/>
    </xf>
    <xf numFmtId="38" fontId="43" fillId="0" borderId="0" xfId="8" applyFont="1" applyFill="1" applyBorder="1" applyAlignment="1">
      <alignment horizontal="right" vertical="center"/>
    </xf>
    <xf numFmtId="38" fontId="43" fillId="4" borderId="0" xfId="8" applyFont="1" applyFill="1" applyBorder="1" applyAlignment="1">
      <alignment horizontal="right" vertical="center"/>
    </xf>
    <xf numFmtId="38" fontId="42" fillId="4" borderId="0" xfId="8" applyFont="1" applyFill="1" applyBorder="1" applyAlignment="1">
      <alignment horizontal="left" vertical="center"/>
    </xf>
    <xf numFmtId="38" fontId="43" fillId="13" borderId="53" xfId="8" applyFont="1" applyFill="1" applyBorder="1">
      <alignment vertical="center"/>
    </xf>
    <xf numFmtId="38" fontId="42" fillId="0" borderId="54" xfId="8" applyFont="1" applyFill="1" applyBorder="1" applyAlignment="1">
      <alignment vertical="center"/>
    </xf>
    <xf numFmtId="38" fontId="43" fillId="4" borderId="0" xfId="8" applyFont="1" applyFill="1" applyBorder="1" applyAlignment="1">
      <alignment horizontal="center" vertical="center"/>
    </xf>
    <xf numFmtId="38" fontId="43" fillId="13" borderId="55" xfId="8" applyFont="1" applyFill="1" applyBorder="1">
      <alignment vertical="center"/>
    </xf>
    <xf numFmtId="38" fontId="42" fillId="0" borderId="56" xfId="8" applyFont="1" applyFill="1" applyBorder="1" applyAlignment="1">
      <alignment vertical="center"/>
    </xf>
    <xf numFmtId="38" fontId="43" fillId="0" borderId="0" xfId="8" applyFont="1" applyFill="1" applyBorder="1" applyAlignment="1">
      <alignment horizontal="center" vertical="center"/>
    </xf>
    <xf numFmtId="38" fontId="42" fillId="0" borderId="0" xfId="8" applyFont="1" applyFill="1" applyBorder="1" applyAlignment="1">
      <alignment horizontal="left" vertical="center"/>
    </xf>
    <xf numFmtId="38" fontId="43" fillId="0" borderId="55" xfId="8" applyFont="1" applyFill="1" applyBorder="1">
      <alignment vertical="center"/>
    </xf>
    <xf numFmtId="38" fontId="42" fillId="0" borderId="56" xfId="8" applyFont="1" applyFill="1" applyBorder="1" applyAlignment="1">
      <alignment vertical="center" wrapText="1"/>
    </xf>
    <xf numFmtId="38" fontId="43" fillId="13" borderId="57" xfId="8" applyFont="1" applyFill="1" applyBorder="1" applyAlignment="1">
      <alignment horizontal="right" vertical="center"/>
    </xf>
    <xf numFmtId="38" fontId="42" fillId="0" borderId="52" xfId="8" applyFont="1" applyFill="1" applyBorder="1" applyAlignment="1">
      <alignment vertical="center"/>
    </xf>
    <xf numFmtId="38" fontId="43" fillId="13" borderId="58" xfId="8" applyFont="1" applyFill="1" applyBorder="1" applyAlignment="1">
      <alignment vertical="center"/>
    </xf>
    <xf numFmtId="38" fontId="43" fillId="13" borderId="55" xfId="8" applyFont="1" applyFill="1" applyBorder="1" applyAlignment="1">
      <alignment vertical="center"/>
    </xf>
    <xf numFmtId="38" fontId="43" fillId="0" borderId="12" xfId="8" applyFont="1" applyFill="1" applyBorder="1" applyAlignment="1">
      <alignment horizontal="right" vertical="center"/>
    </xf>
    <xf numFmtId="38" fontId="43" fillId="0" borderId="59" xfId="8" applyFont="1" applyFill="1" applyBorder="1" applyAlignment="1">
      <alignment horizontal="right" vertical="center"/>
    </xf>
    <xf numFmtId="38" fontId="43" fillId="0" borderId="60" xfId="8" applyFont="1" applyFill="1" applyBorder="1" applyAlignment="1">
      <alignment horizontal="right" vertical="center"/>
    </xf>
    <xf numFmtId="38" fontId="44" fillId="13" borderId="61" xfId="8" applyFont="1" applyFill="1" applyBorder="1" applyAlignment="1">
      <alignment vertical="center" wrapText="1" shrinkToFit="1"/>
    </xf>
    <xf numFmtId="38" fontId="44" fillId="0" borderId="7" xfId="8" applyFont="1" applyFill="1" applyBorder="1" applyAlignment="1">
      <alignment vertical="center" wrapText="1" shrinkToFit="1"/>
    </xf>
    <xf numFmtId="0" fontId="44" fillId="0" borderId="12" xfId="0" applyFont="1" applyBorder="1" applyAlignment="1" applyProtection="1">
      <alignment horizontal="center" vertical="center" wrapText="1" shrinkToFit="1"/>
      <protection locked="0"/>
    </xf>
    <xf numFmtId="0" fontId="44" fillId="0" borderId="18" xfId="0" applyFont="1" applyBorder="1" applyAlignment="1" applyProtection="1">
      <alignment horizontal="center" vertical="center" wrapText="1" shrinkToFit="1"/>
      <protection locked="0"/>
    </xf>
    <xf numFmtId="0" fontId="44" fillId="0" borderId="13" xfId="0" applyFont="1" applyBorder="1" applyAlignment="1" applyProtection="1">
      <alignment horizontal="center" vertical="center" wrapText="1" shrinkToFit="1"/>
      <protection locked="0"/>
    </xf>
    <xf numFmtId="0" fontId="43" fillId="0" borderId="12" xfId="0" applyFont="1" applyBorder="1" applyProtection="1">
      <alignment vertical="center"/>
      <protection locked="0"/>
    </xf>
    <xf numFmtId="0" fontId="42" fillId="0" borderId="62" xfId="0" applyFont="1" applyBorder="1" applyAlignment="1">
      <alignment horizontal="center" vertical="center" wrapText="1" shrinkToFit="1"/>
    </xf>
    <xf numFmtId="0" fontId="45" fillId="0" borderId="1" xfId="0" applyFont="1" applyBorder="1" applyAlignment="1">
      <alignment horizontal="center" vertical="center" wrapText="1" shrinkToFit="1"/>
    </xf>
    <xf numFmtId="0" fontId="42" fillId="4" borderId="12" xfId="0" applyFont="1" applyFill="1" applyBorder="1" applyAlignment="1" applyProtection="1">
      <alignment horizontal="center" vertical="center"/>
      <protection locked="0"/>
    </xf>
    <xf numFmtId="0" fontId="45" fillId="0" borderId="16" xfId="0" applyFont="1" applyBorder="1" applyAlignment="1">
      <alignment horizontal="center" vertical="center" shrinkToFit="1"/>
    </xf>
    <xf numFmtId="0" fontId="45" fillId="0" borderId="12" xfId="0" applyFont="1" applyBorder="1" applyAlignment="1">
      <alignment horizontal="center" vertical="center" shrinkToFit="1"/>
    </xf>
    <xf numFmtId="0" fontId="45" fillId="0" borderId="12" xfId="0" applyFont="1" applyBorder="1" applyAlignment="1">
      <alignment horizontal="center" vertical="center" wrapText="1" shrinkToFit="1"/>
    </xf>
    <xf numFmtId="0" fontId="42" fillId="0" borderId="0" xfId="0" applyFont="1" applyAlignment="1">
      <alignment horizontal="right"/>
    </xf>
    <xf numFmtId="0" fontId="46" fillId="0" borderId="18" xfId="0" applyFont="1" applyBorder="1" applyAlignment="1">
      <alignment wrapText="1"/>
    </xf>
    <xf numFmtId="0" fontId="47" fillId="0" borderId="0" xfId="0" applyFont="1" applyAlignment="1">
      <alignment horizontal="center" vertical="center" wrapText="1"/>
    </xf>
    <xf numFmtId="0" fontId="40" fillId="0" borderId="0" xfId="0" applyFont="1">
      <alignment vertical="center"/>
    </xf>
    <xf numFmtId="0" fontId="42" fillId="0" borderId="0" xfId="0" applyFont="1" applyAlignment="1">
      <alignment horizontal="left" vertical="center"/>
    </xf>
    <xf numFmtId="0" fontId="42" fillId="0" borderId="0" xfId="0" applyFont="1">
      <alignment vertical="center"/>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38" fontId="42" fillId="0" borderId="1" xfId="8" applyFont="1" applyFill="1" applyBorder="1" applyAlignment="1">
      <alignment horizontal="center" vertical="center"/>
    </xf>
    <xf numFmtId="38" fontId="42" fillId="0" borderId="2" xfId="8" applyFont="1" applyFill="1" applyBorder="1" applyAlignment="1">
      <alignment horizontal="center" vertical="center"/>
    </xf>
    <xf numFmtId="0" fontId="48" fillId="0" borderId="0" xfId="0" applyFont="1" applyAlignment="1">
      <alignment horizontal="center" vertical="center" wrapText="1"/>
    </xf>
    <xf numFmtId="0" fontId="45" fillId="0" borderId="1" xfId="0" applyFont="1" applyBorder="1" applyAlignment="1">
      <alignment horizontal="center" vertical="center" wrapText="1"/>
    </xf>
    <xf numFmtId="0" fontId="45" fillId="0" borderId="2" xfId="0" applyFont="1" applyBorder="1" applyAlignment="1">
      <alignment horizontal="center" vertical="center" wrapText="1"/>
    </xf>
    <xf numFmtId="0" fontId="0" fillId="0" borderId="7" xfId="0" applyBorder="1" applyAlignment="1">
      <alignment horizontal="left" vertical="center"/>
    </xf>
    <xf numFmtId="0" fontId="0" fillId="0" borderId="18" xfId="0" applyBorder="1" applyAlignment="1">
      <alignment horizontal="left" vertical="center"/>
    </xf>
    <xf numFmtId="0" fontId="0" fillId="0" borderId="36" xfId="0" applyBorder="1" applyAlignment="1">
      <alignment horizontal="left" vertical="center"/>
    </xf>
    <xf numFmtId="0" fontId="32" fillId="0" borderId="0" xfId="0" applyFont="1" applyAlignment="1">
      <alignment horizontal="left" vertical="center"/>
    </xf>
    <xf numFmtId="0" fontId="24" fillId="0" borderId="18" xfId="0" applyFont="1" applyBorder="1" applyAlignment="1">
      <alignment horizontal="center" vertical="center"/>
    </xf>
    <xf numFmtId="0" fontId="0" fillId="0" borderId="41" xfId="0" applyBorder="1" applyAlignment="1">
      <alignment horizontal="left" vertical="center"/>
    </xf>
    <xf numFmtId="0" fontId="0" fillId="0" borderId="40" xfId="0" applyBorder="1" applyAlignment="1">
      <alignment horizontal="left" vertical="center"/>
    </xf>
    <xf numFmtId="0" fontId="0" fillId="0" borderId="39" xfId="0" applyBorder="1" applyAlignment="1">
      <alignment horizontal="left" vertical="center"/>
    </xf>
    <xf numFmtId="0" fontId="0" fillId="0" borderId="38" xfId="0" applyBorder="1" applyAlignment="1">
      <alignment horizontal="left" vertical="center"/>
    </xf>
    <xf numFmtId="0" fontId="0" fillId="0" borderId="32" xfId="0" applyBorder="1" applyAlignment="1">
      <alignment horizontal="left" vertical="center"/>
    </xf>
    <xf numFmtId="0" fontId="0" fillId="0" borderId="31" xfId="0" applyBorder="1" applyAlignment="1">
      <alignment horizontal="left" vertical="center"/>
    </xf>
    <xf numFmtId="0" fontId="0" fillId="0" borderId="5" xfId="0" applyBorder="1" applyAlignment="1">
      <alignment horizontal="left" vertical="center"/>
    </xf>
    <xf numFmtId="0" fontId="0" fillId="0" borderId="29" xfId="0" applyBorder="1" applyAlignment="1">
      <alignment horizontal="left" vertical="center"/>
    </xf>
    <xf numFmtId="0" fontId="0" fillId="0" borderId="28" xfId="0" applyBorder="1" applyAlignment="1">
      <alignment horizontal="left" vertical="center"/>
    </xf>
    <xf numFmtId="0" fontId="0" fillId="6" borderId="0" xfId="0" applyFill="1" applyAlignment="1" applyProtection="1">
      <alignment horizontal="left" vertical="center"/>
      <protection locked="0"/>
    </xf>
    <xf numFmtId="0" fontId="5" fillId="6" borderId="35" xfId="0" applyFont="1" applyFill="1" applyBorder="1" applyAlignment="1">
      <alignment horizontal="left" vertical="center" shrinkToFit="1"/>
    </xf>
    <xf numFmtId="0" fontId="5" fillId="6" borderId="0" xfId="0" applyFont="1" applyFill="1" applyAlignment="1">
      <alignment horizontal="left" vertical="center" shrinkToFit="1"/>
    </xf>
    <xf numFmtId="0" fontId="5" fillId="6" borderId="34" xfId="0" applyFont="1" applyFill="1" applyBorder="1" applyAlignment="1">
      <alignment horizontal="left" vertical="center" shrinkToFit="1"/>
    </xf>
    <xf numFmtId="0" fontId="26" fillId="0" borderId="33" xfId="0" applyFont="1" applyBorder="1" applyAlignment="1">
      <alignment horizontal="center" vertical="center"/>
    </xf>
    <xf numFmtId="0" fontId="26" fillId="0" borderId="32" xfId="0" applyFont="1" applyBorder="1" applyAlignment="1">
      <alignment horizontal="center" vertical="center"/>
    </xf>
    <xf numFmtId="0" fontId="26" fillId="0" borderId="31" xfId="0" applyFont="1" applyBorder="1" applyAlignment="1">
      <alignment horizontal="center" vertical="center"/>
    </xf>
    <xf numFmtId="0" fontId="0" fillId="6" borderId="30" xfId="0" applyFill="1" applyBorder="1" applyAlignment="1">
      <alignment horizontal="left" vertical="center" shrinkToFit="1"/>
    </xf>
    <xf numFmtId="0" fontId="0" fillId="6" borderId="29" xfId="0" applyFill="1" applyBorder="1" applyAlignment="1">
      <alignment horizontal="left" vertical="center" shrinkToFit="1"/>
    </xf>
    <xf numFmtId="0" fontId="0" fillId="6" borderId="28" xfId="0" applyFill="1" applyBorder="1" applyAlignment="1">
      <alignment horizontal="left" vertical="center" shrinkToFit="1"/>
    </xf>
    <xf numFmtId="186" fontId="24" fillId="0" borderId="33" xfId="0" applyNumberFormat="1" applyFont="1" applyBorder="1" applyAlignment="1">
      <alignment horizontal="center" vertical="center"/>
    </xf>
    <xf numFmtId="186" fontId="24" fillId="0" borderId="32" xfId="0" applyNumberFormat="1" applyFont="1" applyBorder="1" applyAlignment="1">
      <alignment horizontal="center" vertical="center"/>
    </xf>
    <xf numFmtId="186" fontId="24" fillId="0" borderId="31" xfId="0" applyNumberFormat="1" applyFont="1" applyBorder="1" applyAlignment="1">
      <alignment horizontal="center" vertical="center"/>
    </xf>
    <xf numFmtId="0" fontId="5" fillId="6" borderId="30" xfId="0" applyFont="1" applyFill="1" applyBorder="1" applyAlignment="1">
      <alignment horizontal="left" vertical="center" shrinkToFit="1"/>
    </xf>
    <xf numFmtId="0" fontId="5" fillId="6" borderId="29" xfId="0" applyFont="1" applyFill="1" applyBorder="1" applyAlignment="1">
      <alignment horizontal="left" vertical="center" shrinkToFit="1"/>
    </xf>
    <xf numFmtId="0" fontId="5" fillId="6" borderId="28" xfId="0" applyFont="1" applyFill="1" applyBorder="1" applyAlignment="1">
      <alignment horizontal="left" vertical="center" shrinkToFit="1"/>
    </xf>
    <xf numFmtId="185" fontId="5" fillId="0" borderId="25" xfId="0" applyNumberFormat="1" applyFont="1" applyBorder="1" applyAlignment="1">
      <alignment horizontal="center" vertical="center" shrinkToFit="1"/>
    </xf>
    <xf numFmtId="185" fontId="5" fillId="0" borderId="24" xfId="0" applyNumberFormat="1" applyFont="1" applyBorder="1" applyAlignment="1">
      <alignment horizontal="center" vertical="center" shrinkToFit="1"/>
    </xf>
    <xf numFmtId="185" fontId="25" fillId="0" borderId="23" xfId="0" applyNumberFormat="1" applyFont="1" applyBorder="1" applyAlignment="1">
      <alignment horizontal="center" vertical="center"/>
    </xf>
    <xf numFmtId="185" fontId="25" fillId="0" borderId="22" xfId="0" applyNumberFormat="1" applyFont="1" applyBorder="1" applyAlignment="1">
      <alignment horizontal="center" vertical="center"/>
    </xf>
    <xf numFmtId="0" fontId="16" fillId="0" borderId="0" xfId="0" applyFont="1" applyAlignment="1" applyProtection="1">
      <alignment horizontal="left" vertical="center" wrapText="1"/>
      <protection locked="0"/>
    </xf>
    <xf numFmtId="0" fontId="16" fillId="0" borderId="0" xfId="0" applyFont="1" applyAlignment="1" applyProtection="1">
      <alignment horizontal="left" vertical="center" wrapText="1" shrinkToFit="1"/>
      <protection locked="0"/>
    </xf>
    <xf numFmtId="0" fontId="16" fillId="0" borderId="0" xfId="0" applyFont="1" applyAlignment="1" applyProtection="1">
      <alignment horizontal="left" vertical="center" shrinkToFit="1"/>
      <protection locked="0"/>
    </xf>
    <xf numFmtId="0" fontId="18" fillId="9" borderId="9" xfId="0" applyFont="1" applyFill="1" applyBorder="1" applyAlignment="1">
      <alignment horizontal="center" vertical="center" wrapText="1"/>
    </xf>
    <xf numFmtId="0" fontId="0" fillId="9" borderId="11" xfId="0" applyFill="1" applyBorder="1" applyAlignment="1">
      <alignment horizontal="center" vertical="center" wrapText="1"/>
    </xf>
    <xf numFmtId="0" fontId="0" fillId="10" borderId="1" xfId="0" applyFill="1" applyBorder="1" applyAlignment="1">
      <alignment horizontal="center" vertical="center"/>
    </xf>
    <xf numFmtId="0" fontId="0" fillId="10" borderId="16" xfId="0" applyFill="1" applyBorder="1" applyAlignment="1">
      <alignment horizontal="center" vertical="center"/>
    </xf>
    <xf numFmtId="0" fontId="0" fillId="10" borderId="2" xfId="0" applyFill="1" applyBorder="1" applyAlignment="1">
      <alignment horizontal="center" vertical="center"/>
    </xf>
    <xf numFmtId="0" fontId="20" fillId="0" borderId="12" xfId="0" applyFont="1" applyBorder="1" applyAlignment="1">
      <alignment horizontal="left" vertical="top" wrapText="1"/>
    </xf>
    <xf numFmtId="0" fontId="5" fillId="9" borderId="9" xfId="0" applyFont="1" applyFill="1" applyBorder="1" applyAlignment="1">
      <alignment horizontal="center" vertical="center" wrapText="1"/>
    </xf>
    <xf numFmtId="0" fontId="5" fillId="9" borderId="13" xfId="0" applyFont="1" applyFill="1" applyBorder="1" applyAlignment="1">
      <alignment horizontal="center" vertical="center" wrapText="1"/>
    </xf>
    <xf numFmtId="0" fontId="5" fillId="9" borderId="4" xfId="0" applyFont="1" applyFill="1" applyBorder="1" applyAlignment="1">
      <alignment horizontal="center" vertical="center" wrapText="1"/>
    </xf>
    <xf numFmtId="0" fontId="5" fillId="9" borderId="8"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18" fillId="9" borderId="13" xfId="0" applyFont="1" applyFill="1" applyBorder="1" applyAlignment="1">
      <alignment horizontal="center" vertical="center" wrapText="1"/>
    </xf>
    <xf numFmtId="0" fontId="15" fillId="0" borderId="12" xfId="0" applyFont="1" applyBorder="1" applyAlignment="1">
      <alignment horizontal="left" vertical="top" wrapText="1"/>
    </xf>
    <xf numFmtId="0" fontId="5" fillId="9" borderId="1" xfId="0" applyFont="1" applyFill="1" applyBorder="1" applyAlignment="1">
      <alignment horizontal="center" vertical="center" shrinkToFit="1"/>
    </xf>
    <xf numFmtId="0" fontId="5" fillId="9" borderId="16" xfId="0" applyFont="1" applyFill="1" applyBorder="1" applyAlignment="1">
      <alignment horizontal="center" vertical="center" shrinkToFit="1"/>
    </xf>
    <xf numFmtId="0" fontId="5" fillId="8" borderId="9" xfId="0" applyFont="1" applyFill="1" applyBorder="1" applyAlignment="1">
      <alignment horizontal="center" vertical="center" wrapText="1"/>
    </xf>
    <xf numFmtId="0" fontId="5" fillId="8" borderId="13" xfId="0" applyFont="1" applyFill="1" applyBorder="1" applyAlignment="1">
      <alignment horizontal="center" vertical="center" wrapText="1"/>
    </xf>
    <xf numFmtId="0" fontId="5" fillId="8" borderId="16"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22" fillId="0" borderId="0" xfId="4" applyFont="1" applyProtection="1">
      <alignment vertical="center"/>
      <protection locked="0"/>
    </xf>
    <xf numFmtId="0" fontId="24" fillId="0" borderId="0" xfId="4" applyFont="1" applyAlignment="1" applyProtection="1">
      <alignment horizontal="center" vertical="center"/>
      <protection locked="0"/>
    </xf>
    <xf numFmtId="0" fontId="28" fillId="0" borderId="0" xfId="7" applyFont="1" applyAlignment="1" applyProtection="1">
      <alignment horizontal="center" vertical="center" shrinkToFit="1"/>
      <protection locked="0"/>
    </xf>
    <xf numFmtId="0" fontId="39" fillId="0" borderId="18" xfId="7" applyFont="1" applyBorder="1" applyAlignment="1" applyProtection="1">
      <alignment horizontal="center" vertical="center"/>
      <protection locked="0"/>
    </xf>
    <xf numFmtId="0" fontId="15" fillId="0" borderId="51" xfId="4" applyFont="1" applyBorder="1" applyAlignment="1">
      <alignment horizontal="left" vertical="top" shrinkToFit="1"/>
    </xf>
    <xf numFmtId="0" fontId="15" fillId="0" borderId="50" xfId="4" applyFont="1" applyBorder="1" applyAlignment="1">
      <alignment horizontal="left" vertical="top" shrinkToFit="1"/>
    </xf>
    <xf numFmtId="0" fontId="31" fillId="0" borderId="49" xfId="4" applyFont="1" applyBorder="1" applyAlignment="1">
      <alignment horizontal="left" vertical="top" shrinkToFit="1"/>
    </xf>
    <xf numFmtId="0" fontId="15" fillId="0" borderId="7" xfId="4" applyFont="1" applyBorder="1" applyAlignment="1">
      <alignment horizontal="left" vertical="top" shrinkToFit="1"/>
    </xf>
    <xf numFmtId="0" fontId="15" fillId="0" borderId="18" xfId="4" applyFont="1" applyBorder="1" applyAlignment="1">
      <alignment horizontal="left" vertical="top" shrinkToFit="1"/>
    </xf>
    <xf numFmtId="0" fontId="31" fillId="0" borderId="36" xfId="4" applyFont="1" applyBorder="1" applyAlignment="1">
      <alignment horizontal="left" vertical="top" shrinkToFit="1"/>
    </xf>
    <xf numFmtId="187" fontId="33" fillId="0" borderId="1" xfId="4" applyNumberFormat="1" applyFont="1" applyBorder="1" applyAlignment="1">
      <alignment horizontal="center" vertical="center"/>
    </xf>
    <xf numFmtId="187" fontId="33" fillId="0" borderId="16" xfId="4" applyNumberFormat="1" applyFont="1" applyBorder="1" applyAlignment="1">
      <alignment horizontal="center" vertical="center"/>
    </xf>
    <xf numFmtId="185" fontId="33" fillId="0" borderId="16" xfId="4" applyNumberFormat="1" applyFont="1" applyBorder="1" applyAlignment="1">
      <alignment horizontal="left" vertical="center"/>
    </xf>
    <xf numFmtId="185" fontId="38" fillId="0" borderId="48" xfId="4" applyNumberFormat="1" applyFont="1" applyBorder="1" applyAlignment="1">
      <alignment horizontal="left" vertical="center"/>
    </xf>
    <xf numFmtId="187" fontId="33" fillId="0" borderId="47" xfId="4" applyNumberFormat="1" applyFont="1" applyBorder="1" applyAlignment="1">
      <alignment horizontal="center" vertical="center"/>
    </xf>
    <xf numFmtId="187" fontId="33" fillId="0" borderId="46" xfId="4" applyNumberFormat="1" applyFont="1" applyBorder="1" applyAlignment="1">
      <alignment horizontal="center" vertical="center"/>
    </xf>
    <xf numFmtId="185" fontId="33" fillId="0" borderId="46" xfId="4" applyNumberFormat="1" applyFont="1" applyBorder="1" applyAlignment="1">
      <alignment horizontal="left" vertical="center"/>
    </xf>
    <xf numFmtId="185" fontId="38" fillId="0" borderId="45" xfId="4" applyNumberFormat="1" applyFont="1" applyBorder="1" applyAlignment="1">
      <alignment horizontal="left" vertical="center"/>
    </xf>
    <xf numFmtId="0" fontId="27" fillId="0" borderId="0" xfId="4" applyFont="1" applyAlignment="1" applyProtection="1">
      <alignment horizontal="right" vertical="center" shrinkToFit="1"/>
      <protection locked="0"/>
    </xf>
    <xf numFmtId="41" fontId="27" fillId="7" borderId="0" xfId="5" applyNumberFormat="1" applyFont="1" applyFill="1" applyBorder="1" applyAlignment="1" applyProtection="1">
      <alignment horizontal="right" vertical="center"/>
    </xf>
    <xf numFmtId="6" fontId="27" fillId="7" borderId="0" xfId="5" applyFont="1" applyFill="1" applyBorder="1" applyAlignment="1" applyProtection="1">
      <alignment horizontal="right" vertical="center"/>
    </xf>
    <xf numFmtId="6" fontId="27" fillId="7" borderId="44" xfId="5" applyFont="1" applyFill="1" applyBorder="1" applyAlignment="1" applyProtection="1">
      <alignment horizontal="right" vertical="center"/>
    </xf>
    <xf numFmtId="0" fontId="26" fillId="0" borderId="0" xfId="4" applyFont="1" applyAlignment="1" applyProtection="1">
      <alignment horizontal="center" vertical="center"/>
      <protection locked="0"/>
    </xf>
    <xf numFmtId="0" fontId="37" fillId="0" borderId="0" xfId="4" applyFont="1" applyAlignment="1" applyProtection="1">
      <alignment horizontal="center" vertical="center"/>
      <protection locked="0"/>
    </xf>
    <xf numFmtId="0" fontId="16" fillId="0" borderId="12" xfId="4" applyFont="1" applyBorder="1" applyProtection="1">
      <alignment vertical="center"/>
      <protection locked="0"/>
    </xf>
    <xf numFmtId="0" fontId="19" fillId="11" borderId="12" xfId="4" applyFont="1" applyFill="1" applyBorder="1" applyAlignment="1" applyProtection="1">
      <alignment horizontal="center" vertical="center" wrapText="1" shrinkToFit="1"/>
      <protection locked="0"/>
    </xf>
    <xf numFmtId="0" fontId="19" fillId="11" borderId="12" xfId="4" applyFont="1" applyFill="1" applyBorder="1" applyAlignment="1" applyProtection="1">
      <alignment horizontal="center" vertical="center" shrinkToFit="1"/>
      <protection locked="0"/>
    </xf>
    <xf numFmtId="0" fontId="16" fillId="11" borderId="1" xfId="4" applyFont="1" applyFill="1" applyBorder="1" applyAlignment="1" applyProtection="1">
      <alignment horizontal="center" vertical="center" wrapText="1" shrinkToFit="1"/>
      <protection locked="0"/>
    </xf>
    <xf numFmtId="0" fontId="16" fillId="11" borderId="2" xfId="4" applyFont="1" applyFill="1" applyBorder="1" applyAlignment="1" applyProtection="1">
      <alignment horizontal="center" vertical="center" shrinkToFit="1"/>
      <protection locked="0"/>
    </xf>
    <xf numFmtId="0" fontId="19" fillId="11" borderId="1" xfId="4" applyFont="1" applyFill="1" applyBorder="1" applyAlignment="1" applyProtection="1">
      <alignment horizontal="center" vertical="center" wrapText="1" shrinkToFit="1"/>
      <protection locked="0"/>
    </xf>
    <xf numFmtId="0" fontId="19" fillId="11" borderId="2" xfId="4" applyFont="1" applyFill="1" applyBorder="1" applyAlignment="1" applyProtection="1">
      <alignment horizontal="center" vertical="center" shrinkToFit="1"/>
      <protection locked="0"/>
    </xf>
    <xf numFmtId="41" fontId="16" fillId="7" borderId="12" xfId="5" applyNumberFormat="1" applyFont="1" applyFill="1" applyBorder="1" applyAlignment="1" applyProtection="1">
      <alignment vertical="center"/>
    </xf>
    <xf numFmtId="6" fontId="16" fillId="7" borderId="12" xfId="5" applyFont="1" applyFill="1" applyBorder="1" applyAlignment="1" applyProtection="1">
      <alignment vertical="center"/>
    </xf>
    <xf numFmtId="41" fontId="16" fillId="7" borderId="1" xfId="5" applyNumberFormat="1" applyFont="1" applyFill="1" applyBorder="1" applyAlignment="1" applyProtection="1">
      <alignment vertical="center"/>
      <protection locked="0"/>
    </xf>
    <xf numFmtId="6" fontId="16" fillId="7" borderId="2" xfId="5" applyFont="1" applyFill="1" applyBorder="1" applyAlignment="1" applyProtection="1">
      <alignment vertical="center"/>
      <protection locked="0"/>
    </xf>
    <xf numFmtId="38" fontId="16" fillId="0" borderId="1" xfId="5" applyNumberFormat="1" applyFont="1" applyBorder="1" applyAlignment="1" applyProtection="1">
      <alignment vertical="center" shrinkToFit="1"/>
      <protection locked="0"/>
    </xf>
    <xf numFmtId="38" fontId="16" fillId="0" borderId="2" xfId="5" applyNumberFormat="1" applyFont="1" applyBorder="1" applyAlignment="1" applyProtection="1">
      <alignment vertical="center" shrinkToFit="1"/>
      <protection locked="0"/>
    </xf>
    <xf numFmtId="0" fontId="36" fillId="11" borderId="12" xfId="4" applyFont="1" applyFill="1" applyBorder="1" applyAlignment="1" applyProtection="1">
      <alignment horizontal="center" vertical="center"/>
      <protection locked="0"/>
    </xf>
    <xf numFmtId="0" fontId="36" fillId="11" borderId="12" xfId="4" applyFont="1" applyFill="1" applyBorder="1" applyAlignment="1" applyProtection="1">
      <alignment horizontal="center" vertical="center" shrinkToFit="1"/>
      <protection locked="0"/>
    </xf>
    <xf numFmtId="38" fontId="22" fillId="0" borderId="12" xfId="6" applyFont="1" applyBorder="1" applyAlignment="1" applyProtection="1">
      <alignment horizontal="right" vertical="center"/>
      <protection locked="0"/>
    </xf>
    <xf numFmtId="38" fontId="22" fillId="7" borderId="12" xfId="6" applyFont="1" applyFill="1" applyBorder="1" applyAlignment="1" applyProtection="1">
      <alignment horizontal="right" vertical="center"/>
      <protection locked="0"/>
    </xf>
    <xf numFmtId="0" fontId="19" fillId="11" borderId="12" xfId="4" applyFont="1" applyFill="1" applyBorder="1" applyAlignment="1" applyProtection="1">
      <alignment horizontal="center" vertical="center"/>
      <protection locked="0"/>
    </xf>
    <xf numFmtId="0" fontId="19" fillId="11" borderId="12" xfId="4" applyFont="1" applyFill="1" applyBorder="1" applyAlignment="1" applyProtection="1">
      <alignment horizontal="center" vertical="center" wrapText="1"/>
      <protection locked="0"/>
    </xf>
    <xf numFmtId="0" fontId="20" fillId="0" borderId="12" xfId="4" applyFont="1" applyBorder="1" applyAlignment="1" applyProtection="1">
      <alignment horizontal="left" vertical="top" wrapText="1"/>
      <protection locked="0"/>
    </xf>
    <xf numFmtId="0" fontId="35" fillId="0" borderId="12" xfId="4" applyFont="1" applyBorder="1" applyAlignment="1" applyProtection="1">
      <alignment horizontal="left" vertical="top" wrapText="1"/>
      <protection locked="0"/>
    </xf>
    <xf numFmtId="41" fontId="22" fillId="7" borderId="1" xfId="5" applyNumberFormat="1" applyFont="1" applyFill="1" applyBorder="1" applyAlignment="1" applyProtection="1">
      <alignment horizontal="right" vertical="center"/>
    </xf>
    <xf numFmtId="41" fontId="22" fillId="7" borderId="16" xfId="5" applyNumberFormat="1" applyFont="1" applyFill="1" applyBorder="1" applyAlignment="1" applyProtection="1">
      <alignment horizontal="right" vertical="center"/>
    </xf>
    <xf numFmtId="41" fontId="22" fillId="7" borderId="2" xfId="5" applyNumberFormat="1" applyFont="1" applyFill="1" applyBorder="1" applyAlignment="1" applyProtection="1">
      <alignment horizontal="right" vertical="center"/>
    </xf>
    <xf numFmtId="0" fontId="9" fillId="0" borderId="0" xfId="2" applyFont="1" applyAlignment="1">
      <alignment horizontal="center" vertical="center" wrapText="1"/>
    </xf>
    <xf numFmtId="0" fontId="9" fillId="0" borderId="0" xfId="2" applyFont="1" applyAlignment="1">
      <alignment horizontal="center" vertical="center"/>
    </xf>
    <xf numFmtId="0" fontId="5" fillId="0" borderId="0" xfId="2" applyFont="1" applyAlignment="1">
      <alignment horizontal="center" vertical="center"/>
    </xf>
    <xf numFmtId="0" fontId="5" fillId="0" borderId="1" xfId="2" applyFont="1" applyBorder="1" applyAlignment="1">
      <alignment horizontal="center" vertical="center"/>
    </xf>
    <xf numFmtId="0" fontId="5" fillId="0" borderId="2" xfId="2" applyFont="1" applyBorder="1" applyAlignment="1">
      <alignment horizontal="center" vertical="center"/>
    </xf>
    <xf numFmtId="0" fontId="5" fillId="2" borderId="1" xfId="2" applyFont="1" applyFill="1" applyBorder="1" applyAlignment="1">
      <alignment horizontal="left" vertical="center"/>
    </xf>
    <xf numFmtId="0" fontId="5" fillId="2" borderId="2" xfId="2" applyFont="1" applyFill="1" applyBorder="1" applyAlignment="1">
      <alignment horizontal="left" vertical="center"/>
    </xf>
    <xf numFmtId="176" fontId="5" fillId="2" borderId="1" xfId="2" applyNumberFormat="1" applyFont="1" applyFill="1" applyBorder="1" applyAlignment="1">
      <alignment horizontal="center" vertical="center"/>
    </xf>
    <xf numFmtId="176" fontId="5" fillId="2" borderId="2" xfId="2" applyNumberFormat="1" applyFont="1" applyFill="1" applyBorder="1" applyAlignment="1">
      <alignment horizontal="center" vertical="center"/>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5" fillId="0" borderId="7" xfId="2" applyFont="1" applyBorder="1" applyAlignment="1">
      <alignment horizontal="center" vertical="center"/>
    </xf>
    <xf numFmtId="0" fontId="5" fillId="0" borderId="8" xfId="2" applyFont="1" applyBorder="1" applyAlignment="1">
      <alignment horizontal="center" vertical="center"/>
    </xf>
    <xf numFmtId="0" fontId="5" fillId="2" borderId="7" xfId="2" applyFont="1" applyFill="1" applyBorder="1" applyAlignment="1">
      <alignment horizontal="left" vertical="center"/>
    </xf>
    <xf numFmtId="0" fontId="5" fillId="2" borderId="8" xfId="2" applyFont="1" applyFill="1" applyBorder="1" applyAlignment="1">
      <alignment horizontal="left" vertical="center"/>
    </xf>
    <xf numFmtId="178" fontId="5" fillId="2" borderId="1" xfId="2" applyNumberFormat="1" applyFont="1" applyFill="1" applyBorder="1" applyAlignment="1">
      <alignment horizontal="left" vertical="center"/>
    </xf>
    <xf numFmtId="178" fontId="5" fillId="2" borderId="2" xfId="2" applyNumberFormat="1" applyFont="1" applyFill="1" applyBorder="1" applyAlignment="1">
      <alignment horizontal="left" vertical="center"/>
    </xf>
    <xf numFmtId="0" fontId="5" fillId="0" borderId="9" xfId="2" applyFont="1" applyBorder="1" applyAlignment="1">
      <alignment horizontal="center" vertical="center" textRotation="255"/>
    </xf>
    <xf numFmtId="0" fontId="5" fillId="0" borderId="11" xfId="2" applyFont="1" applyBorder="1" applyAlignment="1">
      <alignment horizontal="center" vertical="center" textRotation="255"/>
    </xf>
    <xf numFmtId="0" fontId="5" fillId="0" borderId="13" xfId="2" applyFont="1" applyBorder="1" applyAlignment="1">
      <alignment horizontal="center" vertical="center" textRotation="255"/>
    </xf>
    <xf numFmtId="0" fontId="5" fillId="2" borderId="5" xfId="2" applyFont="1" applyFill="1" applyBorder="1" applyAlignment="1">
      <alignment horizontal="left" vertical="center"/>
    </xf>
    <xf numFmtId="0" fontId="5" fillId="2" borderId="6" xfId="2" applyFont="1" applyFill="1" applyBorder="1" applyAlignment="1">
      <alignment horizontal="left" vertical="center"/>
    </xf>
  </cellXfs>
  <cellStyles count="9">
    <cellStyle name="パーセント" xfId="1" builtinId="5"/>
    <cellStyle name="桁区切り 2 2" xfId="6" xr:uid="{3DB5FE8F-F992-46CE-9C2F-D8F4326EE559}"/>
    <cellStyle name="桁区切り 2 3" xfId="8" xr:uid="{484DDFD1-51CB-4B75-BC24-C9A2B908D7A5}"/>
    <cellStyle name="桁区切り 7" xfId="3" xr:uid="{EED81A8C-E68C-473F-A6A5-8F8799FDE53B}"/>
    <cellStyle name="通貨 2" xfId="5" xr:uid="{00B6D3E1-FC3C-45E3-9EB6-DCE3610C91AC}"/>
    <cellStyle name="標準" xfId="0" builtinId="0"/>
    <cellStyle name="標準 2 2" xfId="4" xr:uid="{E635F7FD-0520-4C24-A906-166A652A2766}"/>
    <cellStyle name="標準 3 3" xfId="2" xr:uid="{B10FABF7-5262-4E3D-8748-AB7C39C0A58D}"/>
    <cellStyle name="標準 5 5 3" xfId="7" xr:uid="{73E0522D-CE35-406F-A648-C44E5BC2535C}"/>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R$27"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28" lockText="1" noThreeD="1"/>
</file>

<file path=xl/ctrlProps/ctrlProp21.xml><?xml version="1.0" encoding="utf-8"?>
<formControlPr xmlns="http://schemas.microsoft.com/office/spreadsheetml/2009/9/main" objectType="CheckBox" fmlaLink="$R$30" lockText="1" noThreeD="1"/>
</file>

<file path=xl/ctrlProps/ctrlProp22.xml><?xml version="1.0" encoding="utf-8"?>
<formControlPr xmlns="http://schemas.microsoft.com/office/spreadsheetml/2009/9/main" objectType="CheckBox" fmlaLink="$R$31" lockText="1" noThreeD="1"/>
</file>

<file path=xl/ctrlProps/ctrlProp23.xml><?xml version="1.0" encoding="utf-8"?>
<formControlPr xmlns="http://schemas.microsoft.com/office/spreadsheetml/2009/9/main" objectType="CheckBox" fmlaLink="$R$32" lockText="1" noThreeD="1"/>
</file>

<file path=xl/ctrlProps/ctrlProp24.xml><?xml version="1.0" encoding="utf-8"?>
<formControlPr xmlns="http://schemas.microsoft.com/office/spreadsheetml/2009/9/main" objectType="CheckBox" fmlaLink="$R$34" lockText="1" noThreeD="1"/>
</file>

<file path=xl/ctrlProps/ctrlProp25.xml><?xml version="1.0" encoding="utf-8"?>
<formControlPr xmlns="http://schemas.microsoft.com/office/spreadsheetml/2009/9/main" objectType="CheckBox" fmlaLink="$R$35" lockText="1" noThreeD="1"/>
</file>

<file path=xl/ctrlProps/ctrlProp26.xml><?xml version="1.0" encoding="utf-8"?>
<formControlPr xmlns="http://schemas.microsoft.com/office/spreadsheetml/2009/9/main" objectType="CheckBox" fmlaLink="$R$36" lockText="1" noThreeD="1"/>
</file>

<file path=xl/ctrlProps/ctrlProp27.xml><?xml version="1.0" encoding="utf-8"?>
<formControlPr xmlns="http://schemas.microsoft.com/office/spreadsheetml/2009/9/main" objectType="CheckBox" fmlaLink="$R$51" lockText="1" noThreeD="1"/>
</file>

<file path=xl/ctrlProps/ctrlProp28.xml><?xml version="1.0" encoding="utf-8"?>
<formControlPr xmlns="http://schemas.microsoft.com/office/spreadsheetml/2009/9/main" objectType="CheckBox" fmlaLink="$R$52" lockText="1" noThreeD="1"/>
</file>

<file path=xl/ctrlProps/ctrlProp29.xml><?xml version="1.0" encoding="utf-8"?>
<formControlPr xmlns="http://schemas.microsoft.com/office/spreadsheetml/2009/9/main" objectType="CheckBox" fmlaLink="$R$53"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R$50"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173181</xdr:colOff>
      <xdr:row>36</xdr:row>
      <xdr:rowOff>0</xdr:rowOff>
    </xdr:from>
    <xdr:ext cx="12244993" cy="3112424"/>
    <xdr:pic>
      <xdr:nvPicPr>
        <xdr:cNvPr id="2" name="図 1">
          <a:extLst>
            <a:ext uri="{FF2B5EF4-FFF2-40B4-BE49-F238E27FC236}">
              <a16:creationId xmlns:a16="http://schemas.microsoft.com/office/drawing/2014/main" id="{ECDE206F-95A9-479F-8978-C7C43E5E35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3181" y="6172200"/>
          <a:ext cx="12244993" cy="31124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1771650</xdr:colOff>
          <xdr:row>27</xdr:row>
          <xdr:rowOff>190500</xdr:rowOff>
        </xdr:from>
        <xdr:to>
          <xdr:col>2</xdr:col>
          <xdr:colOff>38100</xdr:colOff>
          <xdr:row>30</xdr:row>
          <xdr:rowOff>142875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30</xdr:row>
          <xdr:rowOff>161925</xdr:rowOff>
        </xdr:from>
        <xdr:to>
          <xdr:col>2</xdr:col>
          <xdr:colOff>38100</xdr:colOff>
          <xdr:row>32</xdr:row>
          <xdr:rowOff>28575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29</xdr:row>
          <xdr:rowOff>104775</xdr:rowOff>
        </xdr:from>
        <xdr:to>
          <xdr:col>2</xdr:col>
          <xdr:colOff>38100</xdr:colOff>
          <xdr:row>31</xdr:row>
          <xdr:rowOff>66675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33</xdr:row>
          <xdr:rowOff>114300</xdr:rowOff>
        </xdr:from>
        <xdr:to>
          <xdr:col>2</xdr:col>
          <xdr:colOff>38100</xdr:colOff>
          <xdr:row>35</xdr:row>
          <xdr:rowOff>57150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43</xdr:row>
          <xdr:rowOff>0</xdr:rowOff>
        </xdr:from>
        <xdr:to>
          <xdr:col>2</xdr:col>
          <xdr:colOff>38100</xdr:colOff>
          <xdr:row>44</xdr:row>
          <xdr:rowOff>9525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29</xdr:row>
          <xdr:rowOff>152400</xdr:rowOff>
        </xdr:from>
        <xdr:to>
          <xdr:col>3</xdr:col>
          <xdr:colOff>1104900</xdr:colOff>
          <xdr:row>31</xdr:row>
          <xdr:rowOff>9525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27</xdr:row>
          <xdr:rowOff>228600</xdr:rowOff>
        </xdr:from>
        <xdr:to>
          <xdr:col>3</xdr:col>
          <xdr:colOff>1104900</xdr:colOff>
          <xdr:row>30</xdr:row>
          <xdr:rowOff>85725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37</xdr:row>
          <xdr:rowOff>209550</xdr:rowOff>
        </xdr:from>
        <xdr:to>
          <xdr:col>2</xdr:col>
          <xdr:colOff>38100</xdr:colOff>
          <xdr:row>38</xdr:row>
          <xdr:rowOff>228600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44</xdr:row>
          <xdr:rowOff>200025</xdr:rowOff>
        </xdr:from>
        <xdr:to>
          <xdr:col>2</xdr:col>
          <xdr:colOff>38100</xdr:colOff>
          <xdr:row>46</xdr:row>
          <xdr:rowOff>38100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41</xdr:row>
          <xdr:rowOff>133350</xdr:rowOff>
        </xdr:from>
        <xdr:to>
          <xdr:col>2</xdr:col>
          <xdr:colOff>38100</xdr:colOff>
          <xdr:row>43</xdr:row>
          <xdr:rowOff>38100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44</xdr:row>
          <xdr:rowOff>19050</xdr:rowOff>
        </xdr:from>
        <xdr:to>
          <xdr:col>2</xdr:col>
          <xdr:colOff>38100</xdr:colOff>
          <xdr:row>44</xdr:row>
          <xdr:rowOff>228600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35</xdr:row>
          <xdr:rowOff>962025</xdr:rowOff>
        </xdr:from>
        <xdr:to>
          <xdr:col>2</xdr:col>
          <xdr:colOff>38100</xdr:colOff>
          <xdr:row>37</xdr:row>
          <xdr:rowOff>47625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36</xdr:row>
          <xdr:rowOff>190500</xdr:rowOff>
        </xdr:from>
        <xdr:to>
          <xdr:col>2</xdr:col>
          <xdr:colOff>38100</xdr:colOff>
          <xdr:row>38</xdr:row>
          <xdr:rowOff>9525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1685925</xdr:colOff>
      <xdr:row>28</xdr:row>
      <xdr:rowOff>22412</xdr:rowOff>
    </xdr:from>
    <xdr:to>
      <xdr:col>7</xdr:col>
      <xdr:colOff>1086970</xdr:colOff>
      <xdr:row>32</xdr:row>
      <xdr:rowOff>78441</xdr:rowOff>
    </xdr:to>
    <xdr:sp macro="" textlink="">
      <xdr:nvSpPr>
        <xdr:cNvPr id="2" name="正方形/長方形 1">
          <a:extLst>
            <a:ext uri="{FF2B5EF4-FFF2-40B4-BE49-F238E27FC236}">
              <a16:creationId xmlns:a16="http://schemas.microsoft.com/office/drawing/2014/main" id="{04CD3A8B-F5FF-4709-91F0-F766CB870C73}"/>
            </a:ext>
          </a:extLst>
        </xdr:cNvPr>
        <xdr:cNvSpPr/>
      </xdr:nvSpPr>
      <xdr:spPr>
        <a:xfrm>
          <a:off x="1371600" y="4823012"/>
          <a:ext cx="4115920" cy="741829"/>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1676400</xdr:colOff>
      <xdr:row>32</xdr:row>
      <xdr:rowOff>168089</xdr:rowOff>
    </xdr:from>
    <xdr:to>
      <xdr:col>10</xdr:col>
      <xdr:colOff>201706</xdr:colOff>
      <xdr:row>35</xdr:row>
      <xdr:rowOff>76201</xdr:rowOff>
    </xdr:to>
    <xdr:sp macro="" textlink="">
      <xdr:nvSpPr>
        <xdr:cNvPr id="3" name="正方形/長方形 2">
          <a:extLst>
            <a:ext uri="{FF2B5EF4-FFF2-40B4-BE49-F238E27FC236}">
              <a16:creationId xmlns:a16="http://schemas.microsoft.com/office/drawing/2014/main" id="{F5C8E474-CBB1-414E-A6EA-19BDB7B88069}"/>
            </a:ext>
          </a:extLst>
        </xdr:cNvPr>
        <xdr:cNvSpPr/>
      </xdr:nvSpPr>
      <xdr:spPr>
        <a:xfrm>
          <a:off x="1371600" y="5654489"/>
          <a:ext cx="5688106" cy="422462"/>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19</xdr:row>
          <xdr:rowOff>342900</xdr:rowOff>
        </xdr:from>
        <xdr:to>
          <xdr:col>1</xdr:col>
          <xdr:colOff>247650</xdr:colOff>
          <xdr:row>21</xdr:row>
          <xdr:rowOff>123825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276225</xdr:rowOff>
        </xdr:from>
        <xdr:to>
          <xdr:col>1</xdr:col>
          <xdr:colOff>257175</xdr:colOff>
          <xdr:row>19</xdr:row>
          <xdr:rowOff>438150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1057275</xdr:colOff>
      <xdr:row>35</xdr:row>
      <xdr:rowOff>171450</xdr:rowOff>
    </xdr:from>
    <xdr:to>
      <xdr:col>7</xdr:col>
      <xdr:colOff>1019175</xdr:colOff>
      <xdr:row>37</xdr:row>
      <xdr:rowOff>57149</xdr:rowOff>
    </xdr:to>
    <xdr:grpSp>
      <xdr:nvGrpSpPr>
        <xdr:cNvPr id="4" name="グループ化 3">
          <a:extLst>
            <a:ext uri="{FF2B5EF4-FFF2-40B4-BE49-F238E27FC236}">
              <a16:creationId xmlns:a16="http://schemas.microsoft.com/office/drawing/2014/main" id="{753E0155-5589-4794-96C2-2E24C9A17673}"/>
            </a:ext>
          </a:extLst>
        </xdr:cNvPr>
        <xdr:cNvGrpSpPr/>
      </xdr:nvGrpSpPr>
      <xdr:grpSpPr>
        <a:xfrm>
          <a:off x="3298451" y="9718862"/>
          <a:ext cx="5183842" cy="1129552"/>
          <a:chOff x="3295650" y="8934450"/>
          <a:chExt cx="5181600" cy="1133474"/>
        </a:xfrm>
      </xdr:grpSpPr>
      <xdr:sp macro="" textlink="">
        <xdr:nvSpPr>
          <xdr:cNvPr id="5" name="テキスト ボックス 4">
            <a:extLst>
              <a:ext uri="{FF2B5EF4-FFF2-40B4-BE49-F238E27FC236}">
                <a16:creationId xmlns:a16="http://schemas.microsoft.com/office/drawing/2014/main" id="{2208F4BC-DB39-667B-288D-082AD0203721}"/>
              </a:ext>
            </a:extLst>
          </xdr:cNvPr>
          <xdr:cNvSpPr txBox="1"/>
        </xdr:nvSpPr>
        <xdr:spPr>
          <a:xfrm>
            <a:off x="3295650" y="9429749"/>
            <a:ext cx="51816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メイリオ" panose="020B0604030504040204" pitchFamily="50" charset="-128"/>
                <a:ea typeface="メイリオ" panose="020B0604030504040204" pitchFamily="50" charset="-128"/>
              </a:rPr>
              <a:t>＜点線内の機器等の導入に際し、必要な場合のみチェックすること＞</a:t>
            </a:r>
          </a:p>
        </xdr:txBody>
      </xdr:sp>
      <xdr:sp macro="" textlink="">
        <xdr:nvSpPr>
          <xdr:cNvPr id="6" name="下矢印 3">
            <a:extLst>
              <a:ext uri="{FF2B5EF4-FFF2-40B4-BE49-F238E27FC236}">
                <a16:creationId xmlns:a16="http://schemas.microsoft.com/office/drawing/2014/main" id="{54470511-9A06-73DC-9E25-98CAAD5D2BBC}"/>
              </a:ext>
            </a:extLst>
          </xdr:cNvPr>
          <xdr:cNvSpPr/>
        </xdr:nvSpPr>
        <xdr:spPr>
          <a:xfrm>
            <a:off x="4581525" y="8934450"/>
            <a:ext cx="571500" cy="457200"/>
          </a:xfrm>
          <a:prstGeom prst="downArrow">
            <a:avLst/>
          </a:prstGeom>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0</xdr:col>
          <xdr:colOff>104775</xdr:colOff>
          <xdr:row>16</xdr:row>
          <xdr:rowOff>114300</xdr:rowOff>
        </xdr:from>
        <xdr:to>
          <xdr:col>1</xdr:col>
          <xdr:colOff>257175</xdr:colOff>
          <xdr:row>18</xdr:row>
          <xdr:rowOff>28575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21</xdr:row>
          <xdr:rowOff>0</xdr:rowOff>
        </xdr:from>
        <xdr:to>
          <xdr:col>1</xdr:col>
          <xdr:colOff>133350</xdr:colOff>
          <xdr:row>21</xdr:row>
          <xdr:rowOff>419100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23</xdr:row>
          <xdr:rowOff>0</xdr:rowOff>
        </xdr:from>
        <xdr:to>
          <xdr:col>1</xdr:col>
          <xdr:colOff>133350</xdr:colOff>
          <xdr:row>23</xdr:row>
          <xdr:rowOff>238125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0</xdr:rowOff>
        </xdr:from>
        <xdr:to>
          <xdr:col>2</xdr:col>
          <xdr:colOff>200025</xdr:colOff>
          <xdr:row>49</xdr:row>
          <xdr:rowOff>247650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219075</xdr:rowOff>
        </xdr:from>
        <xdr:to>
          <xdr:col>2</xdr:col>
          <xdr:colOff>428625</xdr:colOff>
          <xdr:row>50</xdr:row>
          <xdr:rowOff>228600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50</xdr:row>
          <xdr:rowOff>209550</xdr:rowOff>
        </xdr:from>
        <xdr:to>
          <xdr:col>2</xdr:col>
          <xdr:colOff>238125</xdr:colOff>
          <xdr:row>51</xdr:row>
          <xdr:rowOff>228600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49</xdr:row>
          <xdr:rowOff>9525</xdr:rowOff>
        </xdr:from>
        <xdr:to>
          <xdr:col>5</xdr:col>
          <xdr:colOff>180975</xdr:colOff>
          <xdr:row>49</xdr:row>
          <xdr:rowOff>247650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49</xdr:row>
          <xdr:rowOff>228600</xdr:rowOff>
        </xdr:from>
        <xdr:to>
          <xdr:col>5</xdr:col>
          <xdr:colOff>180975</xdr:colOff>
          <xdr:row>50</xdr:row>
          <xdr:rowOff>228600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50</xdr:row>
          <xdr:rowOff>228600</xdr:rowOff>
        </xdr:from>
        <xdr:to>
          <xdr:col>5</xdr:col>
          <xdr:colOff>180975</xdr:colOff>
          <xdr:row>51</xdr:row>
          <xdr:rowOff>228600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51</xdr:row>
          <xdr:rowOff>219075</xdr:rowOff>
        </xdr:from>
        <xdr:to>
          <xdr:col>1</xdr:col>
          <xdr:colOff>1057275</xdr:colOff>
          <xdr:row>52</xdr:row>
          <xdr:rowOff>228600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49</xdr:row>
          <xdr:rowOff>38100</xdr:rowOff>
        </xdr:from>
        <xdr:to>
          <xdr:col>7</xdr:col>
          <xdr:colOff>438150</xdr:colOff>
          <xdr:row>49</xdr:row>
          <xdr:rowOff>228600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50</xdr:row>
          <xdr:rowOff>123825</xdr:rowOff>
        </xdr:from>
        <xdr:to>
          <xdr:col>9</xdr:col>
          <xdr:colOff>2362200</xdr:colOff>
          <xdr:row>51</xdr:row>
          <xdr:rowOff>123825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51</xdr:row>
          <xdr:rowOff>76200</xdr:rowOff>
        </xdr:from>
        <xdr:to>
          <xdr:col>9</xdr:col>
          <xdr:colOff>1790700</xdr:colOff>
          <xdr:row>52</xdr:row>
          <xdr:rowOff>38100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52</xdr:row>
          <xdr:rowOff>28575</xdr:rowOff>
        </xdr:from>
        <xdr:to>
          <xdr:col>9</xdr:col>
          <xdr:colOff>419100</xdr:colOff>
          <xdr:row>53</xdr:row>
          <xdr:rowOff>47625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52</xdr:row>
          <xdr:rowOff>9525</xdr:rowOff>
        </xdr:from>
        <xdr:to>
          <xdr:col>8</xdr:col>
          <xdr:colOff>314325</xdr:colOff>
          <xdr:row>53</xdr:row>
          <xdr:rowOff>9525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会議や他職種連携におけるICTの活用</a:t>
              </a:r>
            </a:p>
          </xdr:txBody>
        </xdr:sp>
        <xdr:clientData/>
      </xdr:twoCellAnchor>
    </mc:Choice>
    <mc:Fallback/>
  </mc:AlternateContent>
  <xdr:twoCellAnchor>
    <xdr:from>
      <xdr:col>6</xdr:col>
      <xdr:colOff>173291</xdr:colOff>
      <xdr:row>49</xdr:row>
      <xdr:rowOff>182656</xdr:rowOff>
    </xdr:from>
    <xdr:to>
      <xdr:col>11</xdr:col>
      <xdr:colOff>602316</xdr:colOff>
      <xdr:row>50</xdr:row>
      <xdr:rowOff>182656</xdr:rowOff>
    </xdr:to>
    <xdr:sp macro="" textlink="">
      <xdr:nvSpPr>
        <xdr:cNvPr id="7" name="テキスト ボックス 6">
          <a:extLst>
            <a:ext uri="{FF2B5EF4-FFF2-40B4-BE49-F238E27FC236}">
              <a16:creationId xmlns:a16="http://schemas.microsoft.com/office/drawing/2014/main" id="{7AEB3799-B5D4-4C82-AD2A-11B858B80E37}"/>
            </a:ext>
          </a:extLst>
        </xdr:cNvPr>
        <xdr:cNvSpPr txBox="1"/>
      </xdr:nvSpPr>
      <xdr:spPr>
        <a:xfrm>
          <a:off x="4288091" y="8574181"/>
          <a:ext cx="385802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mc:AlternateContent xmlns:mc="http://schemas.openxmlformats.org/markup-compatibility/2006">
    <mc:Choice xmlns:a14="http://schemas.microsoft.com/office/drawing/2010/main" Requires="a14">
      <xdr:twoCellAnchor editAs="oneCell">
        <xdr:from>
          <xdr:col>1</xdr:col>
          <xdr:colOff>1771650</xdr:colOff>
          <xdr:row>32</xdr:row>
          <xdr:rowOff>161925</xdr:rowOff>
        </xdr:from>
        <xdr:to>
          <xdr:col>2</xdr:col>
          <xdr:colOff>38100</xdr:colOff>
          <xdr:row>34</xdr:row>
          <xdr:rowOff>104775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17</xdr:row>
          <xdr:rowOff>209550</xdr:rowOff>
        </xdr:from>
        <xdr:to>
          <xdr:col>1</xdr:col>
          <xdr:colOff>257175</xdr:colOff>
          <xdr:row>19</xdr:row>
          <xdr:rowOff>66675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50</xdr:row>
          <xdr:rowOff>57150</xdr:rowOff>
        </xdr:from>
        <xdr:to>
          <xdr:col>7</xdr:col>
          <xdr:colOff>390525</xdr:colOff>
          <xdr:row>51</xdr:row>
          <xdr:rowOff>57150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職員の負担軽減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51</xdr:row>
          <xdr:rowOff>66675</xdr:rowOff>
        </xdr:from>
        <xdr:to>
          <xdr:col>7</xdr:col>
          <xdr:colOff>295275</xdr:colOff>
          <xdr:row>52</xdr:row>
          <xdr:rowOff>9525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11</xdr:col>
      <xdr:colOff>76200</xdr:colOff>
      <xdr:row>9</xdr:row>
      <xdr:rowOff>19050</xdr:rowOff>
    </xdr:from>
    <xdr:to>
      <xdr:col>11</xdr:col>
      <xdr:colOff>419100</xdr:colOff>
      <xdr:row>10</xdr:row>
      <xdr:rowOff>266700</xdr:rowOff>
    </xdr:to>
    <xdr:sp macro="" textlink="">
      <xdr:nvSpPr>
        <xdr:cNvPr id="2" name="右大かっこ 1">
          <a:extLst>
            <a:ext uri="{FF2B5EF4-FFF2-40B4-BE49-F238E27FC236}">
              <a16:creationId xmlns:a16="http://schemas.microsoft.com/office/drawing/2014/main" id="{4DAB93CD-86DF-40B9-913F-BE521489F677}"/>
            </a:ext>
          </a:extLst>
        </xdr:cNvPr>
        <xdr:cNvSpPr/>
      </xdr:nvSpPr>
      <xdr:spPr>
        <a:xfrm>
          <a:off x="4791075" y="1562100"/>
          <a:ext cx="342900" cy="323850"/>
        </a:xfrm>
        <a:prstGeom prst="rightBracket">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19050</xdr:colOff>
      <xdr:row>9</xdr:row>
      <xdr:rowOff>133350</xdr:rowOff>
    </xdr:from>
    <xdr:to>
      <xdr:col>21</xdr:col>
      <xdr:colOff>276225</xdr:colOff>
      <xdr:row>10</xdr:row>
      <xdr:rowOff>123825</xdr:rowOff>
    </xdr:to>
    <xdr:sp macro="" textlink="">
      <xdr:nvSpPr>
        <xdr:cNvPr id="3" name="テキスト ボックス 2">
          <a:extLst>
            <a:ext uri="{FF2B5EF4-FFF2-40B4-BE49-F238E27FC236}">
              <a16:creationId xmlns:a16="http://schemas.microsoft.com/office/drawing/2014/main" id="{3D93412F-D006-42D0-AAA3-42079282B8B5}"/>
            </a:ext>
          </a:extLst>
        </xdr:cNvPr>
        <xdr:cNvSpPr txBox="1"/>
      </xdr:nvSpPr>
      <xdr:spPr>
        <a:xfrm>
          <a:off x="5162550" y="1676400"/>
          <a:ext cx="4114800"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sng"/>
            <a:t>機器台数等との著しい矛盾が生じていないか確認します。</a:t>
          </a:r>
          <a:endParaRPr kumimoji="1" lang="en-US" altLang="ja-JP" sz="1200" u="sng"/>
        </a:p>
        <a:p>
          <a:endParaRPr kumimoji="1" lang="ja-JP" altLang="en-US" sz="1200"/>
        </a:p>
      </xdr:txBody>
    </xdr:sp>
    <xdr:clientData/>
  </xdr:twoCellAnchor>
  <xdr:oneCellAnchor>
    <xdr:from>
      <xdr:col>0</xdr:col>
      <xdr:colOff>190499</xdr:colOff>
      <xdr:row>35</xdr:row>
      <xdr:rowOff>130968</xdr:rowOff>
    </xdr:from>
    <xdr:ext cx="10479883" cy="1142231"/>
    <xdr:pic>
      <xdr:nvPicPr>
        <xdr:cNvPr id="4" name="図 3">
          <a:extLst>
            <a:ext uri="{FF2B5EF4-FFF2-40B4-BE49-F238E27FC236}">
              <a16:creationId xmlns:a16="http://schemas.microsoft.com/office/drawing/2014/main" id="{9970502B-023B-4233-B5A1-BBD26D8289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499" y="6131718"/>
          <a:ext cx="10479883" cy="11422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4B4E1-B777-48AF-8660-09C5E73DF8EB}">
  <sheetPr>
    <tabColor rgb="FFC00000"/>
    <pageSetUpPr fitToPage="1"/>
  </sheetPr>
  <dimension ref="A1:L52"/>
  <sheetViews>
    <sheetView showGridLines="0" showZeros="0" tabSelected="1" view="pageBreakPreview" zoomScale="55" zoomScaleNormal="55" zoomScaleSheetLayoutView="55" workbookViewId="0">
      <selection activeCell="E34" sqref="E34"/>
    </sheetView>
  </sheetViews>
  <sheetFormatPr defaultColWidth="8" defaultRowHeight="14.25"/>
  <cols>
    <col min="1" max="1" width="15.625" style="24" customWidth="1"/>
    <col min="2" max="2" width="13.125" style="24" customWidth="1"/>
    <col min="3" max="3" width="31.625" style="24" customWidth="1"/>
    <col min="4" max="4" width="53.375" style="24" customWidth="1"/>
    <col min="5" max="5" width="59.375" style="24" customWidth="1"/>
    <col min="6" max="6" width="27.375" style="24" customWidth="1"/>
    <col min="7" max="7" width="24" style="24" customWidth="1"/>
    <col min="8" max="8" width="25.375" style="24" customWidth="1"/>
    <col min="9" max="9" width="27.875" style="24" customWidth="1"/>
    <col min="10" max="10" width="27.125" style="24" customWidth="1"/>
    <col min="11" max="11" width="41.125" style="84" customWidth="1"/>
    <col min="12" max="12" width="39.375" style="84" customWidth="1"/>
    <col min="13" max="22" width="8" style="24"/>
    <col min="23" max="23" width="3.375" style="24" customWidth="1"/>
    <col min="24" max="24" width="15.875" style="24" customWidth="1"/>
    <col min="25" max="248" width="8" style="24"/>
    <col min="249" max="249" width="15.625" style="24" customWidth="1"/>
    <col min="250" max="250" width="13.125" style="24" customWidth="1"/>
    <col min="251" max="251" width="28" style="24" bestFit="1" customWidth="1"/>
    <col min="252" max="252" width="25.375" style="24" customWidth="1"/>
    <col min="253" max="253" width="32.875" style="24" customWidth="1"/>
    <col min="254" max="254" width="0" style="24" hidden="1" customWidth="1"/>
    <col min="255" max="255" width="25.625" style="24" customWidth="1"/>
    <col min="256" max="256" width="30.625" style="24" bestFit="1" customWidth="1"/>
    <col min="257" max="257" width="17.625" style="24" bestFit="1" customWidth="1"/>
    <col min="258" max="258" width="12" style="24" bestFit="1" customWidth="1"/>
    <col min="259" max="259" width="28.125" style="24" bestFit="1" customWidth="1"/>
    <col min="260" max="260" width="26.75" style="24" bestFit="1" customWidth="1"/>
    <col min="261" max="261" width="32.875" style="24" customWidth="1"/>
    <col min="262" max="262" width="32.125" style="24" bestFit="1" customWidth="1"/>
    <col min="263" max="263" width="17.625" style="24" bestFit="1" customWidth="1"/>
    <col min="264" max="264" width="28.375" style="24" bestFit="1" customWidth="1"/>
    <col min="265" max="265" width="29.875" style="24" customWidth="1"/>
    <col min="266" max="266" width="23.625" style="24" customWidth="1"/>
    <col min="267" max="276" width="8" style="24"/>
    <col min="277" max="280" width="0" style="24" hidden="1" customWidth="1"/>
    <col min="281" max="504" width="8" style="24"/>
    <col min="505" max="505" width="15.625" style="24" customWidth="1"/>
    <col min="506" max="506" width="13.125" style="24" customWidth="1"/>
    <col min="507" max="507" width="28" style="24" bestFit="1" customWidth="1"/>
    <col min="508" max="508" width="25.375" style="24" customWidth="1"/>
    <col min="509" max="509" width="32.875" style="24" customWidth="1"/>
    <col min="510" max="510" width="0" style="24" hidden="1" customWidth="1"/>
    <col min="511" max="511" width="25.625" style="24" customWidth="1"/>
    <col min="512" max="512" width="30.625" style="24" bestFit="1" customWidth="1"/>
    <col min="513" max="513" width="17.625" style="24" bestFit="1" customWidth="1"/>
    <col min="514" max="514" width="12" style="24" bestFit="1" customWidth="1"/>
    <col min="515" max="515" width="28.125" style="24" bestFit="1" customWidth="1"/>
    <col min="516" max="516" width="26.75" style="24" bestFit="1" customWidth="1"/>
    <col min="517" max="517" width="32.875" style="24" customWidth="1"/>
    <col min="518" max="518" width="32.125" style="24" bestFit="1" customWidth="1"/>
    <col min="519" max="519" width="17.625" style="24" bestFit="1" customWidth="1"/>
    <col min="520" max="520" width="28.375" style="24" bestFit="1" customWidth="1"/>
    <col min="521" max="521" width="29.875" style="24" customWidth="1"/>
    <col min="522" max="522" width="23.625" style="24" customWidth="1"/>
    <col min="523" max="532" width="8" style="24"/>
    <col min="533" max="536" width="0" style="24" hidden="1" customWidth="1"/>
    <col min="537" max="760" width="8" style="24"/>
    <col min="761" max="761" width="15.625" style="24" customWidth="1"/>
    <col min="762" max="762" width="13.125" style="24" customWidth="1"/>
    <col min="763" max="763" width="28" style="24" bestFit="1" customWidth="1"/>
    <col min="764" max="764" width="25.375" style="24" customWidth="1"/>
    <col min="765" max="765" width="32.875" style="24" customWidth="1"/>
    <col min="766" max="766" width="0" style="24" hidden="1" customWidth="1"/>
    <col min="767" max="767" width="25.625" style="24" customWidth="1"/>
    <col min="768" max="768" width="30.625" style="24" bestFit="1" customWidth="1"/>
    <col min="769" max="769" width="17.625" style="24" bestFit="1" customWidth="1"/>
    <col min="770" max="770" width="12" style="24" bestFit="1" customWidth="1"/>
    <col min="771" max="771" width="28.125" style="24" bestFit="1" customWidth="1"/>
    <col min="772" max="772" width="26.75" style="24" bestFit="1" customWidth="1"/>
    <col min="773" max="773" width="32.875" style="24" customWidth="1"/>
    <col min="774" max="774" width="32.125" style="24" bestFit="1" customWidth="1"/>
    <col min="775" max="775" width="17.625" style="24" bestFit="1" customWidth="1"/>
    <col min="776" max="776" width="28.375" style="24" bestFit="1" customWidth="1"/>
    <col min="777" max="777" width="29.875" style="24" customWidth="1"/>
    <col min="778" max="778" width="23.625" style="24" customWidth="1"/>
    <col min="779" max="788" width="8" style="24"/>
    <col min="789" max="792" width="0" style="24" hidden="1" customWidth="1"/>
    <col min="793" max="1016" width="8" style="24"/>
    <col min="1017" max="1017" width="15.625" style="24" customWidth="1"/>
    <col min="1018" max="1018" width="13.125" style="24" customWidth="1"/>
    <col min="1019" max="1019" width="28" style="24" bestFit="1" customWidth="1"/>
    <col min="1020" max="1020" width="25.375" style="24" customWidth="1"/>
    <col min="1021" max="1021" width="32.875" style="24" customWidth="1"/>
    <col min="1022" max="1022" width="0" style="24" hidden="1" customWidth="1"/>
    <col min="1023" max="1023" width="25.625" style="24" customWidth="1"/>
    <col min="1024" max="1024" width="30.625" style="24" bestFit="1" customWidth="1"/>
    <col min="1025" max="1025" width="17.625" style="24" bestFit="1" customWidth="1"/>
    <col min="1026" max="1026" width="12" style="24" bestFit="1" customWidth="1"/>
    <col min="1027" max="1027" width="28.125" style="24" bestFit="1" customWidth="1"/>
    <col min="1028" max="1028" width="26.75" style="24" bestFit="1" customWidth="1"/>
    <col min="1029" max="1029" width="32.875" style="24" customWidth="1"/>
    <col min="1030" max="1030" width="32.125" style="24" bestFit="1" customWidth="1"/>
    <col min="1031" max="1031" width="17.625" style="24" bestFit="1" customWidth="1"/>
    <col min="1032" max="1032" width="28.375" style="24" bestFit="1" customWidth="1"/>
    <col min="1033" max="1033" width="29.875" style="24" customWidth="1"/>
    <col min="1034" max="1034" width="23.625" style="24" customWidth="1"/>
    <col min="1035" max="1044" width="8" style="24"/>
    <col min="1045" max="1048" width="0" style="24" hidden="1" customWidth="1"/>
    <col min="1049" max="1272" width="8" style="24"/>
    <col min="1273" max="1273" width="15.625" style="24" customWidth="1"/>
    <col min="1274" max="1274" width="13.125" style="24" customWidth="1"/>
    <col min="1275" max="1275" width="28" style="24" bestFit="1" customWidth="1"/>
    <col min="1276" max="1276" width="25.375" style="24" customWidth="1"/>
    <col min="1277" max="1277" width="32.875" style="24" customWidth="1"/>
    <col min="1278" max="1278" width="0" style="24" hidden="1" customWidth="1"/>
    <col min="1279" max="1279" width="25.625" style="24" customWidth="1"/>
    <col min="1280" max="1280" width="30.625" style="24" bestFit="1" customWidth="1"/>
    <col min="1281" max="1281" width="17.625" style="24" bestFit="1" customWidth="1"/>
    <col min="1282" max="1282" width="12" style="24" bestFit="1" customWidth="1"/>
    <col min="1283" max="1283" width="28.125" style="24" bestFit="1" customWidth="1"/>
    <col min="1284" max="1284" width="26.75" style="24" bestFit="1" customWidth="1"/>
    <col min="1285" max="1285" width="32.875" style="24" customWidth="1"/>
    <col min="1286" max="1286" width="32.125" style="24" bestFit="1" customWidth="1"/>
    <col min="1287" max="1287" width="17.625" style="24" bestFit="1" customWidth="1"/>
    <col min="1288" max="1288" width="28.375" style="24" bestFit="1" customWidth="1"/>
    <col min="1289" max="1289" width="29.875" style="24" customWidth="1"/>
    <col min="1290" max="1290" width="23.625" style="24" customWidth="1"/>
    <col min="1291" max="1300" width="8" style="24"/>
    <col min="1301" max="1304" width="0" style="24" hidden="1" customWidth="1"/>
    <col min="1305" max="1528" width="8" style="24"/>
    <col min="1529" max="1529" width="15.625" style="24" customWidth="1"/>
    <col min="1530" max="1530" width="13.125" style="24" customWidth="1"/>
    <col min="1531" max="1531" width="28" style="24" bestFit="1" customWidth="1"/>
    <col min="1532" max="1532" width="25.375" style="24" customWidth="1"/>
    <col min="1533" max="1533" width="32.875" style="24" customWidth="1"/>
    <col min="1534" max="1534" width="0" style="24" hidden="1" customWidth="1"/>
    <col min="1535" max="1535" width="25.625" style="24" customWidth="1"/>
    <col min="1536" max="1536" width="30.625" style="24" bestFit="1" customWidth="1"/>
    <col min="1537" max="1537" width="17.625" style="24" bestFit="1" customWidth="1"/>
    <col min="1538" max="1538" width="12" style="24" bestFit="1" customWidth="1"/>
    <col min="1539" max="1539" width="28.125" style="24" bestFit="1" customWidth="1"/>
    <col min="1540" max="1540" width="26.75" style="24" bestFit="1" customWidth="1"/>
    <col min="1541" max="1541" width="32.875" style="24" customWidth="1"/>
    <col min="1542" max="1542" width="32.125" style="24" bestFit="1" customWidth="1"/>
    <col min="1543" max="1543" width="17.625" style="24" bestFit="1" customWidth="1"/>
    <col min="1544" max="1544" width="28.375" style="24" bestFit="1" customWidth="1"/>
    <col min="1545" max="1545" width="29.875" style="24" customWidth="1"/>
    <col min="1546" max="1546" width="23.625" style="24" customWidth="1"/>
    <col min="1547" max="1556" width="8" style="24"/>
    <col min="1557" max="1560" width="0" style="24" hidden="1" customWidth="1"/>
    <col min="1561" max="1784" width="8" style="24"/>
    <col min="1785" max="1785" width="15.625" style="24" customWidth="1"/>
    <col min="1786" max="1786" width="13.125" style="24" customWidth="1"/>
    <col min="1787" max="1787" width="28" style="24" bestFit="1" customWidth="1"/>
    <col min="1788" max="1788" width="25.375" style="24" customWidth="1"/>
    <col min="1789" max="1789" width="32.875" style="24" customWidth="1"/>
    <col min="1790" max="1790" width="0" style="24" hidden="1" customWidth="1"/>
    <col min="1791" max="1791" width="25.625" style="24" customWidth="1"/>
    <col min="1792" max="1792" width="30.625" style="24" bestFit="1" customWidth="1"/>
    <col min="1793" max="1793" width="17.625" style="24" bestFit="1" customWidth="1"/>
    <col min="1794" max="1794" width="12" style="24" bestFit="1" customWidth="1"/>
    <col min="1795" max="1795" width="28.125" style="24" bestFit="1" customWidth="1"/>
    <col min="1796" max="1796" width="26.75" style="24" bestFit="1" customWidth="1"/>
    <col min="1797" max="1797" width="32.875" style="24" customWidth="1"/>
    <col min="1798" max="1798" width="32.125" style="24" bestFit="1" customWidth="1"/>
    <col min="1799" max="1799" width="17.625" style="24" bestFit="1" customWidth="1"/>
    <col min="1800" max="1800" width="28.375" style="24" bestFit="1" customWidth="1"/>
    <col min="1801" max="1801" width="29.875" style="24" customWidth="1"/>
    <col min="1802" max="1802" width="23.625" style="24" customWidth="1"/>
    <col min="1803" max="1812" width="8" style="24"/>
    <col min="1813" max="1816" width="0" style="24" hidden="1" customWidth="1"/>
    <col min="1817" max="2040" width="8" style="24"/>
    <col min="2041" max="2041" width="15.625" style="24" customWidth="1"/>
    <col min="2042" max="2042" width="13.125" style="24" customWidth="1"/>
    <col min="2043" max="2043" width="28" style="24" bestFit="1" customWidth="1"/>
    <col min="2044" max="2044" width="25.375" style="24" customWidth="1"/>
    <col min="2045" max="2045" width="32.875" style="24" customWidth="1"/>
    <col min="2046" max="2046" width="0" style="24" hidden="1" customWidth="1"/>
    <col min="2047" max="2047" width="25.625" style="24" customWidth="1"/>
    <col min="2048" max="2048" width="30.625" style="24" bestFit="1" customWidth="1"/>
    <col min="2049" max="2049" width="17.625" style="24" bestFit="1" customWidth="1"/>
    <col min="2050" max="2050" width="12" style="24" bestFit="1" customWidth="1"/>
    <col min="2051" max="2051" width="28.125" style="24" bestFit="1" customWidth="1"/>
    <col min="2052" max="2052" width="26.75" style="24" bestFit="1" customWidth="1"/>
    <col min="2053" max="2053" width="32.875" style="24" customWidth="1"/>
    <col min="2054" max="2054" width="32.125" style="24" bestFit="1" customWidth="1"/>
    <col min="2055" max="2055" width="17.625" style="24" bestFit="1" customWidth="1"/>
    <col min="2056" max="2056" width="28.375" style="24" bestFit="1" customWidth="1"/>
    <col min="2057" max="2057" width="29.875" style="24" customWidth="1"/>
    <col min="2058" max="2058" width="23.625" style="24" customWidth="1"/>
    <col min="2059" max="2068" width="8" style="24"/>
    <col min="2069" max="2072" width="0" style="24" hidden="1" customWidth="1"/>
    <col min="2073" max="2296" width="8" style="24"/>
    <col min="2297" max="2297" width="15.625" style="24" customWidth="1"/>
    <col min="2298" max="2298" width="13.125" style="24" customWidth="1"/>
    <col min="2299" max="2299" width="28" style="24" bestFit="1" customWidth="1"/>
    <col min="2300" max="2300" width="25.375" style="24" customWidth="1"/>
    <col min="2301" max="2301" width="32.875" style="24" customWidth="1"/>
    <col min="2302" max="2302" width="0" style="24" hidden="1" customWidth="1"/>
    <col min="2303" max="2303" width="25.625" style="24" customWidth="1"/>
    <col min="2304" max="2304" width="30.625" style="24" bestFit="1" customWidth="1"/>
    <col min="2305" max="2305" width="17.625" style="24" bestFit="1" customWidth="1"/>
    <col min="2306" max="2306" width="12" style="24" bestFit="1" customWidth="1"/>
    <col min="2307" max="2307" width="28.125" style="24" bestFit="1" customWidth="1"/>
    <col min="2308" max="2308" width="26.75" style="24" bestFit="1" customWidth="1"/>
    <col min="2309" max="2309" width="32.875" style="24" customWidth="1"/>
    <col min="2310" max="2310" width="32.125" style="24" bestFit="1" customWidth="1"/>
    <col min="2311" max="2311" width="17.625" style="24" bestFit="1" customWidth="1"/>
    <col min="2312" max="2312" width="28.375" style="24" bestFit="1" customWidth="1"/>
    <col min="2313" max="2313" width="29.875" style="24" customWidth="1"/>
    <col min="2314" max="2314" width="23.625" style="24" customWidth="1"/>
    <col min="2315" max="2324" width="8" style="24"/>
    <col min="2325" max="2328" width="0" style="24" hidden="1" customWidth="1"/>
    <col min="2329" max="2552" width="8" style="24"/>
    <col min="2553" max="2553" width="15.625" style="24" customWidth="1"/>
    <col min="2554" max="2554" width="13.125" style="24" customWidth="1"/>
    <col min="2555" max="2555" width="28" style="24" bestFit="1" customWidth="1"/>
    <col min="2556" max="2556" width="25.375" style="24" customWidth="1"/>
    <col min="2557" max="2557" width="32.875" style="24" customWidth="1"/>
    <col min="2558" max="2558" width="0" style="24" hidden="1" customWidth="1"/>
    <col min="2559" max="2559" width="25.625" style="24" customWidth="1"/>
    <col min="2560" max="2560" width="30.625" style="24" bestFit="1" customWidth="1"/>
    <col min="2561" max="2561" width="17.625" style="24" bestFit="1" customWidth="1"/>
    <col min="2562" max="2562" width="12" style="24" bestFit="1" customWidth="1"/>
    <col min="2563" max="2563" width="28.125" style="24" bestFit="1" customWidth="1"/>
    <col min="2564" max="2564" width="26.75" style="24" bestFit="1" customWidth="1"/>
    <col min="2565" max="2565" width="32.875" style="24" customWidth="1"/>
    <col min="2566" max="2566" width="32.125" style="24" bestFit="1" customWidth="1"/>
    <col min="2567" max="2567" width="17.625" style="24" bestFit="1" customWidth="1"/>
    <col min="2568" max="2568" width="28.375" style="24" bestFit="1" customWidth="1"/>
    <col min="2569" max="2569" width="29.875" style="24" customWidth="1"/>
    <col min="2570" max="2570" width="23.625" style="24" customWidth="1"/>
    <col min="2571" max="2580" width="8" style="24"/>
    <col min="2581" max="2584" width="0" style="24" hidden="1" customWidth="1"/>
    <col min="2585" max="2808" width="8" style="24"/>
    <col min="2809" max="2809" width="15.625" style="24" customWidth="1"/>
    <col min="2810" max="2810" width="13.125" style="24" customWidth="1"/>
    <col min="2811" max="2811" width="28" style="24" bestFit="1" customWidth="1"/>
    <col min="2812" max="2812" width="25.375" style="24" customWidth="1"/>
    <col min="2813" max="2813" width="32.875" style="24" customWidth="1"/>
    <col min="2814" max="2814" width="0" style="24" hidden="1" customWidth="1"/>
    <col min="2815" max="2815" width="25.625" style="24" customWidth="1"/>
    <col min="2816" max="2816" width="30.625" style="24" bestFit="1" customWidth="1"/>
    <col min="2817" max="2817" width="17.625" style="24" bestFit="1" customWidth="1"/>
    <col min="2818" max="2818" width="12" style="24" bestFit="1" customWidth="1"/>
    <col min="2819" max="2819" width="28.125" style="24" bestFit="1" customWidth="1"/>
    <col min="2820" max="2820" width="26.75" style="24" bestFit="1" customWidth="1"/>
    <col min="2821" max="2821" width="32.875" style="24" customWidth="1"/>
    <col min="2822" max="2822" width="32.125" style="24" bestFit="1" customWidth="1"/>
    <col min="2823" max="2823" width="17.625" style="24" bestFit="1" customWidth="1"/>
    <col min="2824" max="2824" width="28.375" style="24" bestFit="1" customWidth="1"/>
    <col min="2825" max="2825" width="29.875" style="24" customWidth="1"/>
    <col min="2826" max="2826" width="23.625" style="24" customWidth="1"/>
    <col min="2827" max="2836" width="8" style="24"/>
    <col min="2837" max="2840" width="0" style="24" hidden="1" customWidth="1"/>
    <col min="2841" max="3064" width="8" style="24"/>
    <col min="3065" max="3065" width="15.625" style="24" customWidth="1"/>
    <col min="3066" max="3066" width="13.125" style="24" customWidth="1"/>
    <col min="3067" max="3067" width="28" style="24" bestFit="1" customWidth="1"/>
    <col min="3068" max="3068" width="25.375" style="24" customWidth="1"/>
    <col min="3069" max="3069" width="32.875" style="24" customWidth="1"/>
    <col min="3070" max="3070" width="0" style="24" hidden="1" customWidth="1"/>
    <col min="3071" max="3071" width="25.625" style="24" customWidth="1"/>
    <col min="3072" max="3072" width="30.625" style="24" bestFit="1" customWidth="1"/>
    <col min="3073" max="3073" width="17.625" style="24" bestFit="1" customWidth="1"/>
    <col min="3074" max="3074" width="12" style="24" bestFit="1" customWidth="1"/>
    <col min="3075" max="3075" width="28.125" style="24" bestFit="1" customWidth="1"/>
    <col min="3076" max="3076" width="26.75" style="24" bestFit="1" customWidth="1"/>
    <col min="3077" max="3077" width="32.875" style="24" customWidth="1"/>
    <col min="3078" max="3078" width="32.125" style="24" bestFit="1" customWidth="1"/>
    <col min="3079" max="3079" width="17.625" style="24" bestFit="1" customWidth="1"/>
    <col min="3080" max="3080" width="28.375" style="24" bestFit="1" customWidth="1"/>
    <col min="3081" max="3081" width="29.875" style="24" customWidth="1"/>
    <col min="3082" max="3082" width="23.625" style="24" customWidth="1"/>
    <col min="3083" max="3092" width="8" style="24"/>
    <col min="3093" max="3096" width="0" style="24" hidden="1" customWidth="1"/>
    <col min="3097" max="3320" width="8" style="24"/>
    <col min="3321" max="3321" width="15.625" style="24" customWidth="1"/>
    <col min="3322" max="3322" width="13.125" style="24" customWidth="1"/>
    <col min="3323" max="3323" width="28" style="24" bestFit="1" customWidth="1"/>
    <col min="3324" max="3324" width="25.375" style="24" customWidth="1"/>
    <col min="3325" max="3325" width="32.875" style="24" customWidth="1"/>
    <col min="3326" max="3326" width="0" style="24" hidden="1" customWidth="1"/>
    <col min="3327" max="3327" width="25.625" style="24" customWidth="1"/>
    <col min="3328" max="3328" width="30.625" style="24" bestFit="1" customWidth="1"/>
    <col min="3329" max="3329" width="17.625" style="24" bestFit="1" customWidth="1"/>
    <col min="3330" max="3330" width="12" style="24" bestFit="1" customWidth="1"/>
    <col min="3331" max="3331" width="28.125" style="24" bestFit="1" customWidth="1"/>
    <col min="3332" max="3332" width="26.75" style="24" bestFit="1" customWidth="1"/>
    <col min="3333" max="3333" width="32.875" style="24" customWidth="1"/>
    <col min="3334" max="3334" width="32.125" style="24" bestFit="1" customWidth="1"/>
    <col min="3335" max="3335" width="17.625" style="24" bestFit="1" customWidth="1"/>
    <col min="3336" max="3336" width="28.375" style="24" bestFit="1" customWidth="1"/>
    <col min="3337" max="3337" width="29.875" style="24" customWidth="1"/>
    <col min="3338" max="3338" width="23.625" style="24" customWidth="1"/>
    <col min="3339" max="3348" width="8" style="24"/>
    <col min="3349" max="3352" width="0" style="24" hidden="1" customWidth="1"/>
    <col min="3353" max="3576" width="8" style="24"/>
    <col min="3577" max="3577" width="15.625" style="24" customWidth="1"/>
    <col min="3578" max="3578" width="13.125" style="24" customWidth="1"/>
    <col min="3579" max="3579" width="28" style="24" bestFit="1" customWidth="1"/>
    <col min="3580" max="3580" width="25.375" style="24" customWidth="1"/>
    <col min="3581" max="3581" width="32.875" style="24" customWidth="1"/>
    <col min="3582" max="3582" width="0" style="24" hidden="1" customWidth="1"/>
    <col min="3583" max="3583" width="25.625" style="24" customWidth="1"/>
    <col min="3584" max="3584" width="30.625" style="24" bestFit="1" customWidth="1"/>
    <col min="3585" max="3585" width="17.625" style="24" bestFit="1" customWidth="1"/>
    <col min="3586" max="3586" width="12" style="24" bestFit="1" customWidth="1"/>
    <col min="3587" max="3587" width="28.125" style="24" bestFit="1" customWidth="1"/>
    <col min="3588" max="3588" width="26.75" style="24" bestFit="1" customWidth="1"/>
    <col min="3589" max="3589" width="32.875" style="24" customWidth="1"/>
    <col min="3590" max="3590" width="32.125" style="24" bestFit="1" customWidth="1"/>
    <col min="3591" max="3591" width="17.625" style="24" bestFit="1" customWidth="1"/>
    <col min="3592" max="3592" width="28.375" style="24" bestFit="1" customWidth="1"/>
    <col min="3593" max="3593" width="29.875" style="24" customWidth="1"/>
    <col min="3594" max="3594" width="23.625" style="24" customWidth="1"/>
    <col min="3595" max="3604" width="8" style="24"/>
    <col min="3605" max="3608" width="0" style="24" hidden="1" customWidth="1"/>
    <col min="3609" max="3832" width="8" style="24"/>
    <col min="3833" max="3833" width="15.625" style="24" customWidth="1"/>
    <col min="3834" max="3834" width="13.125" style="24" customWidth="1"/>
    <col min="3835" max="3835" width="28" style="24" bestFit="1" customWidth="1"/>
    <col min="3836" max="3836" width="25.375" style="24" customWidth="1"/>
    <col min="3837" max="3837" width="32.875" style="24" customWidth="1"/>
    <col min="3838" max="3838" width="0" style="24" hidden="1" customWidth="1"/>
    <col min="3839" max="3839" width="25.625" style="24" customWidth="1"/>
    <col min="3840" max="3840" width="30.625" style="24" bestFit="1" customWidth="1"/>
    <col min="3841" max="3841" width="17.625" style="24" bestFit="1" customWidth="1"/>
    <col min="3842" max="3842" width="12" style="24" bestFit="1" customWidth="1"/>
    <col min="3843" max="3843" width="28.125" style="24" bestFit="1" customWidth="1"/>
    <col min="3844" max="3844" width="26.75" style="24" bestFit="1" customWidth="1"/>
    <col min="3845" max="3845" width="32.875" style="24" customWidth="1"/>
    <col min="3846" max="3846" width="32.125" style="24" bestFit="1" customWidth="1"/>
    <col min="3847" max="3847" width="17.625" style="24" bestFit="1" customWidth="1"/>
    <col min="3848" max="3848" width="28.375" style="24" bestFit="1" customWidth="1"/>
    <col min="3849" max="3849" width="29.875" style="24" customWidth="1"/>
    <col min="3850" max="3850" width="23.625" style="24" customWidth="1"/>
    <col min="3851" max="3860" width="8" style="24"/>
    <col min="3861" max="3864" width="0" style="24" hidden="1" customWidth="1"/>
    <col min="3865" max="4088" width="8" style="24"/>
    <col min="4089" max="4089" width="15.625" style="24" customWidth="1"/>
    <col min="4090" max="4090" width="13.125" style="24" customWidth="1"/>
    <col min="4091" max="4091" width="28" style="24" bestFit="1" customWidth="1"/>
    <col min="4092" max="4092" width="25.375" style="24" customWidth="1"/>
    <col min="4093" max="4093" width="32.875" style="24" customWidth="1"/>
    <col min="4094" max="4094" width="0" style="24" hidden="1" customWidth="1"/>
    <col min="4095" max="4095" width="25.625" style="24" customWidth="1"/>
    <col min="4096" max="4096" width="30.625" style="24" bestFit="1" customWidth="1"/>
    <col min="4097" max="4097" width="17.625" style="24" bestFit="1" customWidth="1"/>
    <col min="4098" max="4098" width="12" style="24" bestFit="1" customWidth="1"/>
    <col min="4099" max="4099" width="28.125" style="24" bestFit="1" customWidth="1"/>
    <col min="4100" max="4100" width="26.75" style="24" bestFit="1" customWidth="1"/>
    <col min="4101" max="4101" width="32.875" style="24" customWidth="1"/>
    <col min="4102" max="4102" width="32.125" style="24" bestFit="1" customWidth="1"/>
    <col min="4103" max="4103" width="17.625" style="24" bestFit="1" customWidth="1"/>
    <col min="4104" max="4104" width="28.375" style="24" bestFit="1" customWidth="1"/>
    <col min="4105" max="4105" width="29.875" style="24" customWidth="1"/>
    <col min="4106" max="4106" width="23.625" style="24" customWidth="1"/>
    <col min="4107" max="4116" width="8" style="24"/>
    <col min="4117" max="4120" width="0" style="24" hidden="1" customWidth="1"/>
    <col min="4121" max="4344" width="8" style="24"/>
    <col min="4345" max="4345" width="15.625" style="24" customWidth="1"/>
    <col min="4346" max="4346" width="13.125" style="24" customWidth="1"/>
    <col min="4347" max="4347" width="28" style="24" bestFit="1" customWidth="1"/>
    <col min="4348" max="4348" width="25.375" style="24" customWidth="1"/>
    <col min="4349" max="4349" width="32.875" style="24" customWidth="1"/>
    <col min="4350" max="4350" width="0" style="24" hidden="1" customWidth="1"/>
    <col min="4351" max="4351" width="25.625" style="24" customWidth="1"/>
    <col min="4352" max="4352" width="30.625" style="24" bestFit="1" customWidth="1"/>
    <col min="4353" max="4353" width="17.625" style="24" bestFit="1" customWidth="1"/>
    <col min="4354" max="4354" width="12" style="24" bestFit="1" customWidth="1"/>
    <col min="4355" max="4355" width="28.125" style="24" bestFit="1" customWidth="1"/>
    <col min="4356" max="4356" width="26.75" style="24" bestFit="1" customWidth="1"/>
    <col min="4357" max="4357" width="32.875" style="24" customWidth="1"/>
    <col min="4358" max="4358" width="32.125" style="24" bestFit="1" customWidth="1"/>
    <col min="4359" max="4359" width="17.625" style="24" bestFit="1" customWidth="1"/>
    <col min="4360" max="4360" width="28.375" style="24" bestFit="1" customWidth="1"/>
    <col min="4361" max="4361" width="29.875" style="24" customWidth="1"/>
    <col min="4362" max="4362" width="23.625" style="24" customWidth="1"/>
    <col min="4363" max="4372" width="8" style="24"/>
    <col min="4373" max="4376" width="0" style="24" hidden="1" customWidth="1"/>
    <col min="4377" max="4600" width="8" style="24"/>
    <col min="4601" max="4601" width="15.625" style="24" customWidth="1"/>
    <col min="4602" max="4602" width="13.125" style="24" customWidth="1"/>
    <col min="4603" max="4603" width="28" style="24" bestFit="1" customWidth="1"/>
    <col min="4604" max="4604" width="25.375" style="24" customWidth="1"/>
    <col min="4605" max="4605" width="32.875" style="24" customWidth="1"/>
    <col min="4606" max="4606" width="0" style="24" hidden="1" customWidth="1"/>
    <col min="4607" max="4607" width="25.625" style="24" customWidth="1"/>
    <col min="4608" max="4608" width="30.625" style="24" bestFit="1" customWidth="1"/>
    <col min="4609" max="4609" width="17.625" style="24" bestFit="1" customWidth="1"/>
    <col min="4610" max="4610" width="12" style="24" bestFit="1" customWidth="1"/>
    <col min="4611" max="4611" width="28.125" style="24" bestFit="1" customWidth="1"/>
    <col min="4612" max="4612" width="26.75" style="24" bestFit="1" customWidth="1"/>
    <col min="4613" max="4613" width="32.875" style="24" customWidth="1"/>
    <col min="4614" max="4614" width="32.125" style="24" bestFit="1" customWidth="1"/>
    <col min="4615" max="4615" width="17.625" style="24" bestFit="1" customWidth="1"/>
    <col min="4616" max="4616" width="28.375" style="24" bestFit="1" customWidth="1"/>
    <col min="4617" max="4617" width="29.875" style="24" customWidth="1"/>
    <col min="4618" max="4618" width="23.625" style="24" customWidth="1"/>
    <col min="4619" max="4628" width="8" style="24"/>
    <col min="4629" max="4632" width="0" style="24" hidden="1" customWidth="1"/>
    <col min="4633" max="4856" width="8" style="24"/>
    <col min="4857" max="4857" width="15.625" style="24" customWidth="1"/>
    <col min="4858" max="4858" width="13.125" style="24" customWidth="1"/>
    <col min="4859" max="4859" width="28" style="24" bestFit="1" customWidth="1"/>
    <col min="4860" max="4860" width="25.375" style="24" customWidth="1"/>
    <col min="4861" max="4861" width="32.875" style="24" customWidth="1"/>
    <col min="4862" max="4862" width="0" style="24" hidden="1" customWidth="1"/>
    <col min="4863" max="4863" width="25.625" style="24" customWidth="1"/>
    <col min="4864" max="4864" width="30.625" style="24" bestFit="1" customWidth="1"/>
    <col min="4865" max="4865" width="17.625" style="24" bestFit="1" customWidth="1"/>
    <col min="4866" max="4866" width="12" style="24" bestFit="1" customWidth="1"/>
    <col min="4867" max="4867" width="28.125" style="24" bestFit="1" customWidth="1"/>
    <col min="4868" max="4868" width="26.75" style="24" bestFit="1" customWidth="1"/>
    <col min="4869" max="4869" width="32.875" style="24" customWidth="1"/>
    <col min="4870" max="4870" width="32.125" style="24" bestFit="1" customWidth="1"/>
    <col min="4871" max="4871" width="17.625" style="24" bestFit="1" customWidth="1"/>
    <col min="4872" max="4872" width="28.375" style="24" bestFit="1" customWidth="1"/>
    <col min="4873" max="4873" width="29.875" style="24" customWidth="1"/>
    <col min="4874" max="4874" width="23.625" style="24" customWidth="1"/>
    <col min="4875" max="4884" width="8" style="24"/>
    <col min="4885" max="4888" width="0" style="24" hidden="1" customWidth="1"/>
    <col min="4889" max="5112" width="8" style="24"/>
    <col min="5113" max="5113" width="15.625" style="24" customWidth="1"/>
    <col min="5114" max="5114" width="13.125" style="24" customWidth="1"/>
    <col min="5115" max="5115" width="28" style="24" bestFit="1" customWidth="1"/>
    <col min="5116" max="5116" width="25.375" style="24" customWidth="1"/>
    <col min="5117" max="5117" width="32.875" style="24" customWidth="1"/>
    <col min="5118" max="5118" width="0" style="24" hidden="1" customWidth="1"/>
    <col min="5119" max="5119" width="25.625" style="24" customWidth="1"/>
    <col min="5120" max="5120" width="30.625" style="24" bestFit="1" customWidth="1"/>
    <col min="5121" max="5121" width="17.625" style="24" bestFit="1" customWidth="1"/>
    <col min="5122" max="5122" width="12" style="24" bestFit="1" customWidth="1"/>
    <col min="5123" max="5123" width="28.125" style="24" bestFit="1" customWidth="1"/>
    <col min="5124" max="5124" width="26.75" style="24" bestFit="1" customWidth="1"/>
    <col min="5125" max="5125" width="32.875" style="24" customWidth="1"/>
    <col min="5126" max="5126" width="32.125" style="24" bestFit="1" customWidth="1"/>
    <col min="5127" max="5127" width="17.625" style="24" bestFit="1" customWidth="1"/>
    <col min="5128" max="5128" width="28.375" style="24" bestFit="1" customWidth="1"/>
    <col min="5129" max="5129" width="29.875" style="24" customWidth="1"/>
    <col min="5130" max="5130" width="23.625" style="24" customWidth="1"/>
    <col min="5131" max="5140" width="8" style="24"/>
    <col min="5141" max="5144" width="0" style="24" hidden="1" customWidth="1"/>
    <col min="5145" max="5368" width="8" style="24"/>
    <col min="5369" max="5369" width="15.625" style="24" customWidth="1"/>
    <col min="5370" max="5370" width="13.125" style="24" customWidth="1"/>
    <col min="5371" max="5371" width="28" style="24" bestFit="1" customWidth="1"/>
    <col min="5372" max="5372" width="25.375" style="24" customWidth="1"/>
    <col min="5373" max="5373" width="32.875" style="24" customWidth="1"/>
    <col min="5374" max="5374" width="0" style="24" hidden="1" customWidth="1"/>
    <col min="5375" max="5375" width="25.625" style="24" customWidth="1"/>
    <col min="5376" max="5376" width="30.625" style="24" bestFit="1" customWidth="1"/>
    <col min="5377" max="5377" width="17.625" style="24" bestFit="1" customWidth="1"/>
    <col min="5378" max="5378" width="12" style="24" bestFit="1" customWidth="1"/>
    <col min="5379" max="5379" width="28.125" style="24" bestFit="1" customWidth="1"/>
    <col min="5380" max="5380" width="26.75" style="24" bestFit="1" customWidth="1"/>
    <col min="5381" max="5381" width="32.875" style="24" customWidth="1"/>
    <col min="5382" max="5382" width="32.125" style="24" bestFit="1" customWidth="1"/>
    <col min="5383" max="5383" width="17.625" style="24" bestFit="1" customWidth="1"/>
    <col min="5384" max="5384" width="28.375" style="24" bestFit="1" customWidth="1"/>
    <col min="5385" max="5385" width="29.875" style="24" customWidth="1"/>
    <col min="5386" max="5386" width="23.625" style="24" customWidth="1"/>
    <col min="5387" max="5396" width="8" style="24"/>
    <col min="5397" max="5400" width="0" style="24" hidden="1" customWidth="1"/>
    <col min="5401" max="5624" width="8" style="24"/>
    <col min="5625" max="5625" width="15.625" style="24" customWidth="1"/>
    <col min="5626" max="5626" width="13.125" style="24" customWidth="1"/>
    <col min="5627" max="5627" width="28" style="24" bestFit="1" customWidth="1"/>
    <col min="5628" max="5628" width="25.375" style="24" customWidth="1"/>
    <col min="5629" max="5629" width="32.875" style="24" customWidth="1"/>
    <col min="5630" max="5630" width="0" style="24" hidden="1" customWidth="1"/>
    <col min="5631" max="5631" width="25.625" style="24" customWidth="1"/>
    <col min="5632" max="5632" width="30.625" style="24" bestFit="1" customWidth="1"/>
    <col min="5633" max="5633" width="17.625" style="24" bestFit="1" customWidth="1"/>
    <col min="5634" max="5634" width="12" style="24" bestFit="1" customWidth="1"/>
    <col min="5635" max="5635" width="28.125" style="24" bestFit="1" customWidth="1"/>
    <col min="5636" max="5636" width="26.75" style="24" bestFit="1" customWidth="1"/>
    <col min="5637" max="5637" width="32.875" style="24" customWidth="1"/>
    <col min="5638" max="5638" width="32.125" style="24" bestFit="1" customWidth="1"/>
    <col min="5639" max="5639" width="17.625" style="24" bestFit="1" customWidth="1"/>
    <col min="5640" max="5640" width="28.375" style="24" bestFit="1" customWidth="1"/>
    <col min="5641" max="5641" width="29.875" style="24" customWidth="1"/>
    <col min="5642" max="5642" width="23.625" style="24" customWidth="1"/>
    <col min="5643" max="5652" width="8" style="24"/>
    <col min="5653" max="5656" width="0" style="24" hidden="1" customWidth="1"/>
    <col min="5657" max="5880" width="8" style="24"/>
    <col min="5881" max="5881" width="15.625" style="24" customWidth="1"/>
    <col min="5882" max="5882" width="13.125" style="24" customWidth="1"/>
    <col min="5883" max="5883" width="28" style="24" bestFit="1" customWidth="1"/>
    <col min="5884" max="5884" width="25.375" style="24" customWidth="1"/>
    <col min="5885" max="5885" width="32.875" style="24" customWidth="1"/>
    <col min="5886" max="5886" width="0" style="24" hidden="1" customWidth="1"/>
    <col min="5887" max="5887" width="25.625" style="24" customWidth="1"/>
    <col min="5888" max="5888" width="30.625" style="24" bestFit="1" customWidth="1"/>
    <col min="5889" max="5889" width="17.625" style="24" bestFit="1" customWidth="1"/>
    <col min="5890" max="5890" width="12" style="24" bestFit="1" customWidth="1"/>
    <col min="5891" max="5891" width="28.125" style="24" bestFit="1" customWidth="1"/>
    <col min="5892" max="5892" width="26.75" style="24" bestFit="1" customWidth="1"/>
    <col min="5893" max="5893" width="32.875" style="24" customWidth="1"/>
    <col min="5894" max="5894" width="32.125" style="24" bestFit="1" customWidth="1"/>
    <col min="5895" max="5895" width="17.625" style="24" bestFit="1" customWidth="1"/>
    <col min="5896" max="5896" width="28.375" style="24" bestFit="1" customWidth="1"/>
    <col min="5897" max="5897" width="29.875" style="24" customWidth="1"/>
    <col min="5898" max="5898" width="23.625" style="24" customWidth="1"/>
    <col min="5899" max="5908" width="8" style="24"/>
    <col min="5909" max="5912" width="0" style="24" hidden="1" customWidth="1"/>
    <col min="5913" max="6136" width="8" style="24"/>
    <col min="6137" max="6137" width="15.625" style="24" customWidth="1"/>
    <col min="6138" max="6138" width="13.125" style="24" customWidth="1"/>
    <col min="6139" max="6139" width="28" style="24" bestFit="1" customWidth="1"/>
    <col min="6140" max="6140" width="25.375" style="24" customWidth="1"/>
    <col min="6141" max="6141" width="32.875" style="24" customWidth="1"/>
    <col min="6142" max="6142" width="0" style="24" hidden="1" customWidth="1"/>
    <col min="6143" max="6143" width="25.625" style="24" customWidth="1"/>
    <col min="6144" max="6144" width="30.625" style="24" bestFit="1" customWidth="1"/>
    <col min="6145" max="6145" width="17.625" style="24" bestFit="1" customWidth="1"/>
    <col min="6146" max="6146" width="12" style="24" bestFit="1" customWidth="1"/>
    <col min="6147" max="6147" width="28.125" style="24" bestFit="1" customWidth="1"/>
    <col min="6148" max="6148" width="26.75" style="24" bestFit="1" customWidth="1"/>
    <col min="6149" max="6149" width="32.875" style="24" customWidth="1"/>
    <col min="6150" max="6150" width="32.125" style="24" bestFit="1" customWidth="1"/>
    <col min="6151" max="6151" width="17.625" style="24" bestFit="1" customWidth="1"/>
    <col min="6152" max="6152" width="28.375" style="24" bestFit="1" customWidth="1"/>
    <col min="6153" max="6153" width="29.875" style="24" customWidth="1"/>
    <col min="6154" max="6154" width="23.625" style="24" customWidth="1"/>
    <col min="6155" max="6164" width="8" style="24"/>
    <col min="6165" max="6168" width="0" style="24" hidden="1" customWidth="1"/>
    <col min="6169" max="6392" width="8" style="24"/>
    <col min="6393" max="6393" width="15.625" style="24" customWidth="1"/>
    <col min="6394" max="6394" width="13.125" style="24" customWidth="1"/>
    <col min="6395" max="6395" width="28" style="24" bestFit="1" customWidth="1"/>
    <col min="6396" max="6396" width="25.375" style="24" customWidth="1"/>
    <col min="6397" max="6397" width="32.875" style="24" customWidth="1"/>
    <col min="6398" max="6398" width="0" style="24" hidden="1" customWidth="1"/>
    <col min="6399" max="6399" width="25.625" style="24" customWidth="1"/>
    <col min="6400" max="6400" width="30.625" style="24" bestFit="1" customWidth="1"/>
    <col min="6401" max="6401" width="17.625" style="24" bestFit="1" customWidth="1"/>
    <col min="6402" max="6402" width="12" style="24" bestFit="1" customWidth="1"/>
    <col min="6403" max="6403" width="28.125" style="24" bestFit="1" customWidth="1"/>
    <col min="6404" max="6404" width="26.75" style="24" bestFit="1" customWidth="1"/>
    <col min="6405" max="6405" width="32.875" style="24" customWidth="1"/>
    <col min="6406" max="6406" width="32.125" style="24" bestFit="1" customWidth="1"/>
    <col min="6407" max="6407" width="17.625" style="24" bestFit="1" customWidth="1"/>
    <col min="6408" max="6408" width="28.375" style="24" bestFit="1" customWidth="1"/>
    <col min="6409" max="6409" width="29.875" style="24" customWidth="1"/>
    <col min="6410" max="6410" width="23.625" style="24" customWidth="1"/>
    <col min="6411" max="6420" width="8" style="24"/>
    <col min="6421" max="6424" width="0" style="24" hidden="1" customWidth="1"/>
    <col min="6425" max="6648" width="8" style="24"/>
    <col min="6649" max="6649" width="15.625" style="24" customWidth="1"/>
    <col min="6650" max="6650" width="13.125" style="24" customWidth="1"/>
    <col min="6651" max="6651" width="28" style="24" bestFit="1" customWidth="1"/>
    <col min="6652" max="6652" width="25.375" style="24" customWidth="1"/>
    <col min="6653" max="6653" width="32.875" style="24" customWidth="1"/>
    <col min="6654" max="6654" width="0" style="24" hidden="1" customWidth="1"/>
    <col min="6655" max="6655" width="25.625" style="24" customWidth="1"/>
    <col min="6656" max="6656" width="30.625" style="24" bestFit="1" customWidth="1"/>
    <col min="6657" max="6657" width="17.625" style="24" bestFit="1" customWidth="1"/>
    <col min="6658" max="6658" width="12" style="24" bestFit="1" customWidth="1"/>
    <col min="6659" max="6659" width="28.125" style="24" bestFit="1" customWidth="1"/>
    <col min="6660" max="6660" width="26.75" style="24" bestFit="1" customWidth="1"/>
    <col min="6661" max="6661" width="32.875" style="24" customWidth="1"/>
    <col min="6662" max="6662" width="32.125" style="24" bestFit="1" customWidth="1"/>
    <col min="6663" max="6663" width="17.625" style="24" bestFit="1" customWidth="1"/>
    <col min="6664" max="6664" width="28.375" style="24" bestFit="1" customWidth="1"/>
    <col min="6665" max="6665" width="29.875" style="24" customWidth="1"/>
    <col min="6666" max="6666" width="23.625" style="24" customWidth="1"/>
    <col min="6667" max="6676" width="8" style="24"/>
    <col min="6677" max="6680" width="0" style="24" hidden="1" customWidth="1"/>
    <col min="6681" max="6904" width="8" style="24"/>
    <col min="6905" max="6905" width="15.625" style="24" customWidth="1"/>
    <col min="6906" max="6906" width="13.125" style="24" customWidth="1"/>
    <col min="6907" max="6907" width="28" style="24" bestFit="1" customWidth="1"/>
    <col min="6908" max="6908" width="25.375" style="24" customWidth="1"/>
    <col min="6909" max="6909" width="32.875" style="24" customWidth="1"/>
    <col min="6910" max="6910" width="0" style="24" hidden="1" customWidth="1"/>
    <col min="6911" max="6911" width="25.625" style="24" customWidth="1"/>
    <col min="6912" max="6912" width="30.625" style="24" bestFit="1" customWidth="1"/>
    <col min="6913" max="6913" width="17.625" style="24" bestFit="1" customWidth="1"/>
    <col min="6914" max="6914" width="12" style="24" bestFit="1" customWidth="1"/>
    <col min="6915" max="6915" width="28.125" style="24" bestFit="1" customWidth="1"/>
    <col min="6916" max="6916" width="26.75" style="24" bestFit="1" customWidth="1"/>
    <col min="6917" max="6917" width="32.875" style="24" customWidth="1"/>
    <col min="6918" max="6918" width="32.125" style="24" bestFit="1" customWidth="1"/>
    <col min="6919" max="6919" width="17.625" style="24" bestFit="1" customWidth="1"/>
    <col min="6920" max="6920" width="28.375" style="24" bestFit="1" customWidth="1"/>
    <col min="6921" max="6921" width="29.875" style="24" customWidth="1"/>
    <col min="6922" max="6922" width="23.625" style="24" customWidth="1"/>
    <col min="6923" max="6932" width="8" style="24"/>
    <col min="6933" max="6936" width="0" style="24" hidden="1" customWidth="1"/>
    <col min="6937" max="7160" width="8" style="24"/>
    <col min="7161" max="7161" width="15.625" style="24" customWidth="1"/>
    <col min="7162" max="7162" width="13.125" style="24" customWidth="1"/>
    <col min="7163" max="7163" width="28" style="24" bestFit="1" customWidth="1"/>
    <col min="7164" max="7164" width="25.375" style="24" customWidth="1"/>
    <col min="7165" max="7165" width="32.875" style="24" customWidth="1"/>
    <col min="7166" max="7166" width="0" style="24" hidden="1" customWidth="1"/>
    <col min="7167" max="7167" width="25.625" style="24" customWidth="1"/>
    <col min="7168" max="7168" width="30.625" style="24" bestFit="1" customWidth="1"/>
    <col min="7169" max="7169" width="17.625" style="24" bestFit="1" customWidth="1"/>
    <col min="7170" max="7170" width="12" style="24" bestFit="1" customWidth="1"/>
    <col min="7171" max="7171" width="28.125" style="24" bestFit="1" customWidth="1"/>
    <col min="7172" max="7172" width="26.75" style="24" bestFit="1" customWidth="1"/>
    <col min="7173" max="7173" width="32.875" style="24" customWidth="1"/>
    <col min="7174" max="7174" width="32.125" style="24" bestFit="1" customWidth="1"/>
    <col min="7175" max="7175" width="17.625" style="24" bestFit="1" customWidth="1"/>
    <col min="7176" max="7176" width="28.375" style="24" bestFit="1" customWidth="1"/>
    <col min="7177" max="7177" width="29.875" style="24" customWidth="1"/>
    <col min="7178" max="7178" width="23.625" style="24" customWidth="1"/>
    <col min="7179" max="7188" width="8" style="24"/>
    <col min="7189" max="7192" width="0" style="24" hidden="1" customWidth="1"/>
    <col min="7193" max="7416" width="8" style="24"/>
    <col min="7417" max="7417" width="15.625" style="24" customWidth="1"/>
    <col min="7418" max="7418" width="13.125" style="24" customWidth="1"/>
    <col min="7419" max="7419" width="28" style="24" bestFit="1" customWidth="1"/>
    <col min="7420" max="7420" width="25.375" style="24" customWidth="1"/>
    <col min="7421" max="7421" width="32.875" style="24" customWidth="1"/>
    <col min="7422" max="7422" width="0" style="24" hidden="1" customWidth="1"/>
    <col min="7423" max="7423" width="25.625" style="24" customWidth="1"/>
    <col min="7424" max="7424" width="30.625" style="24" bestFit="1" customWidth="1"/>
    <col min="7425" max="7425" width="17.625" style="24" bestFit="1" customWidth="1"/>
    <col min="7426" max="7426" width="12" style="24" bestFit="1" customWidth="1"/>
    <col min="7427" max="7427" width="28.125" style="24" bestFit="1" customWidth="1"/>
    <col min="7428" max="7428" width="26.75" style="24" bestFit="1" customWidth="1"/>
    <col min="7429" max="7429" width="32.875" style="24" customWidth="1"/>
    <col min="7430" max="7430" width="32.125" style="24" bestFit="1" customWidth="1"/>
    <col min="7431" max="7431" width="17.625" style="24" bestFit="1" customWidth="1"/>
    <col min="7432" max="7432" width="28.375" style="24" bestFit="1" customWidth="1"/>
    <col min="7433" max="7433" width="29.875" style="24" customWidth="1"/>
    <col min="7434" max="7434" width="23.625" style="24" customWidth="1"/>
    <col min="7435" max="7444" width="8" style="24"/>
    <col min="7445" max="7448" width="0" style="24" hidden="1" customWidth="1"/>
    <col min="7449" max="7672" width="8" style="24"/>
    <col min="7673" max="7673" width="15.625" style="24" customWidth="1"/>
    <col min="7674" max="7674" width="13.125" style="24" customWidth="1"/>
    <col min="7675" max="7675" width="28" style="24" bestFit="1" customWidth="1"/>
    <col min="7676" max="7676" width="25.375" style="24" customWidth="1"/>
    <col min="7677" max="7677" width="32.875" style="24" customWidth="1"/>
    <col min="7678" max="7678" width="0" style="24" hidden="1" customWidth="1"/>
    <col min="7679" max="7679" width="25.625" style="24" customWidth="1"/>
    <col min="7680" max="7680" width="30.625" style="24" bestFit="1" customWidth="1"/>
    <col min="7681" max="7681" width="17.625" style="24" bestFit="1" customWidth="1"/>
    <col min="7682" max="7682" width="12" style="24" bestFit="1" customWidth="1"/>
    <col min="7683" max="7683" width="28.125" style="24" bestFit="1" customWidth="1"/>
    <col min="7684" max="7684" width="26.75" style="24" bestFit="1" customWidth="1"/>
    <col min="7685" max="7685" width="32.875" style="24" customWidth="1"/>
    <col min="7686" max="7686" width="32.125" style="24" bestFit="1" customWidth="1"/>
    <col min="7687" max="7687" width="17.625" style="24" bestFit="1" customWidth="1"/>
    <col min="7688" max="7688" width="28.375" style="24" bestFit="1" customWidth="1"/>
    <col min="7689" max="7689" width="29.875" style="24" customWidth="1"/>
    <col min="7690" max="7690" width="23.625" style="24" customWidth="1"/>
    <col min="7691" max="7700" width="8" style="24"/>
    <col min="7701" max="7704" width="0" style="24" hidden="1" customWidth="1"/>
    <col min="7705" max="7928" width="8" style="24"/>
    <col min="7929" max="7929" width="15.625" style="24" customWidth="1"/>
    <col min="7930" max="7930" width="13.125" style="24" customWidth="1"/>
    <col min="7931" max="7931" width="28" style="24" bestFit="1" customWidth="1"/>
    <col min="7932" max="7932" width="25.375" style="24" customWidth="1"/>
    <col min="7933" max="7933" width="32.875" style="24" customWidth="1"/>
    <col min="7934" max="7934" width="0" style="24" hidden="1" customWidth="1"/>
    <col min="7935" max="7935" width="25.625" style="24" customWidth="1"/>
    <col min="7936" max="7936" width="30.625" style="24" bestFit="1" customWidth="1"/>
    <col min="7937" max="7937" width="17.625" style="24" bestFit="1" customWidth="1"/>
    <col min="7938" max="7938" width="12" style="24" bestFit="1" customWidth="1"/>
    <col min="7939" max="7939" width="28.125" style="24" bestFit="1" customWidth="1"/>
    <col min="7940" max="7940" width="26.75" style="24" bestFit="1" customWidth="1"/>
    <col min="7941" max="7941" width="32.875" style="24" customWidth="1"/>
    <col min="7942" max="7942" width="32.125" style="24" bestFit="1" customWidth="1"/>
    <col min="7943" max="7943" width="17.625" style="24" bestFit="1" customWidth="1"/>
    <col min="7944" max="7944" width="28.375" style="24" bestFit="1" customWidth="1"/>
    <col min="7945" max="7945" width="29.875" style="24" customWidth="1"/>
    <col min="7946" max="7946" width="23.625" style="24" customWidth="1"/>
    <col min="7947" max="7956" width="8" style="24"/>
    <col min="7957" max="7960" width="0" style="24" hidden="1" customWidth="1"/>
    <col min="7961" max="8184" width="8" style="24"/>
    <col min="8185" max="8185" width="15.625" style="24" customWidth="1"/>
    <col min="8186" max="8186" width="13.125" style="24" customWidth="1"/>
    <col min="8187" max="8187" width="28" style="24" bestFit="1" customWidth="1"/>
    <col min="8188" max="8188" width="25.375" style="24" customWidth="1"/>
    <col min="8189" max="8189" width="32.875" style="24" customWidth="1"/>
    <col min="8190" max="8190" width="0" style="24" hidden="1" customWidth="1"/>
    <col min="8191" max="8191" width="25.625" style="24" customWidth="1"/>
    <col min="8192" max="8192" width="30.625" style="24" bestFit="1" customWidth="1"/>
    <col min="8193" max="8193" width="17.625" style="24" bestFit="1" customWidth="1"/>
    <col min="8194" max="8194" width="12" style="24" bestFit="1" customWidth="1"/>
    <col min="8195" max="8195" width="28.125" style="24" bestFit="1" customWidth="1"/>
    <col min="8196" max="8196" width="26.75" style="24" bestFit="1" customWidth="1"/>
    <col min="8197" max="8197" width="32.875" style="24" customWidth="1"/>
    <col min="8198" max="8198" width="32.125" style="24" bestFit="1" customWidth="1"/>
    <col min="8199" max="8199" width="17.625" style="24" bestFit="1" customWidth="1"/>
    <col min="8200" max="8200" width="28.375" style="24" bestFit="1" customWidth="1"/>
    <col min="8201" max="8201" width="29.875" style="24" customWidth="1"/>
    <col min="8202" max="8202" width="23.625" style="24" customWidth="1"/>
    <col min="8203" max="8212" width="8" style="24"/>
    <col min="8213" max="8216" width="0" style="24" hidden="1" customWidth="1"/>
    <col min="8217" max="8440" width="8" style="24"/>
    <col min="8441" max="8441" width="15.625" style="24" customWidth="1"/>
    <col min="8442" max="8442" width="13.125" style="24" customWidth="1"/>
    <col min="8443" max="8443" width="28" style="24" bestFit="1" customWidth="1"/>
    <col min="8444" max="8444" width="25.375" style="24" customWidth="1"/>
    <col min="8445" max="8445" width="32.875" style="24" customWidth="1"/>
    <col min="8446" max="8446" width="0" style="24" hidden="1" customWidth="1"/>
    <col min="8447" max="8447" width="25.625" style="24" customWidth="1"/>
    <col min="8448" max="8448" width="30.625" style="24" bestFit="1" customWidth="1"/>
    <col min="8449" max="8449" width="17.625" style="24" bestFit="1" customWidth="1"/>
    <col min="8450" max="8450" width="12" style="24" bestFit="1" customWidth="1"/>
    <col min="8451" max="8451" width="28.125" style="24" bestFit="1" customWidth="1"/>
    <col min="8452" max="8452" width="26.75" style="24" bestFit="1" customWidth="1"/>
    <col min="8453" max="8453" width="32.875" style="24" customWidth="1"/>
    <col min="8454" max="8454" width="32.125" style="24" bestFit="1" customWidth="1"/>
    <col min="8455" max="8455" width="17.625" style="24" bestFit="1" customWidth="1"/>
    <col min="8456" max="8456" width="28.375" style="24" bestFit="1" customWidth="1"/>
    <col min="8457" max="8457" width="29.875" style="24" customWidth="1"/>
    <col min="8458" max="8458" width="23.625" style="24" customWidth="1"/>
    <col min="8459" max="8468" width="8" style="24"/>
    <col min="8469" max="8472" width="0" style="24" hidden="1" customWidth="1"/>
    <col min="8473" max="8696" width="8" style="24"/>
    <col min="8697" max="8697" width="15.625" style="24" customWidth="1"/>
    <col min="8698" max="8698" width="13.125" style="24" customWidth="1"/>
    <col min="8699" max="8699" width="28" style="24" bestFit="1" customWidth="1"/>
    <col min="8700" max="8700" width="25.375" style="24" customWidth="1"/>
    <col min="8701" max="8701" width="32.875" style="24" customWidth="1"/>
    <col min="8702" max="8702" width="0" style="24" hidden="1" customWidth="1"/>
    <col min="8703" max="8703" width="25.625" style="24" customWidth="1"/>
    <col min="8704" max="8704" width="30.625" style="24" bestFit="1" customWidth="1"/>
    <col min="8705" max="8705" width="17.625" style="24" bestFit="1" customWidth="1"/>
    <col min="8706" max="8706" width="12" style="24" bestFit="1" customWidth="1"/>
    <col min="8707" max="8707" width="28.125" style="24" bestFit="1" customWidth="1"/>
    <col min="8708" max="8708" width="26.75" style="24" bestFit="1" customWidth="1"/>
    <col min="8709" max="8709" width="32.875" style="24" customWidth="1"/>
    <col min="8710" max="8710" width="32.125" style="24" bestFit="1" customWidth="1"/>
    <col min="8711" max="8711" width="17.625" style="24" bestFit="1" customWidth="1"/>
    <col min="8712" max="8712" width="28.375" style="24" bestFit="1" customWidth="1"/>
    <col min="8713" max="8713" width="29.875" style="24" customWidth="1"/>
    <col min="8714" max="8714" width="23.625" style="24" customWidth="1"/>
    <col min="8715" max="8724" width="8" style="24"/>
    <col min="8725" max="8728" width="0" style="24" hidden="1" customWidth="1"/>
    <col min="8729" max="8952" width="8" style="24"/>
    <col min="8953" max="8953" width="15.625" style="24" customWidth="1"/>
    <col min="8954" max="8954" width="13.125" style="24" customWidth="1"/>
    <col min="8955" max="8955" width="28" style="24" bestFit="1" customWidth="1"/>
    <col min="8956" max="8956" width="25.375" style="24" customWidth="1"/>
    <col min="8957" max="8957" width="32.875" style="24" customWidth="1"/>
    <col min="8958" max="8958" width="0" style="24" hidden="1" customWidth="1"/>
    <col min="8959" max="8959" width="25.625" style="24" customWidth="1"/>
    <col min="8960" max="8960" width="30.625" style="24" bestFit="1" customWidth="1"/>
    <col min="8961" max="8961" width="17.625" style="24" bestFit="1" customWidth="1"/>
    <col min="8962" max="8962" width="12" style="24" bestFit="1" customWidth="1"/>
    <col min="8963" max="8963" width="28.125" style="24" bestFit="1" customWidth="1"/>
    <col min="8964" max="8964" width="26.75" style="24" bestFit="1" customWidth="1"/>
    <col min="8965" max="8965" width="32.875" style="24" customWidth="1"/>
    <col min="8966" max="8966" width="32.125" style="24" bestFit="1" customWidth="1"/>
    <col min="8967" max="8967" width="17.625" style="24" bestFit="1" customWidth="1"/>
    <col min="8968" max="8968" width="28.375" style="24" bestFit="1" customWidth="1"/>
    <col min="8969" max="8969" width="29.875" style="24" customWidth="1"/>
    <col min="8970" max="8970" width="23.625" style="24" customWidth="1"/>
    <col min="8971" max="8980" width="8" style="24"/>
    <col min="8981" max="8984" width="0" style="24" hidden="1" customWidth="1"/>
    <col min="8985" max="9208" width="8" style="24"/>
    <col min="9209" max="9209" width="15.625" style="24" customWidth="1"/>
    <col min="9210" max="9210" width="13.125" style="24" customWidth="1"/>
    <col min="9211" max="9211" width="28" style="24" bestFit="1" customWidth="1"/>
    <col min="9212" max="9212" width="25.375" style="24" customWidth="1"/>
    <col min="9213" max="9213" width="32.875" style="24" customWidth="1"/>
    <col min="9214" max="9214" width="0" style="24" hidden="1" customWidth="1"/>
    <col min="9215" max="9215" width="25.625" style="24" customWidth="1"/>
    <col min="9216" max="9216" width="30.625" style="24" bestFit="1" customWidth="1"/>
    <col min="9217" max="9217" width="17.625" style="24" bestFit="1" customWidth="1"/>
    <col min="9218" max="9218" width="12" style="24" bestFit="1" customWidth="1"/>
    <col min="9219" max="9219" width="28.125" style="24" bestFit="1" customWidth="1"/>
    <col min="9220" max="9220" width="26.75" style="24" bestFit="1" customWidth="1"/>
    <col min="9221" max="9221" width="32.875" style="24" customWidth="1"/>
    <col min="9222" max="9222" width="32.125" style="24" bestFit="1" customWidth="1"/>
    <col min="9223" max="9223" width="17.625" style="24" bestFit="1" customWidth="1"/>
    <col min="9224" max="9224" width="28.375" style="24" bestFit="1" customWidth="1"/>
    <col min="9225" max="9225" width="29.875" style="24" customWidth="1"/>
    <col min="9226" max="9226" width="23.625" style="24" customWidth="1"/>
    <col min="9227" max="9236" width="8" style="24"/>
    <col min="9237" max="9240" width="0" style="24" hidden="1" customWidth="1"/>
    <col min="9241" max="9464" width="8" style="24"/>
    <col min="9465" max="9465" width="15.625" style="24" customWidth="1"/>
    <col min="9466" max="9466" width="13.125" style="24" customWidth="1"/>
    <col min="9467" max="9467" width="28" style="24" bestFit="1" customWidth="1"/>
    <col min="9468" max="9468" width="25.375" style="24" customWidth="1"/>
    <col min="9469" max="9469" width="32.875" style="24" customWidth="1"/>
    <col min="9470" max="9470" width="0" style="24" hidden="1" customWidth="1"/>
    <col min="9471" max="9471" width="25.625" style="24" customWidth="1"/>
    <col min="9472" max="9472" width="30.625" style="24" bestFit="1" customWidth="1"/>
    <col min="9473" max="9473" width="17.625" style="24" bestFit="1" customWidth="1"/>
    <col min="9474" max="9474" width="12" style="24" bestFit="1" customWidth="1"/>
    <col min="9475" max="9475" width="28.125" style="24" bestFit="1" customWidth="1"/>
    <col min="9476" max="9476" width="26.75" style="24" bestFit="1" customWidth="1"/>
    <col min="9477" max="9477" width="32.875" style="24" customWidth="1"/>
    <col min="9478" max="9478" width="32.125" style="24" bestFit="1" customWidth="1"/>
    <col min="9479" max="9479" width="17.625" style="24" bestFit="1" customWidth="1"/>
    <col min="9480" max="9480" width="28.375" style="24" bestFit="1" customWidth="1"/>
    <col min="9481" max="9481" width="29.875" style="24" customWidth="1"/>
    <col min="9482" max="9482" width="23.625" style="24" customWidth="1"/>
    <col min="9483" max="9492" width="8" style="24"/>
    <col min="9493" max="9496" width="0" style="24" hidden="1" customWidth="1"/>
    <col min="9497" max="9720" width="8" style="24"/>
    <col min="9721" max="9721" width="15.625" style="24" customWidth="1"/>
    <col min="9722" max="9722" width="13.125" style="24" customWidth="1"/>
    <col min="9723" max="9723" width="28" style="24" bestFit="1" customWidth="1"/>
    <col min="9724" max="9724" width="25.375" style="24" customWidth="1"/>
    <col min="9725" max="9725" width="32.875" style="24" customWidth="1"/>
    <col min="9726" max="9726" width="0" style="24" hidden="1" customWidth="1"/>
    <col min="9727" max="9727" width="25.625" style="24" customWidth="1"/>
    <col min="9728" max="9728" width="30.625" style="24" bestFit="1" customWidth="1"/>
    <col min="9729" max="9729" width="17.625" style="24" bestFit="1" customWidth="1"/>
    <col min="9730" max="9730" width="12" style="24" bestFit="1" customWidth="1"/>
    <col min="9731" max="9731" width="28.125" style="24" bestFit="1" customWidth="1"/>
    <col min="9732" max="9732" width="26.75" style="24" bestFit="1" customWidth="1"/>
    <col min="9733" max="9733" width="32.875" style="24" customWidth="1"/>
    <col min="9734" max="9734" width="32.125" style="24" bestFit="1" customWidth="1"/>
    <col min="9735" max="9735" width="17.625" style="24" bestFit="1" customWidth="1"/>
    <col min="9736" max="9736" width="28.375" style="24" bestFit="1" customWidth="1"/>
    <col min="9737" max="9737" width="29.875" style="24" customWidth="1"/>
    <col min="9738" max="9738" width="23.625" style="24" customWidth="1"/>
    <col min="9739" max="9748" width="8" style="24"/>
    <col min="9749" max="9752" width="0" style="24" hidden="1" customWidth="1"/>
    <col min="9753" max="9976" width="8" style="24"/>
    <col min="9977" max="9977" width="15.625" style="24" customWidth="1"/>
    <col min="9978" max="9978" width="13.125" style="24" customWidth="1"/>
    <col min="9979" max="9979" width="28" style="24" bestFit="1" customWidth="1"/>
    <col min="9980" max="9980" width="25.375" style="24" customWidth="1"/>
    <col min="9981" max="9981" width="32.875" style="24" customWidth="1"/>
    <col min="9982" max="9982" width="0" style="24" hidden="1" customWidth="1"/>
    <col min="9983" max="9983" width="25.625" style="24" customWidth="1"/>
    <col min="9984" max="9984" width="30.625" style="24" bestFit="1" customWidth="1"/>
    <col min="9985" max="9985" width="17.625" style="24" bestFit="1" customWidth="1"/>
    <col min="9986" max="9986" width="12" style="24" bestFit="1" customWidth="1"/>
    <col min="9987" max="9987" width="28.125" style="24" bestFit="1" customWidth="1"/>
    <col min="9988" max="9988" width="26.75" style="24" bestFit="1" customWidth="1"/>
    <col min="9989" max="9989" width="32.875" style="24" customWidth="1"/>
    <col min="9990" max="9990" width="32.125" style="24" bestFit="1" customWidth="1"/>
    <col min="9991" max="9991" width="17.625" style="24" bestFit="1" customWidth="1"/>
    <col min="9992" max="9992" width="28.375" style="24" bestFit="1" customWidth="1"/>
    <col min="9993" max="9993" width="29.875" style="24" customWidth="1"/>
    <col min="9994" max="9994" width="23.625" style="24" customWidth="1"/>
    <col min="9995" max="10004" width="8" style="24"/>
    <col min="10005" max="10008" width="0" style="24" hidden="1" customWidth="1"/>
    <col min="10009" max="10232" width="8" style="24"/>
    <col min="10233" max="10233" width="15.625" style="24" customWidth="1"/>
    <col min="10234" max="10234" width="13.125" style="24" customWidth="1"/>
    <col min="10235" max="10235" width="28" style="24" bestFit="1" customWidth="1"/>
    <col min="10236" max="10236" width="25.375" style="24" customWidth="1"/>
    <col min="10237" max="10237" width="32.875" style="24" customWidth="1"/>
    <col min="10238" max="10238" width="0" style="24" hidden="1" customWidth="1"/>
    <col min="10239" max="10239" width="25.625" style="24" customWidth="1"/>
    <col min="10240" max="10240" width="30.625" style="24" bestFit="1" customWidth="1"/>
    <col min="10241" max="10241" width="17.625" style="24" bestFit="1" customWidth="1"/>
    <col min="10242" max="10242" width="12" style="24" bestFit="1" customWidth="1"/>
    <col min="10243" max="10243" width="28.125" style="24" bestFit="1" customWidth="1"/>
    <col min="10244" max="10244" width="26.75" style="24" bestFit="1" customWidth="1"/>
    <col min="10245" max="10245" width="32.875" style="24" customWidth="1"/>
    <col min="10246" max="10246" width="32.125" style="24" bestFit="1" customWidth="1"/>
    <col min="10247" max="10247" width="17.625" style="24" bestFit="1" customWidth="1"/>
    <col min="10248" max="10248" width="28.375" style="24" bestFit="1" customWidth="1"/>
    <col min="10249" max="10249" width="29.875" style="24" customWidth="1"/>
    <col min="10250" max="10250" width="23.625" style="24" customWidth="1"/>
    <col min="10251" max="10260" width="8" style="24"/>
    <col min="10261" max="10264" width="0" style="24" hidden="1" customWidth="1"/>
    <col min="10265" max="10488" width="8" style="24"/>
    <col min="10489" max="10489" width="15.625" style="24" customWidth="1"/>
    <col min="10490" max="10490" width="13.125" style="24" customWidth="1"/>
    <col min="10491" max="10491" width="28" style="24" bestFit="1" customWidth="1"/>
    <col min="10492" max="10492" width="25.375" style="24" customWidth="1"/>
    <col min="10493" max="10493" width="32.875" style="24" customWidth="1"/>
    <col min="10494" max="10494" width="0" style="24" hidden="1" customWidth="1"/>
    <col min="10495" max="10495" width="25.625" style="24" customWidth="1"/>
    <col min="10496" max="10496" width="30.625" style="24" bestFit="1" customWidth="1"/>
    <col min="10497" max="10497" width="17.625" style="24" bestFit="1" customWidth="1"/>
    <col min="10498" max="10498" width="12" style="24" bestFit="1" customWidth="1"/>
    <col min="10499" max="10499" width="28.125" style="24" bestFit="1" customWidth="1"/>
    <col min="10500" max="10500" width="26.75" style="24" bestFit="1" customWidth="1"/>
    <col min="10501" max="10501" width="32.875" style="24" customWidth="1"/>
    <col min="10502" max="10502" width="32.125" style="24" bestFit="1" customWidth="1"/>
    <col min="10503" max="10503" width="17.625" style="24" bestFit="1" customWidth="1"/>
    <col min="10504" max="10504" width="28.375" style="24" bestFit="1" customWidth="1"/>
    <col min="10505" max="10505" width="29.875" style="24" customWidth="1"/>
    <col min="10506" max="10506" width="23.625" style="24" customWidth="1"/>
    <col min="10507" max="10516" width="8" style="24"/>
    <col min="10517" max="10520" width="0" style="24" hidden="1" customWidth="1"/>
    <col min="10521" max="10744" width="8" style="24"/>
    <col min="10745" max="10745" width="15.625" style="24" customWidth="1"/>
    <col min="10746" max="10746" width="13.125" style="24" customWidth="1"/>
    <col min="10747" max="10747" width="28" style="24" bestFit="1" customWidth="1"/>
    <col min="10748" max="10748" width="25.375" style="24" customWidth="1"/>
    <col min="10749" max="10749" width="32.875" style="24" customWidth="1"/>
    <col min="10750" max="10750" width="0" style="24" hidden="1" customWidth="1"/>
    <col min="10751" max="10751" width="25.625" style="24" customWidth="1"/>
    <col min="10752" max="10752" width="30.625" style="24" bestFit="1" customWidth="1"/>
    <col min="10753" max="10753" width="17.625" style="24" bestFit="1" customWidth="1"/>
    <col min="10754" max="10754" width="12" style="24" bestFit="1" customWidth="1"/>
    <col min="10755" max="10755" width="28.125" style="24" bestFit="1" customWidth="1"/>
    <col min="10756" max="10756" width="26.75" style="24" bestFit="1" customWidth="1"/>
    <col min="10757" max="10757" width="32.875" style="24" customWidth="1"/>
    <col min="10758" max="10758" width="32.125" style="24" bestFit="1" customWidth="1"/>
    <col min="10759" max="10759" width="17.625" style="24" bestFit="1" customWidth="1"/>
    <col min="10760" max="10760" width="28.375" style="24" bestFit="1" customWidth="1"/>
    <col min="10761" max="10761" width="29.875" style="24" customWidth="1"/>
    <col min="10762" max="10762" width="23.625" style="24" customWidth="1"/>
    <col min="10763" max="10772" width="8" style="24"/>
    <col min="10773" max="10776" width="0" style="24" hidden="1" customWidth="1"/>
    <col min="10777" max="11000" width="8" style="24"/>
    <col min="11001" max="11001" width="15.625" style="24" customWidth="1"/>
    <col min="11002" max="11002" width="13.125" style="24" customWidth="1"/>
    <col min="11003" max="11003" width="28" style="24" bestFit="1" customWidth="1"/>
    <col min="11004" max="11004" width="25.375" style="24" customWidth="1"/>
    <col min="11005" max="11005" width="32.875" style="24" customWidth="1"/>
    <col min="11006" max="11006" width="0" style="24" hidden="1" customWidth="1"/>
    <col min="11007" max="11007" width="25.625" style="24" customWidth="1"/>
    <col min="11008" max="11008" width="30.625" style="24" bestFit="1" customWidth="1"/>
    <col min="11009" max="11009" width="17.625" style="24" bestFit="1" customWidth="1"/>
    <col min="11010" max="11010" width="12" style="24" bestFit="1" customWidth="1"/>
    <col min="11011" max="11011" width="28.125" style="24" bestFit="1" customWidth="1"/>
    <col min="11012" max="11012" width="26.75" style="24" bestFit="1" customWidth="1"/>
    <col min="11013" max="11013" width="32.875" style="24" customWidth="1"/>
    <col min="11014" max="11014" width="32.125" style="24" bestFit="1" customWidth="1"/>
    <col min="11015" max="11015" width="17.625" style="24" bestFit="1" customWidth="1"/>
    <col min="11016" max="11016" width="28.375" style="24" bestFit="1" customWidth="1"/>
    <col min="11017" max="11017" width="29.875" style="24" customWidth="1"/>
    <col min="11018" max="11018" width="23.625" style="24" customWidth="1"/>
    <col min="11019" max="11028" width="8" style="24"/>
    <col min="11029" max="11032" width="0" style="24" hidden="1" customWidth="1"/>
    <col min="11033" max="11256" width="8" style="24"/>
    <col min="11257" max="11257" width="15.625" style="24" customWidth="1"/>
    <col min="11258" max="11258" width="13.125" style="24" customWidth="1"/>
    <col min="11259" max="11259" width="28" style="24" bestFit="1" customWidth="1"/>
    <col min="11260" max="11260" width="25.375" style="24" customWidth="1"/>
    <col min="11261" max="11261" width="32.875" style="24" customWidth="1"/>
    <col min="11262" max="11262" width="0" style="24" hidden="1" customWidth="1"/>
    <col min="11263" max="11263" width="25.625" style="24" customWidth="1"/>
    <col min="11264" max="11264" width="30.625" style="24" bestFit="1" customWidth="1"/>
    <col min="11265" max="11265" width="17.625" style="24" bestFit="1" customWidth="1"/>
    <col min="11266" max="11266" width="12" style="24" bestFit="1" customWidth="1"/>
    <col min="11267" max="11267" width="28.125" style="24" bestFit="1" customWidth="1"/>
    <col min="11268" max="11268" width="26.75" style="24" bestFit="1" customWidth="1"/>
    <col min="11269" max="11269" width="32.875" style="24" customWidth="1"/>
    <col min="11270" max="11270" width="32.125" style="24" bestFit="1" customWidth="1"/>
    <col min="11271" max="11271" width="17.625" style="24" bestFit="1" customWidth="1"/>
    <col min="11272" max="11272" width="28.375" style="24" bestFit="1" customWidth="1"/>
    <col min="11273" max="11273" width="29.875" style="24" customWidth="1"/>
    <col min="11274" max="11274" width="23.625" style="24" customWidth="1"/>
    <col min="11275" max="11284" width="8" style="24"/>
    <col min="11285" max="11288" width="0" style="24" hidden="1" customWidth="1"/>
    <col min="11289" max="11512" width="8" style="24"/>
    <col min="11513" max="11513" width="15.625" style="24" customWidth="1"/>
    <col min="11514" max="11514" width="13.125" style="24" customWidth="1"/>
    <col min="11515" max="11515" width="28" style="24" bestFit="1" customWidth="1"/>
    <col min="11516" max="11516" width="25.375" style="24" customWidth="1"/>
    <col min="11517" max="11517" width="32.875" style="24" customWidth="1"/>
    <col min="11518" max="11518" width="0" style="24" hidden="1" customWidth="1"/>
    <col min="11519" max="11519" width="25.625" style="24" customWidth="1"/>
    <col min="11520" max="11520" width="30.625" style="24" bestFit="1" customWidth="1"/>
    <col min="11521" max="11521" width="17.625" style="24" bestFit="1" customWidth="1"/>
    <col min="11522" max="11522" width="12" style="24" bestFit="1" customWidth="1"/>
    <col min="11523" max="11523" width="28.125" style="24" bestFit="1" customWidth="1"/>
    <col min="11524" max="11524" width="26.75" style="24" bestFit="1" customWidth="1"/>
    <col min="11525" max="11525" width="32.875" style="24" customWidth="1"/>
    <col min="11526" max="11526" width="32.125" style="24" bestFit="1" customWidth="1"/>
    <col min="11527" max="11527" width="17.625" style="24" bestFit="1" customWidth="1"/>
    <col min="11528" max="11528" width="28.375" style="24" bestFit="1" customWidth="1"/>
    <col min="11529" max="11529" width="29.875" style="24" customWidth="1"/>
    <col min="11530" max="11530" width="23.625" style="24" customWidth="1"/>
    <col min="11531" max="11540" width="8" style="24"/>
    <col min="11541" max="11544" width="0" style="24" hidden="1" customWidth="1"/>
    <col min="11545" max="11768" width="8" style="24"/>
    <col min="11769" max="11769" width="15.625" style="24" customWidth="1"/>
    <col min="11770" max="11770" width="13.125" style="24" customWidth="1"/>
    <col min="11771" max="11771" width="28" style="24" bestFit="1" customWidth="1"/>
    <col min="11772" max="11772" width="25.375" style="24" customWidth="1"/>
    <col min="11773" max="11773" width="32.875" style="24" customWidth="1"/>
    <col min="11774" max="11774" width="0" style="24" hidden="1" customWidth="1"/>
    <col min="11775" max="11775" width="25.625" style="24" customWidth="1"/>
    <col min="11776" max="11776" width="30.625" style="24" bestFit="1" customWidth="1"/>
    <col min="11777" max="11777" width="17.625" style="24" bestFit="1" customWidth="1"/>
    <col min="11778" max="11778" width="12" style="24" bestFit="1" customWidth="1"/>
    <col min="11779" max="11779" width="28.125" style="24" bestFit="1" customWidth="1"/>
    <col min="11780" max="11780" width="26.75" style="24" bestFit="1" customWidth="1"/>
    <col min="11781" max="11781" width="32.875" style="24" customWidth="1"/>
    <col min="11782" max="11782" width="32.125" style="24" bestFit="1" customWidth="1"/>
    <col min="11783" max="11783" width="17.625" style="24" bestFit="1" customWidth="1"/>
    <col min="11784" max="11784" width="28.375" style="24" bestFit="1" customWidth="1"/>
    <col min="11785" max="11785" width="29.875" style="24" customWidth="1"/>
    <col min="11786" max="11786" width="23.625" style="24" customWidth="1"/>
    <col min="11787" max="11796" width="8" style="24"/>
    <col min="11797" max="11800" width="0" style="24" hidden="1" customWidth="1"/>
    <col min="11801" max="12024" width="8" style="24"/>
    <col min="12025" max="12025" width="15.625" style="24" customWidth="1"/>
    <col min="12026" max="12026" width="13.125" style="24" customWidth="1"/>
    <col min="12027" max="12027" width="28" style="24" bestFit="1" customWidth="1"/>
    <col min="12028" max="12028" width="25.375" style="24" customWidth="1"/>
    <col min="12029" max="12029" width="32.875" style="24" customWidth="1"/>
    <col min="12030" max="12030" width="0" style="24" hidden="1" customWidth="1"/>
    <col min="12031" max="12031" width="25.625" style="24" customWidth="1"/>
    <col min="12032" max="12032" width="30.625" style="24" bestFit="1" customWidth="1"/>
    <col min="12033" max="12033" width="17.625" style="24" bestFit="1" customWidth="1"/>
    <col min="12034" max="12034" width="12" style="24" bestFit="1" customWidth="1"/>
    <col min="12035" max="12035" width="28.125" style="24" bestFit="1" customWidth="1"/>
    <col min="12036" max="12036" width="26.75" style="24" bestFit="1" customWidth="1"/>
    <col min="12037" max="12037" width="32.875" style="24" customWidth="1"/>
    <col min="12038" max="12038" width="32.125" style="24" bestFit="1" customWidth="1"/>
    <col min="12039" max="12039" width="17.625" style="24" bestFit="1" customWidth="1"/>
    <col min="12040" max="12040" width="28.375" style="24" bestFit="1" customWidth="1"/>
    <col min="12041" max="12041" width="29.875" style="24" customWidth="1"/>
    <col min="12042" max="12042" width="23.625" style="24" customWidth="1"/>
    <col min="12043" max="12052" width="8" style="24"/>
    <col min="12053" max="12056" width="0" style="24" hidden="1" customWidth="1"/>
    <col min="12057" max="12280" width="8" style="24"/>
    <col min="12281" max="12281" width="15.625" style="24" customWidth="1"/>
    <col min="12282" max="12282" width="13.125" style="24" customWidth="1"/>
    <col min="12283" max="12283" width="28" style="24" bestFit="1" customWidth="1"/>
    <col min="12284" max="12284" width="25.375" style="24" customWidth="1"/>
    <col min="12285" max="12285" width="32.875" style="24" customWidth="1"/>
    <col min="12286" max="12286" width="0" style="24" hidden="1" customWidth="1"/>
    <col min="12287" max="12287" width="25.625" style="24" customWidth="1"/>
    <col min="12288" max="12288" width="30.625" style="24" bestFit="1" customWidth="1"/>
    <col min="12289" max="12289" width="17.625" style="24" bestFit="1" customWidth="1"/>
    <col min="12290" max="12290" width="12" style="24" bestFit="1" customWidth="1"/>
    <col min="12291" max="12291" width="28.125" style="24" bestFit="1" customWidth="1"/>
    <col min="12292" max="12292" width="26.75" style="24" bestFit="1" customWidth="1"/>
    <col min="12293" max="12293" width="32.875" style="24" customWidth="1"/>
    <col min="12294" max="12294" width="32.125" style="24" bestFit="1" customWidth="1"/>
    <col min="12295" max="12295" width="17.625" style="24" bestFit="1" customWidth="1"/>
    <col min="12296" max="12296" width="28.375" style="24" bestFit="1" customWidth="1"/>
    <col min="12297" max="12297" width="29.875" style="24" customWidth="1"/>
    <col min="12298" max="12298" width="23.625" style="24" customWidth="1"/>
    <col min="12299" max="12308" width="8" style="24"/>
    <col min="12309" max="12312" width="0" style="24" hidden="1" customWidth="1"/>
    <col min="12313" max="12536" width="8" style="24"/>
    <col min="12537" max="12537" width="15.625" style="24" customWidth="1"/>
    <col min="12538" max="12538" width="13.125" style="24" customWidth="1"/>
    <col min="12539" max="12539" width="28" style="24" bestFit="1" customWidth="1"/>
    <col min="12540" max="12540" width="25.375" style="24" customWidth="1"/>
    <col min="12541" max="12541" width="32.875" style="24" customWidth="1"/>
    <col min="12542" max="12542" width="0" style="24" hidden="1" customWidth="1"/>
    <col min="12543" max="12543" width="25.625" style="24" customWidth="1"/>
    <col min="12544" max="12544" width="30.625" style="24" bestFit="1" customWidth="1"/>
    <col min="12545" max="12545" width="17.625" style="24" bestFit="1" customWidth="1"/>
    <col min="12546" max="12546" width="12" style="24" bestFit="1" customWidth="1"/>
    <col min="12547" max="12547" width="28.125" style="24" bestFit="1" customWidth="1"/>
    <col min="12548" max="12548" width="26.75" style="24" bestFit="1" customWidth="1"/>
    <col min="12549" max="12549" width="32.875" style="24" customWidth="1"/>
    <col min="12550" max="12550" width="32.125" style="24" bestFit="1" customWidth="1"/>
    <col min="12551" max="12551" width="17.625" style="24" bestFit="1" customWidth="1"/>
    <col min="12552" max="12552" width="28.375" style="24" bestFit="1" customWidth="1"/>
    <col min="12553" max="12553" width="29.875" style="24" customWidth="1"/>
    <col min="12554" max="12554" width="23.625" style="24" customWidth="1"/>
    <col min="12555" max="12564" width="8" style="24"/>
    <col min="12565" max="12568" width="0" style="24" hidden="1" customWidth="1"/>
    <col min="12569" max="12792" width="8" style="24"/>
    <col min="12793" max="12793" width="15.625" style="24" customWidth="1"/>
    <col min="12794" max="12794" width="13.125" style="24" customWidth="1"/>
    <col min="12795" max="12795" width="28" style="24" bestFit="1" customWidth="1"/>
    <col min="12796" max="12796" width="25.375" style="24" customWidth="1"/>
    <col min="12797" max="12797" width="32.875" style="24" customWidth="1"/>
    <col min="12798" max="12798" width="0" style="24" hidden="1" customWidth="1"/>
    <col min="12799" max="12799" width="25.625" style="24" customWidth="1"/>
    <col min="12800" max="12800" width="30.625" style="24" bestFit="1" customWidth="1"/>
    <col min="12801" max="12801" width="17.625" style="24" bestFit="1" customWidth="1"/>
    <col min="12802" max="12802" width="12" style="24" bestFit="1" customWidth="1"/>
    <col min="12803" max="12803" width="28.125" style="24" bestFit="1" customWidth="1"/>
    <col min="12804" max="12804" width="26.75" style="24" bestFit="1" customWidth="1"/>
    <col min="12805" max="12805" width="32.875" style="24" customWidth="1"/>
    <col min="12806" max="12806" width="32.125" style="24" bestFit="1" customWidth="1"/>
    <col min="12807" max="12807" width="17.625" style="24" bestFit="1" customWidth="1"/>
    <col min="12808" max="12808" width="28.375" style="24" bestFit="1" customWidth="1"/>
    <col min="12809" max="12809" width="29.875" style="24" customWidth="1"/>
    <col min="12810" max="12810" width="23.625" style="24" customWidth="1"/>
    <col min="12811" max="12820" width="8" style="24"/>
    <col min="12821" max="12824" width="0" style="24" hidden="1" customWidth="1"/>
    <col min="12825" max="13048" width="8" style="24"/>
    <col min="13049" max="13049" width="15.625" style="24" customWidth="1"/>
    <col min="13050" max="13050" width="13.125" style="24" customWidth="1"/>
    <col min="13051" max="13051" width="28" style="24" bestFit="1" customWidth="1"/>
    <col min="13052" max="13052" width="25.375" style="24" customWidth="1"/>
    <col min="13053" max="13053" width="32.875" style="24" customWidth="1"/>
    <col min="13054" max="13054" width="0" style="24" hidden="1" customWidth="1"/>
    <col min="13055" max="13055" width="25.625" style="24" customWidth="1"/>
    <col min="13056" max="13056" width="30.625" style="24" bestFit="1" customWidth="1"/>
    <col min="13057" max="13057" width="17.625" style="24" bestFit="1" customWidth="1"/>
    <col min="13058" max="13058" width="12" style="24" bestFit="1" customWidth="1"/>
    <col min="13059" max="13059" width="28.125" style="24" bestFit="1" customWidth="1"/>
    <col min="13060" max="13060" width="26.75" style="24" bestFit="1" customWidth="1"/>
    <col min="13061" max="13061" width="32.875" style="24" customWidth="1"/>
    <col min="13062" max="13062" width="32.125" style="24" bestFit="1" customWidth="1"/>
    <col min="13063" max="13063" width="17.625" style="24" bestFit="1" customWidth="1"/>
    <col min="13064" max="13064" width="28.375" style="24" bestFit="1" customWidth="1"/>
    <col min="13065" max="13065" width="29.875" style="24" customWidth="1"/>
    <col min="13066" max="13066" width="23.625" style="24" customWidth="1"/>
    <col min="13067" max="13076" width="8" style="24"/>
    <col min="13077" max="13080" width="0" style="24" hidden="1" customWidth="1"/>
    <col min="13081" max="13304" width="8" style="24"/>
    <col min="13305" max="13305" width="15.625" style="24" customWidth="1"/>
    <col min="13306" max="13306" width="13.125" style="24" customWidth="1"/>
    <col min="13307" max="13307" width="28" style="24" bestFit="1" customWidth="1"/>
    <col min="13308" max="13308" width="25.375" style="24" customWidth="1"/>
    <col min="13309" max="13309" width="32.875" style="24" customWidth="1"/>
    <col min="13310" max="13310" width="0" style="24" hidden="1" customWidth="1"/>
    <col min="13311" max="13311" width="25.625" style="24" customWidth="1"/>
    <col min="13312" max="13312" width="30.625" style="24" bestFit="1" customWidth="1"/>
    <col min="13313" max="13313" width="17.625" style="24" bestFit="1" customWidth="1"/>
    <col min="13314" max="13314" width="12" style="24" bestFit="1" customWidth="1"/>
    <col min="13315" max="13315" width="28.125" style="24" bestFit="1" customWidth="1"/>
    <col min="13316" max="13316" width="26.75" style="24" bestFit="1" customWidth="1"/>
    <col min="13317" max="13317" width="32.875" style="24" customWidth="1"/>
    <col min="13318" max="13318" width="32.125" style="24" bestFit="1" customWidth="1"/>
    <col min="13319" max="13319" width="17.625" style="24" bestFit="1" customWidth="1"/>
    <col min="13320" max="13320" width="28.375" style="24" bestFit="1" customWidth="1"/>
    <col min="13321" max="13321" width="29.875" style="24" customWidth="1"/>
    <col min="13322" max="13322" width="23.625" style="24" customWidth="1"/>
    <col min="13323" max="13332" width="8" style="24"/>
    <col min="13333" max="13336" width="0" style="24" hidden="1" customWidth="1"/>
    <col min="13337" max="13560" width="8" style="24"/>
    <col min="13561" max="13561" width="15.625" style="24" customWidth="1"/>
    <col min="13562" max="13562" width="13.125" style="24" customWidth="1"/>
    <col min="13563" max="13563" width="28" style="24" bestFit="1" customWidth="1"/>
    <col min="13564" max="13564" width="25.375" style="24" customWidth="1"/>
    <col min="13565" max="13565" width="32.875" style="24" customWidth="1"/>
    <col min="13566" max="13566" width="0" style="24" hidden="1" customWidth="1"/>
    <col min="13567" max="13567" width="25.625" style="24" customWidth="1"/>
    <col min="13568" max="13568" width="30.625" style="24" bestFit="1" customWidth="1"/>
    <col min="13569" max="13569" width="17.625" style="24" bestFit="1" customWidth="1"/>
    <col min="13570" max="13570" width="12" style="24" bestFit="1" customWidth="1"/>
    <col min="13571" max="13571" width="28.125" style="24" bestFit="1" customWidth="1"/>
    <col min="13572" max="13572" width="26.75" style="24" bestFit="1" customWidth="1"/>
    <col min="13573" max="13573" width="32.875" style="24" customWidth="1"/>
    <col min="13574" max="13574" width="32.125" style="24" bestFit="1" customWidth="1"/>
    <col min="13575" max="13575" width="17.625" style="24" bestFit="1" customWidth="1"/>
    <col min="13576" max="13576" width="28.375" style="24" bestFit="1" customWidth="1"/>
    <col min="13577" max="13577" width="29.875" style="24" customWidth="1"/>
    <col min="13578" max="13578" width="23.625" style="24" customWidth="1"/>
    <col min="13579" max="13588" width="8" style="24"/>
    <col min="13589" max="13592" width="0" style="24" hidden="1" customWidth="1"/>
    <col min="13593" max="13816" width="8" style="24"/>
    <col min="13817" max="13817" width="15.625" style="24" customWidth="1"/>
    <col min="13818" max="13818" width="13.125" style="24" customWidth="1"/>
    <col min="13819" max="13819" width="28" style="24" bestFit="1" customWidth="1"/>
    <col min="13820" max="13820" width="25.375" style="24" customWidth="1"/>
    <col min="13821" max="13821" width="32.875" style="24" customWidth="1"/>
    <col min="13822" max="13822" width="0" style="24" hidden="1" customWidth="1"/>
    <col min="13823" max="13823" width="25.625" style="24" customWidth="1"/>
    <col min="13824" max="13824" width="30.625" style="24" bestFit="1" customWidth="1"/>
    <col min="13825" max="13825" width="17.625" style="24" bestFit="1" customWidth="1"/>
    <col min="13826" max="13826" width="12" style="24" bestFit="1" customWidth="1"/>
    <col min="13827" max="13827" width="28.125" style="24" bestFit="1" customWidth="1"/>
    <col min="13828" max="13828" width="26.75" style="24" bestFit="1" customWidth="1"/>
    <col min="13829" max="13829" width="32.875" style="24" customWidth="1"/>
    <col min="13830" max="13830" width="32.125" style="24" bestFit="1" customWidth="1"/>
    <col min="13831" max="13831" width="17.625" style="24" bestFit="1" customWidth="1"/>
    <col min="13832" max="13832" width="28.375" style="24" bestFit="1" customWidth="1"/>
    <col min="13833" max="13833" width="29.875" style="24" customWidth="1"/>
    <col min="13834" max="13834" width="23.625" style="24" customWidth="1"/>
    <col min="13835" max="13844" width="8" style="24"/>
    <col min="13845" max="13848" width="0" style="24" hidden="1" customWidth="1"/>
    <col min="13849" max="14072" width="8" style="24"/>
    <col min="14073" max="14073" width="15.625" style="24" customWidth="1"/>
    <col min="14074" max="14074" width="13.125" style="24" customWidth="1"/>
    <col min="14075" max="14075" width="28" style="24" bestFit="1" customWidth="1"/>
    <col min="14076" max="14076" width="25.375" style="24" customWidth="1"/>
    <col min="14077" max="14077" width="32.875" style="24" customWidth="1"/>
    <col min="14078" max="14078" width="0" style="24" hidden="1" customWidth="1"/>
    <col min="14079" max="14079" width="25.625" style="24" customWidth="1"/>
    <col min="14080" max="14080" width="30.625" style="24" bestFit="1" customWidth="1"/>
    <col min="14081" max="14081" width="17.625" style="24" bestFit="1" customWidth="1"/>
    <col min="14082" max="14082" width="12" style="24" bestFit="1" customWidth="1"/>
    <col min="14083" max="14083" width="28.125" style="24" bestFit="1" customWidth="1"/>
    <col min="14084" max="14084" width="26.75" style="24" bestFit="1" customWidth="1"/>
    <col min="14085" max="14085" width="32.875" style="24" customWidth="1"/>
    <col min="14086" max="14086" width="32.125" style="24" bestFit="1" customWidth="1"/>
    <col min="14087" max="14087" width="17.625" style="24" bestFit="1" customWidth="1"/>
    <col min="14088" max="14088" width="28.375" style="24" bestFit="1" customWidth="1"/>
    <col min="14089" max="14089" width="29.875" style="24" customWidth="1"/>
    <col min="14090" max="14090" width="23.625" style="24" customWidth="1"/>
    <col min="14091" max="14100" width="8" style="24"/>
    <col min="14101" max="14104" width="0" style="24" hidden="1" customWidth="1"/>
    <col min="14105" max="14328" width="8" style="24"/>
    <col min="14329" max="14329" width="15.625" style="24" customWidth="1"/>
    <col min="14330" max="14330" width="13.125" style="24" customWidth="1"/>
    <col min="14331" max="14331" width="28" style="24" bestFit="1" customWidth="1"/>
    <col min="14332" max="14332" width="25.375" style="24" customWidth="1"/>
    <col min="14333" max="14333" width="32.875" style="24" customWidth="1"/>
    <col min="14334" max="14334" width="0" style="24" hidden="1" customWidth="1"/>
    <col min="14335" max="14335" width="25.625" style="24" customWidth="1"/>
    <col min="14336" max="14336" width="30.625" style="24" bestFit="1" customWidth="1"/>
    <col min="14337" max="14337" width="17.625" style="24" bestFit="1" customWidth="1"/>
    <col min="14338" max="14338" width="12" style="24" bestFit="1" customWidth="1"/>
    <col min="14339" max="14339" width="28.125" style="24" bestFit="1" customWidth="1"/>
    <col min="14340" max="14340" width="26.75" style="24" bestFit="1" customWidth="1"/>
    <col min="14341" max="14341" width="32.875" style="24" customWidth="1"/>
    <col min="14342" max="14342" width="32.125" style="24" bestFit="1" customWidth="1"/>
    <col min="14343" max="14343" width="17.625" style="24" bestFit="1" customWidth="1"/>
    <col min="14344" max="14344" width="28.375" style="24" bestFit="1" customWidth="1"/>
    <col min="14345" max="14345" width="29.875" style="24" customWidth="1"/>
    <col min="14346" max="14346" width="23.625" style="24" customWidth="1"/>
    <col min="14347" max="14356" width="8" style="24"/>
    <col min="14357" max="14360" width="0" style="24" hidden="1" customWidth="1"/>
    <col min="14361" max="14584" width="8" style="24"/>
    <col min="14585" max="14585" width="15.625" style="24" customWidth="1"/>
    <col min="14586" max="14586" width="13.125" style="24" customWidth="1"/>
    <col min="14587" max="14587" width="28" style="24" bestFit="1" customWidth="1"/>
    <col min="14588" max="14588" width="25.375" style="24" customWidth="1"/>
    <col min="14589" max="14589" width="32.875" style="24" customWidth="1"/>
    <col min="14590" max="14590" width="0" style="24" hidden="1" customWidth="1"/>
    <col min="14591" max="14591" width="25.625" style="24" customWidth="1"/>
    <col min="14592" max="14592" width="30.625" style="24" bestFit="1" customWidth="1"/>
    <col min="14593" max="14593" width="17.625" style="24" bestFit="1" customWidth="1"/>
    <col min="14594" max="14594" width="12" style="24" bestFit="1" customWidth="1"/>
    <col min="14595" max="14595" width="28.125" style="24" bestFit="1" customWidth="1"/>
    <col min="14596" max="14596" width="26.75" style="24" bestFit="1" customWidth="1"/>
    <col min="14597" max="14597" width="32.875" style="24" customWidth="1"/>
    <col min="14598" max="14598" width="32.125" style="24" bestFit="1" customWidth="1"/>
    <col min="14599" max="14599" width="17.625" style="24" bestFit="1" customWidth="1"/>
    <col min="14600" max="14600" width="28.375" style="24" bestFit="1" customWidth="1"/>
    <col min="14601" max="14601" width="29.875" style="24" customWidth="1"/>
    <col min="14602" max="14602" width="23.625" style="24" customWidth="1"/>
    <col min="14603" max="14612" width="8" style="24"/>
    <col min="14613" max="14616" width="0" style="24" hidden="1" customWidth="1"/>
    <col min="14617" max="14840" width="8" style="24"/>
    <col min="14841" max="14841" width="15.625" style="24" customWidth="1"/>
    <col min="14842" max="14842" width="13.125" style="24" customWidth="1"/>
    <col min="14843" max="14843" width="28" style="24" bestFit="1" customWidth="1"/>
    <col min="14844" max="14844" width="25.375" style="24" customWidth="1"/>
    <col min="14845" max="14845" width="32.875" style="24" customWidth="1"/>
    <col min="14846" max="14846" width="0" style="24" hidden="1" customWidth="1"/>
    <col min="14847" max="14847" width="25.625" style="24" customWidth="1"/>
    <col min="14848" max="14848" width="30.625" style="24" bestFit="1" customWidth="1"/>
    <col min="14849" max="14849" width="17.625" style="24" bestFit="1" customWidth="1"/>
    <col min="14850" max="14850" width="12" style="24" bestFit="1" customWidth="1"/>
    <col min="14851" max="14851" width="28.125" style="24" bestFit="1" customWidth="1"/>
    <col min="14852" max="14852" width="26.75" style="24" bestFit="1" customWidth="1"/>
    <col min="14853" max="14853" width="32.875" style="24" customWidth="1"/>
    <col min="14854" max="14854" width="32.125" style="24" bestFit="1" customWidth="1"/>
    <col min="14855" max="14855" width="17.625" style="24" bestFit="1" customWidth="1"/>
    <col min="14856" max="14856" width="28.375" style="24" bestFit="1" customWidth="1"/>
    <col min="14857" max="14857" width="29.875" style="24" customWidth="1"/>
    <col min="14858" max="14858" width="23.625" style="24" customWidth="1"/>
    <col min="14859" max="14868" width="8" style="24"/>
    <col min="14869" max="14872" width="0" style="24" hidden="1" customWidth="1"/>
    <col min="14873" max="15096" width="8" style="24"/>
    <col min="15097" max="15097" width="15.625" style="24" customWidth="1"/>
    <col min="15098" max="15098" width="13.125" style="24" customWidth="1"/>
    <col min="15099" max="15099" width="28" style="24" bestFit="1" customWidth="1"/>
    <col min="15100" max="15100" width="25.375" style="24" customWidth="1"/>
    <col min="15101" max="15101" width="32.875" style="24" customWidth="1"/>
    <col min="15102" max="15102" width="0" style="24" hidden="1" customWidth="1"/>
    <col min="15103" max="15103" width="25.625" style="24" customWidth="1"/>
    <col min="15104" max="15104" width="30.625" style="24" bestFit="1" customWidth="1"/>
    <col min="15105" max="15105" width="17.625" style="24" bestFit="1" customWidth="1"/>
    <col min="15106" max="15106" width="12" style="24" bestFit="1" customWidth="1"/>
    <col min="15107" max="15107" width="28.125" style="24" bestFit="1" customWidth="1"/>
    <col min="15108" max="15108" width="26.75" style="24" bestFit="1" customWidth="1"/>
    <col min="15109" max="15109" width="32.875" style="24" customWidth="1"/>
    <col min="15110" max="15110" width="32.125" style="24" bestFit="1" customWidth="1"/>
    <col min="15111" max="15111" width="17.625" style="24" bestFit="1" customWidth="1"/>
    <col min="15112" max="15112" width="28.375" style="24" bestFit="1" customWidth="1"/>
    <col min="15113" max="15113" width="29.875" style="24" customWidth="1"/>
    <col min="15114" max="15114" width="23.625" style="24" customWidth="1"/>
    <col min="15115" max="15124" width="8" style="24"/>
    <col min="15125" max="15128" width="0" style="24" hidden="1" customWidth="1"/>
    <col min="15129" max="15352" width="8" style="24"/>
    <col min="15353" max="15353" width="15.625" style="24" customWidth="1"/>
    <col min="15354" max="15354" width="13.125" style="24" customWidth="1"/>
    <col min="15355" max="15355" width="28" style="24" bestFit="1" customWidth="1"/>
    <col min="15356" max="15356" width="25.375" style="24" customWidth="1"/>
    <col min="15357" max="15357" width="32.875" style="24" customWidth="1"/>
    <col min="15358" max="15358" width="0" style="24" hidden="1" customWidth="1"/>
    <col min="15359" max="15359" width="25.625" style="24" customWidth="1"/>
    <col min="15360" max="15360" width="30.625" style="24" bestFit="1" customWidth="1"/>
    <col min="15361" max="15361" width="17.625" style="24" bestFit="1" customWidth="1"/>
    <col min="15362" max="15362" width="12" style="24" bestFit="1" customWidth="1"/>
    <col min="15363" max="15363" width="28.125" style="24" bestFit="1" customWidth="1"/>
    <col min="15364" max="15364" width="26.75" style="24" bestFit="1" customWidth="1"/>
    <col min="15365" max="15365" width="32.875" style="24" customWidth="1"/>
    <col min="15366" max="15366" width="32.125" style="24" bestFit="1" customWidth="1"/>
    <col min="15367" max="15367" width="17.625" style="24" bestFit="1" customWidth="1"/>
    <col min="15368" max="15368" width="28.375" style="24" bestFit="1" customWidth="1"/>
    <col min="15369" max="15369" width="29.875" style="24" customWidth="1"/>
    <col min="15370" max="15370" width="23.625" style="24" customWidth="1"/>
    <col min="15371" max="15380" width="8" style="24"/>
    <col min="15381" max="15384" width="0" style="24" hidden="1" customWidth="1"/>
    <col min="15385" max="15608" width="8" style="24"/>
    <col min="15609" max="15609" width="15.625" style="24" customWidth="1"/>
    <col min="15610" max="15610" width="13.125" style="24" customWidth="1"/>
    <col min="15611" max="15611" width="28" style="24" bestFit="1" customWidth="1"/>
    <col min="15612" max="15612" width="25.375" style="24" customWidth="1"/>
    <col min="15613" max="15613" width="32.875" style="24" customWidth="1"/>
    <col min="15614" max="15614" width="0" style="24" hidden="1" customWidth="1"/>
    <col min="15615" max="15615" width="25.625" style="24" customWidth="1"/>
    <col min="15616" max="15616" width="30.625" style="24" bestFit="1" customWidth="1"/>
    <col min="15617" max="15617" width="17.625" style="24" bestFit="1" customWidth="1"/>
    <col min="15618" max="15618" width="12" style="24" bestFit="1" customWidth="1"/>
    <col min="15619" max="15619" width="28.125" style="24" bestFit="1" customWidth="1"/>
    <col min="15620" max="15620" width="26.75" style="24" bestFit="1" customWidth="1"/>
    <col min="15621" max="15621" width="32.875" style="24" customWidth="1"/>
    <col min="15622" max="15622" width="32.125" style="24" bestFit="1" customWidth="1"/>
    <col min="15623" max="15623" width="17.625" style="24" bestFit="1" customWidth="1"/>
    <col min="15624" max="15624" width="28.375" style="24" bestFit="1" customWidth="1"/>
    <col min="15625" max="15625" width="29.875" style="24" customWidth="1"/>
    <col min="15626" max="15626" width="23.625" style="24" customWidth="1"/>
    <col min="15627" max="15636" width="8" style="24"/>
    <col min="15637" max="15640" width="0" style="24" hidden="1" customWidth="1"/>
    <col min="15641" max="15864" width="8" style="24"/>
    <col min="15865" max="15865" width="15.625" style="24" customWidth="1"/>
    <col min="15866" max="15866" width="13.125" style="24" customWidth="1"/>
    <col min="15867" max="15867" width="28" style="24" bestFit="1" customWidth="1"/>
    <col min="15868" max="15868" width="25.375" style="24" customWidth="1"/>
    <col min="15869" max="15869" width="32.875" style="24" customWidth="1"/>
    <col min="15870" max="15870" width="0" style="24" hidden="1" customWidth="1"/>
    <col min="15871" max="15871" width="25.625" style="24" customWidth="1"/>
    <col min="15872" max="15872" width="30.625" style="24" bestFit="1" customWidth="1"/>
    <col min="15873" max="15873" width="17.625" style="24" bestFit="1" customWidth="1"/>
    <col min="15874" max="15874" width="12" style="24" bestFit="1" customWidth="1"/>
    <col min="15875" max="15875" width="28.125" style="24" bestFit="1" customWidth="1"/>
    <col min="15876" max="15876" width="26.75" style="24" bestFit="1" customWidth="1"/>
    <col min="15877" max="15877" width="32.875" style="24" customWidth="1"/>
    <col min="15878" max="15878" width="32.125" style="24" bestFit="1" customWidth="1"/>
    <col min="15879" max="15879" width="17.625" style="24" bestFit="1" customWidth="1"/>
    <col min="15880" max="15880" width="28.375" style="24" bestFit="1" customWidth="1"/>
    <col min="15881" max="15881" width="29.875" style="24" customWidth="1"/>
    <col min="15882" max="15882" width="23.625" style="24" customWidth="1"/>
    <col min="15883" max="15892" width="8" style="24"/>
    <col min="15893" max="15896" width="0" style="24" hidden="1" customWidth="1"/>
    <col min="15897" max="16120" width="8" style="24"/>
    <col min="16121" max="16121" width="15.625" style="24" customWidth="1"/>
    <col min="16122" max="16122" width="13.125" style="24" customWidth="1"/>
    <col min="16123" max="16123" width="28" style="24" bestFit="1" customWidth="1"/>
    <col min="16124" max="16124" width="25.375" style="24" customWidth="1"/>
    <col min="16125" max="16125" width="32.875" style="24" customWidth="1"/>
    <col min="16126" max="16126" width="0" style="24" hidden="1" customWidth="1"/>
    <col min="16127" max="16127" width="25.625" style="24" customWidth="1"/>
    <col min="16128" max="16128" width="30.625" style="24" bestFit="1" customWidth="1"/>
    <col min="16129" max="16129" width="17.625" style="24" bestFit="1" customWidth="1"/>
    <col min="16130" max="16130" width="12" style="24" bestFit="1" customWidth="1"/>
    <col min="16131" max="16131" width="28.125" style="24" bestFit="1" customWidth="1"/>
    <col min="16132" max="16132" width="26.75" style="24" bestFit="1" customWidth="1"/>
    <col min="16133" max="16133" width="32.875" style="24" customWidth="1"/>
    <col min="16134" max="16134" width="32.125" style="24" bestFit="1" customWidth="1"/>
    <col min="16135" max="16135" width="17.625" style="24" bestFit="1" customWidth="1"/>
    <col min="16136" max="16136" width="28.375" style="24" bestFit="1" customWidth="1"/>
    <col min="16137" max="16137" width="29.875" style="24" customWidth="1"/>
    <col min="16138" max="16138" width="23.625" style="24" customWidth="1"/>
    <col min="16139" max="16148" width="8" style="24"/>
    <col min="16149" max="16152" width="0" style="24" hidden="1" customWidth="1"/>
    <col min="16153" max="16384" width="8" style="24"/>
  </cols>
  <sheetData>
    <row r="1" spans="1:12" ht="30" customHeight="1">
      <c r="A1" s="190" t="s">
        <v>156</v>
      </c>
      <c r="D1" s="148"/>
      <c r="K1" s="189"/>
      <c r="L1" s="189"/>
    </row>
    <row r="2" spans="1:12" ht="44.25" customHeight="1">
      <c r="A2" s="195" t="s">
        <v>155</v>
      </c>
      <c r="B2" s="195"/>
      <c r="C2" s="195"/>
      <c r="D2" s="195"/>
      <c r="E2" s="195"/>
      <c r="F2" s="195"/>
      <c r="G2" s="195"/>
      <c r="H2" s="195"/>
      <c r="I2" s="195"/>
      <c r="J2" s="195"/>
      <c r="K2" s="195"/>
      <c r="L2" s="195"/>
    </row>
    <row r="3" spans="1:12" ht="30" customHeight="1">
      <c r="B3" s="188"/>
      <c r="K3" s="187"/>
      <c r="L3" s="187"/>
    </row>
    <row r="4" spans="1:12" ht="43.5" customHeight="1" thickBot="1">
      <c r="K4" s="186"/>
      <c r="L4" s="185" t="s">
        <v>154</v>
      </c>
    </row>
    <row r="5" spans="1:12" ht="108" customHeight="1">
      <c r="A5" s="196" t="s">
        <v>116</v>
      </c>
      <c r="B5" s="197"/>
      <c r="C5" s="184" t="s">
        <v>153</v>
      </c>
      <c r="D5" s="183" t="s">
        <v>3</v>
      </c>
      <c r="E5" s="182" t="s">
        <v>9</v>
      </c>
      <c r="F5" s="181" t="s">
        <v>152</v>
      </c>
      <c r="G5" s="181" t="s">
        <v>151</v>
      </c>
      <c r="H5" s="181" t="s">
        <v>150</v>
      </c>
      <c r="I5" s="181" t="s">
        <v>149</v>
      </c>
      <c r="J5" s="181" t="s">
        <v>148</v>
      </c>
      <c r="K5" s="180" t="s">
        <v>147</v>
      </c>
      <c r="L5" s="179" t="s">
        <v>146</v>
      </c>
    </row>
    <row r="6" spans="1:12" ht="45" customHeight="1">
      <c r="A6" s="191">
        <v>1</v>
      </c>
      <c r="B6" s="192"/>
      <c r="C6" s="178"/>
      <c r="D6" s="177"/>
      <c r="E6" s="176"/>
      <c r="F6" s="175"/>
      <c r="G6" s="175"/>
      <c r="H6" s="175"/>
      <c r="I6" s="175"/>
      <c r="J6" s="175"/>
      <c r="K6" s="174"/>
      <c r="L6" s="173">
        <f t="shared" ref="L6:L30" si="0">IF(K6&gt;1000000,1000000,K6)</f>
        <v>0</v>
      </c>
    </row>
    <row r="7" spans="1:12" ht="45" hidden="1" customHeight="1">
      <c r="A7" s="191">
        <v>2</v>
      </c>
      <c r="B7" s="192"/>
      <c r="C7" s="178"/>
      <c r="D7" s="177"/>
      <c r="E7" s="176"/>
      <c r="F7" s="175"/>
      <c r="G7" s="175"/>
      <c r="H7" s="175"/>
      <c r="I7" s="175"/>
      <c r="J7" s="175"/>
      <c r="K7" s="174"/>
      <c r="L7" s="173">
        <f t="shared" si="0"/>
        <v>0</v>
      </c>
    </row>
    <row r="8" spans="1:12" ht="45" hidden="1" customHeight="1">
      <c r="A8" s="191">
        <v>3</v>
      </c>
      <c r="B8" s="192"/>
      <c r="C8" s="178"/>
      <c r="D8" s="177"/>
      <c r="E8" s="176"/>
      <c r="F8" s="175"/>
      <c r="G8" s="175"/>
      <c r="H8" s="175"/>
      <c r="I8" s="175"/>
      <c r="J8" s="175"/>
      <c r="K8" s="174"/>
      <c r="L8" s="173">
        <f t="shared" si="0"/>
        <v>0</v>
      </c>
    </row>
    <row r="9" spans="1:12" ht="45" hidden="1" customHeight="1">
      <c r="A9" s="191">
        <v>4</v>
      </c>
      <c r="B9" s="192"/>
      <c r="C9" s="178"/>
      <c r="D9" s="177"/>
      <c r="E9" s="176"/>
      <c r="F9" s="175"/>
      <c r="G9" s="175"/>
      <c r="H9" s="175"/>
      <c r="I9" s="175"/>
      <c r="J9" s="175"/>
      <c r="K9" s="174"/>
      <c r="L9" s="173">
        <f t="shared" si="0"/>
        <v>0</v>
      </c>
    </row>
    <row r="10" spans="1:12" ht="45" hidden="1" customHeight="1">
      <c r="A10" s="191">
        <v>5</v>
      </c>
      <c r="B10" s="192"/>
      <c r="C10" s="178"/>
      <c r="D10" s="177"/>
      <c r="E10" s="176"/>
      <c r="F10" s="175"/>
      <c r="G10" s="175"/>
      <c r="H10" s="175"/>
      <c r="I10" s="175"/>
      <c r="J10" s="175"/>
      <c r="K10" s="174"/>
      <c r="L10" s="173">
        <f t="shared" si="0"/>
        <v>0</v>
      </c>
    </row>
    <row r="11" spans="1:12" ht="45" hidden="1" customHeight="1">
      <c r="A11" s="191">
        <v>6</v>
      </c>
      <c r="B11" s="192"/>
      <c r="C11" s="178"/>
      <c r="D11" s="177"/>
      <c r="E11" s="176"/>
      <c r="F11" s="175"/>
      <c r="G11" s="175"/>
      <c r="H11" s="175"/>
      <c r="I11" s="175"/>
      <c r="J11" s="175"/>
      <c r="K11" s="174"/>
      <c r="L11" s="173">
        <f t="shared" si="0"/>
        <v>0</v>
      </c>
    </row>
    <row r="12" spans="1:12" ht="45" hidden="1" customHeight="1">
      <c r="A12" s="191">
        <v>7</v>
      </c>
      <c r="B12" s="192"/>
      <c r="C12" s="178"/>
      <c r="D12" s="177"/>
      <c r="E12" s="176"/>
      <c r="F12" s="175"/>
      <c r="G12" s="175"/>
      <c r="H12" s="175"/>
      <c r="I12" s="175"/>
      <c r="J12" s="175"/>
      <c r="K12" s="174"/>
      <c r="L12" s="173">
        <f t="shared" si="0"/>
        <v>0</v>
      </c>
    </row>
    <row r="13" spans="1:12" ht="45" hidden="1" customHeight="1">
      <c r="A13" s="191">
        <v>8</v>
      </c>
      <c r="B13" s="192"/>
      <c r="C13" s="178"/>
      <c r="D13" s="177"/>
      <c r="E13" s="176"/>
      <c r="F13" s="175"/>
      <c r="G13" s="175"/>
      <c r="H13" s="175"/>
      <c r="I13" s="175"/>
      <c r="J13" s="175"/>
      <c r="K13" s="174"/>
      <c r="L13" s="173">
        <f t="shared" si="0"/>
        <v>0</v>
      </c>
    </row>
    <row r="14" spans="1:12" ht="45" hidden="1" customHeight="1">
      <c r="A14" s="191">
        <v>9</v>
      </c>
      <c r="B14" s="192"/>
      <c r="C14" s="178"/>
      <c r="D14" s="177"/>
      <c r="E14" s="176"/>
      <c r="F14" s="175"/>
      <c r="G14" s="175"/>
      <c r="H14" s="175"/>
      <c r="I14" s="175"/>
      <c r="J14" s="175"/>
      <c r="K14" s="174"/>
      <c r="L14" s="173">
        <f t="shared" si="0"/>
        <v>0</v>
      </c>
    </row>
    <row r="15" spans="1:12" ht="45" hidden="1" customHeight="1">
      <c r="A15" s="191">
        <v>10</v>
      </c>
      <c r="B15" s="192"/>
      <c r="C15" s="178"/>
      <c r="D15" s="177"/>
      <c r="E15" s="176"/>
      <c r="F15" s="175"/>
      <c r="G15" s="175"/>
      <c r="H15" s="175"/>
      <c r="I15" s="175"/>
      <c r="J15" s="175"/>
      <c r="K15" s="174"/>
      <c r="L15" s="173">
        <f t="shared" si="0"/>
        <v>0</v>
      </c>
    </row>
    <row r="16" spans="1:12" ht="45" hidden="1" customHeight="1">
      <c r="A16" s="191">
        <v>11</v>
      </c>
      <c r="B16" s="192"/>
      <c r="C16" s="178"/>
      <c r="D16" s="177"/>
      <c r="E16" s="176"/>
      <c r="F16" s="175"/>
      <c r="G16" s="175"/>
      <c r="H16" s="175"/>
      <c r="I16" s="175"/>
      <c r="J16" s="175"/>
      <c r="K16" s="174"/>
      <c r="L16" s="173">
        <f t="shared" si="0"/>
        <v>0</v>
      </c>
    </row>
    <row r="17" spans="1:12" ht="45" hidden="1" customHeight="1">
      <c r="A17" s="191">
        <v>12</v>
      </c>
      <c r="B17" s="192"/>
      <c r="C17" s="178"/>
      <c r="D17" s="177"/>
      <c r="E17" s="176"/>
      <c r="F17" s="175"/>
      <c r="G17" s="175"/>
      <c r="H17" s="175"/>
      <c r="I17" s="175"/>
      <c r="J17" s="175"/>
      <c r="K17" s="174"/>
      <c r="L17" s="173">
        <f t="shared" si="0"/>
        <v>0</v>
      </c>
    </row>
    <row r="18" spans="1:12" ht="45" hidden="1" customHeight="1">
      <c r="A18" s="191">
        <v>13</v>
      </c>
      <c r="B18" s="192"/>
      <c r="C18" s="178"/>
      <c r="D18" s="177"/>
      <c r="E18" s="176"/>
      <c r="F18" s="175"/>
      <c r="G18" s="175"/>
      <c r="H18" s="175"/>
      <c r="I18" s="175"/>
      <c r="J18" s="175"/>
      <c r="K18" s="174"/>
      <c r="L18" s="173">
        <f t="shared" si="0"/>
        <v>0</v>
      </c>
    </row>
    <row r="19" spans="1:12" ht="45" hidden="1" customHeight="1">
      <c r="A19" s="191">
        <v>14</v>
      </c>
      <c r="B19" s="192"/>
      <c r="C19" s="178"/>
      <c r="D19" s="177"/>
      <c r="E19" s="176"/>
      <c r="F19" s="175"/>
      <c r="G19" s="175"/>
      <c r="H19" s="175"/>
      <c r="I19" s="175"/>
      <c r="J19" s="175"/>
      <c r="K19" s="174"/>
      <c r="L19" s="173">
        <f t="shared" si="0"/>
        <v>0</v>
      </c>
    </row>
    <row r="20" spans="1:12" ht="45" hidden="1" customHeight="1">
      <c r="A20" s="191">
        <v>15</v>
      </c>
      <c r="B20" s="192"/>
      <c r="C20" s="178"/>
      <c r="D20" s="177"/>
      <c r="E20" s="176"/>
      <c r="F20" s="175"/>
      <c r="G20" s="175"/>
      <c r="H20" s="175"/>
      <c r="I20" s="175"/>
      <c r="J20" s="175"/>
      <c r="K20" s="174"/>
      <c r="L20" s="173">
        <f t="shared" si="0"/>
        <v>0</v>
      </c>
    </row>
    <row r="21" spans="1:12" ht="45" hidden="1" customHeight="1">
      <c r="A21" s="191">
        <v>16</v>
      </c>
      <c r="B21" s="192"/>
      <c r="C21" s="178"/>
      <c r="D21" s="177"/>
      <c r="E21" s="176"/>
      <c r="F21" s="175"/>
      <c r="G21" s="175"/>
      <c r="H21" s="175"/>
      <c r="I21" s="175"/>
      <c r="J21" s="175"/>
      <c r="K21" s="174"/>
      <c r="L21" s="173">
        <f t="shared" si="0"/>
        <v>0</v>
      </c>
    </row>
    <row r="22" spans="1:12" ht="45" hidden="1" customHeight="1">
      <c r="A22" s="191">
        <v>17</v>
      </c>
      <c r="B22" s="192"/>
      <c r="C22" s="178"/>
      <c r="D22" s="177"/>
      <c r="E22" s="176"/>
      <c r="F22" s="175"/>
      <c r="G22" s="175"/>
      <c r="H22" s="175"/>
      <c r="I22" s="175"/>
      <c r="J22" s="175"/>
      <c r="K22" s="174"/>
      <c r="L22" s="173">
        <f t="shared" si="0"/>
        <v>0</v>
      </c>
    </row>
    <row r="23" spans="1:12" ht="45" hidden="1" customHeight="1">
      <c r="A23" s="191">
        <v>18</v>
      </c>
      <c r="B23" s="192"/>
      <c r="C23" s="178"/>
      <c r="D23" s="177"/>
      <c r="E23" s="176"/>
      <c r="F23" s="175"/>
      <c r="G23" s="175"/>
      <c r="H23" s="175"/>
      <c r="I23" s="175"/>
      <c r="J23" s="175"/>
      <c r="K23" s="174"/>
      <c r="L23" s="173">
        <f t="shared" si="0"/>
        <v>0</v>
      </c>
    </row>
    <row r="24" spans="1:12" ht="45" hidden="1" customHeight="1">
      <c r="A24" s="191">
        <v>19</v>
      </c>
      <c r="B24" s="192"/>
      <c r="C24" s="178"/>
      <c r="D24" s="177"/>
      <c r="E24" s="176"/>
      <c r="F24" s="175"/>
      <c r="G24" s="175"/>
      <c r="H24" s="175"/>
      <c r="I24" s="175"/>
      <c r="J24" s="175"/>
      <c r="K24" s="174"/>
      <c r="L24" s="173">
        <f t="shared" si="0"/>
        <v>0</v>
      </c>
    </row>
    <row r="25" spans="1:12" ht="45" hidden="1" customHeight="1">
      <c r="A25" s="191">
        <v>20</v>
      </c>
      <c r="B25" s="192"/>
      <c r="C25" s="178"/>
      <c r="D25" s="177"/>
      <c r="E25" s="176"/>
      <c r="F25" s="175"/>
      <c r="G25" s="175"/>
      <c r="H25" s="175"/>
      <c r="I25" s="175"/>
      <c r="J25" s="175"/>
      <c r="K25" s="174"/>
      <c r="L25" s="173">
        <f t="shared" si="0"/>
        <v>0</v>
      </c>
    </row>
    <row r="26" spans="1:12" ht="45" hidden="1" customHeight="1">
      <c r="A26" s="191">
        <v>21</v>
      </c>
      <c r="B26" s="192"/>
      <c r="C26" s="178"/>
      <c r="D26" s="177"/>
      <c r="E26" s="176"/>
      <c r="F26" s="175"/>
      <c r="G26" s="175"/>
      <c r="H26" s="175"/>
      <c r="I26" s="175"/>
      <c r="J26" s="175"/>
      <c r="K26" s="174"/>
      <c r="L26" s="173">
        <f t="shared" si="0"/>
        <v>0</v>
      </c>
    </row>
    <row r="27" spans="1:12" ht="45" hidden="1" customHeight="1">
      <c r="A27" s="191">
        <v>22</v>
      </c>
      <c r="B27" s="192"/>
      <c r="C27" s="178"/>
      <c r="D27" s="177"/>
      <c r="E27" s="176"/>
      <c r="F27" s="175"/>
      <c r="G27" s="175"/>
      <c r="H27" s="175"/>
      <c r="I27" s="175"/>
      <c r="J27" s="175"/>
      <c r="K27" s="174"/>
      <c r="L27" s="173">
        <f t="shared" si="0"/>
        <v>0</v>
      </c>
    </row>
    <row r="28" spans="1:12" ht="45" hidden="1" customHeight="1">
      <c r="A28" s="191">
        <v>23</v>
      </c>
      <c r="B28" s="192"/>
      <c r="C28" s="178"/>
      <c r="D28" s="177"/>
      <c r="E28" s="176"/>
      <c r="F28" s="175"/>
      <c r="G28" s="175"/>
      <c r="H28" s="175"/>
      <c r="I28" s="175"/>
      <c r="J28" s="175"/>
      <c r="K28" s="174"/>
      <c r="L28" s="173">
        <f t="shared" si="0"/>
        <v>0</v>
      </c>
    </row>
    <row r="29" spans="1:12" ht="45" hidden="1" customHeight="1">
      <c r="A29" s="191">
        <v>24</v>
      </c>
      <c r="B29" s="192"/>
      <c r="C29" s="178"/>
      <c r="D29" s="177"/>
      <c r="E29" s="176"/>
      <c r="F29" s="175"/>
      <c r="G29" s="175"/>
      <c r="H29" s="175"/>
      <c r="I29" s="175"/>
      <c r="J29" s="175"/>
      <c r="K29" s="174"/>
      <c r="L29" s="173">
        <f t="shared" si="0"/>
        <v>0</v>
      </c>
    </row>
    <row r="30" spans="1:12" ht="45" hidden="1" customHeight="1">
      <c r="A30" s="191">
        <v>25</v>
      </c>
      <c r="B30" s="192"/>
      <c r="C30" s="178"/>
      <c r="D30" s="177"/>
      <c r="E30" s="176"/>
      <c r="F30" s="175"/>
      <c r="G30" s="175"/>
      <c r="H30" s="175"/>
      <c r="I30" s="175"/>
      <c r="J30" s="175"/>
      <c r="K30" s="174"/>
      <c r="L30" s="173">
        <f t="shared" si="0"/>
        <v>0</v>
      </c>
    </row>
    <row r="31" spans="1:12" ht="45" customHeight="1" thickBot="1">
      <c r="A31" s="193" t="s">
        <v>145</v>
      </c>
      <c r="B31" s="194"/>
      <c r="C31" s="172"/>
      <c r="D31" s="172"/>
      <c r="E31" s="171"/>
      <c r="F31" s="170"/>
      <c r="G31" s="170"/>
      <c r="H31" s="170"/>
      <c r="I31" s="170"/>
      <c r="J31" s="170"/>
      <c r="K31" s="169">
        <f>SUM(K6:K30)</f>
        <v>0</v>
      </c>
      <c r="L31" s="168">
        <f>SUM(L6:L30)</f>
        <v>0</v>
      </c>
    </row>
    <row r="32" spans="1:12" ht="45" customHeight="1" thickBot="1">
      <c r="A32" s="162"/>
      <c r="B32" s="162"/>
      <c r="C32" s="154"/>
      <c r="D32" s="154"/>
      <c r="E32" s="154"/>
      <c r="F32" s="154"/>
      <c r="G32" s="154"/>
      <c r="H32" s="154"/>
      <c r="I32" s="154"/>
      <c r="J32" s="154"/>
      <c r="K32" s="153"/>
      <c r="L32" s="153"/>
    </row>
    <row r="33" spans="1:12" ht="45" customHeight="1">
      <c r="A33" s="163" t="s">
        <v>144</v>
      </c>
      <c r="B33" s="162"/>
      <c r="C33" s="154"/>
      <c r="D33" s="154"/>
      <c r="E33" s="154"/>
      <c r="F33" s="154"/>
      <c r="G33" s="154"/>
      <c r="H33" s="154"/>
      <c r="I33" s="154"/>
      <c r="J33" s="154"/>
      <c r="K33" s="167" t="s">
        <v>143</v>
      </c>
      <c r="L33" s="166">
        <f>L31*3/4</f>
        <v>0</v>
      </c>
    </row>
    <row r="34" spans="1:12" ht="45" customHeight="1">
      <c r="A34" s="163" t="s">
        <v>142</v>
      </c>
      <c r="B34" s="162"/>
      <c r="C34" s="154"/>
      <c r="D34" s="154"/>
      <c r="E34" s="154"/>
      <c r="F34" s="154"/>
      <c r="G34" s="154"/>
      <c r="H34" s="154"/>
      <c r="I34" s="154"/>
      <c r="J34" s="154"/>
      <c r="K34" s="165" t="s">
        <v>141</v>
      </c>
      <c r="L34" s="164"/>
    </row>
    <row r="35" spans="1:12" ht="45" customHeight="1">
      <c r="A35" s="163" t="s">
        <v>140</v>
      </c>
      <c r="B35" s="162"/>
      <c r="C35" s="154"/>
      <c r="D35" s="154"/>
      <c r="E35" s="154"/>
      <c r="F35" s="154"/>
      <c r="G35" s="154"/>
      <c r="H35" s="154"/>
      <c r="I35" s="154"/>
      <c r="J35" s="154"/>
      <c r="K35" s="161" t="s">
        <v>139</v>
      </c>
      <c r="L35" s="160">
        <f>MIN(L33:L34)</f>
        <v>0</v>
      </c>
    </row>
    <row r="36" spans="1:12" ht="45" customHeight="1" thickBot="1">
      <c r="A36" s="156" t="s">
        <v>138</v>
      </c>
      <c r="B36" s="159"/>
      <c r="C36" s="155"/>
      <c r="D36" s="155"/>
      <c r="E36" s="155"/>
      <c r="F36" s="154"/>
      <c r="G36" s="154"/>
      <c r="H36" s="154"/>
      <c r="I36" s="154"/>
      <c r="J36" s="154"/>
      <c r="K36" s="158" t="s">
        <v>137</v>
      </c>
      <c r="L36" s="157">
        <f>ROUNDDOWN(L35*2/3,-3)</f>
        <v>0</v>
      </c>
    </row>
    <row r="37" spans="1:12" ht="23.1" customHeight="1">
      <c r="A37" s="147"/>
      <c r="B37" s="156"/>
      <c r="C37" s="155"/>
      <c r="D37" s="155"/>
      <c r="E37" s="155"/>
      <c r="F37" s="154"/>
      <c r="G37" s="154"/>
      <c r="H37" s="154"/>
      <c r="I37" s="154"/>
      <c r="J37" s="154"/>
      <c r="K37" s="153"/>
      <c r="L37" s="153"/>
    </row>
    <row r="38" spans="1:12" ht="23.1" customHeight="1">
      <c r="A38" s="147"/>
      <c r="B38" s="150"/>
      <c r="C38" s="152"/>
      <c r="D38" s="152"/>
      <c r="E38" s="152"/>
      <c r="F38" s="151"/>
      <c r="G38" s="151"/>
      <c r="H38" s="151"/>
      <c r="I38" s="151"/>
      <c r="J38" s="151"/>
    </row>
    <row r="39" spans="1:12" ht="23.1" customHeight="1">
      <c r="A39" s="147"/>
      <c r="B39" s="150"/>
      <c r="C39" s="152"/>
      <c r="D39" s="152"/>
      <c r="E39" s="152"/>
      <c r="F39" s="151"/>
      <c r="G39" s="151"/>
      <c r="H39" s="151"/>
      <c r="I39" s="151"/>
      <c r="J39" s="151"/>
    </row>
    <row r="40" spans="1:12" ht="23.1" customHeight="1">
      <c r="A40" s="147"/>
      <c r="B40" s="150"/>
      <c r="C40" s="152"/>
      <c r="D40" s="152"/>
      <c r="E40" s="152"/>
      <c r="F40" s="151"/>
      <c r="G40" s="151"/>
      <c r="H40" s="151"/>
      <c r="I40" s="151"/>
      <c r="J40" s="151"/>
    </row>
    <row r="41" spans="1:12" s="84" customFormat="1" ht="23.1" customHeight="1">
      <c r="A41" s="147"/>
      <c r="B41" s="150"/>
      <c r="C41" s="149"/>
      <c r="D41" s="149"/>
      <c r="E41" s="149"/>
      <c r="F41" s="148"/>
      <c r="G41" s="148"/>
      <c r="H41" s="148"/>
      <c r="I41" s="148"/>
      <c r="J41" s="148"/>
    </row>
    <row r="42" spans="1:12" ht="23.1" customHeight="1">
      <c r="A42" s="147"/>
      <c r="B42" s="146"/>
      <c r="C42" s="144"/>
      <c r="D42" s="144"/>
      <c r="E42" s="144"/>
    </row>
    <row r="43" spans="1:12" ht="17.25" customHeight="1">
      <c r="A43" s="144"/>
      <c r="B43" s="145"/>
      <c r="C43" s="144"/>
      <c r="D43" s="144"/>
      <c r="E43" s="144"/>
    </row>
    <row r="44" spans="1:12" s="84" customFormat="1" ht="24.75" customHeight="1">
      <c r="A44" s="142"/>
      <c r="B44" s="142"/>
      <c r="C44" s="142"/>
      <c r="D44" s="142"/>
      <c r="E44" s="142"/>
    </row>
    <row r="45" spans="1:12" s="84" customFormat="1" ht="45.75" customHeight="1">
      <c r="A45" s="142"/>
      <c r="B45" s="143"/>
      <c r="C45" s="142"/>
      <c r="D45" s="142"/>
      <c r="E45" s="142"/>
    </row>
    <row r="46" spans="1:12" s="84" customFormat="1" ht="45" customHeight="1"/>
    <row r="47" spans="1:12" s="84" customFormat="1" ht="24.75" customHeight="1"/>
    <row r="48" spans="1:12" s="84" customFormat="1" ht="24.75" customHeight="1"/>
    <row r="49" s="84" customFormat="1" ht="24.75" customHeight="1"/>
    <row r="50" s="84" customFormat="1" ht="24.75" customHeight="1"/>
    <row r="51" s="84" customFormat="1" ht="24.75" customHeight="1"/>
    <row r="52" s="84" customFormat="1" ht="24.75" customHeight="1"/>
  </sheetData>
  <mergeCells count="28">
    <mergeCell ref="A9:B9"/>
    <mergeCell ref="A2:L2"/>
    <mergeCell ref="A5:B5"/>
    <mergeCell ref="A6:B6"/>
    <mergeCell ref="A7:B7"/>
    <mergeCell ref="A8:B8"/>
    <mergeCell ref="A21:B21"/>
    <mergeCell ref="A10:B10"/>
    <mergeCell ref="A11:B11"/>
    <mergeCell ref="A12:B12"/>
    <mergeCell ref="A13:B13"/>
    <mergeCell ref="A14:B14"/>
    <mergeCell ref="A15:B15"/>
    <mergeCell ref="A16:B16"/>
    <mergeCell ref="A17:B17"/>
    <mergeCell ref="A18:B18"/>
    <mergeCell ref="A19:B19"/>
    <mergeCell ref="A20:B20"/>
    <mergeCell ref="A28:B28"/>
    <mergeCell ref="A29:B29"/>
    <mergeCell ref="A30:B30"/>
    <mergeCell ref="A31:B31"/>
    <mergeCell ref="A22:B22"/>
    <mergeCell ref="A23:B23"/>
    <mergeCell ref="A24:B24"/>
    <mergeCell ref="A25:B25"/>
    <mergeCell ref="A26:B26"/>
    <mergeCell ref="A27:B27"/>
  </mergeCells>
  <phoneticPr fontId="7"/>
  <dataValidations count="3">
    <dataValidation type="list" allowBlank="1" showInputMessage="1" showErrorMessage="1" sqref="C6:C30" xr:uid="{9BD570E1-C8A7-455E-8243-5C615CBA9513}">
      <formula1>"療養介護,生活介護,自立訓練,就労移行支援,就労継続支援A型,就労継続支援B型,就労定着支援,就労選択支援,自立生活援助,短期入所,施設入所支援,共同生活援助,居宅介護,重度訪問介護,同行援護,行動援護,計画相談支援,地域移行支援,地域定着支援"</formula1>
    </dataValidation>
    <dataValidation type="list" allowBlank="1" showInputMessage="1" showErrorMessage="1" sqref="WVC983060:WVC983073 IQ6:IQ30 SM6:SM30 ACI6:ACI30 AME6:AME30 AWA6:AWA30 BFW6:BFW30 BPS6:BPS30 BZO6:BZO30 CJK6:CJK30 CTG6:CTG30 DDC6:DDC30 DMY6:DMY30 DWU6:DWU30 EGQ6:EGQ30 EQM6:EQM30 FAI6:FAI30 FKE6:FKE30 FUA6:FUA30 GDW6:GDW30 GNS6:GNS30 GXO6:GXO30 HHK6:HHK30 HRG6:HRG30 IBC6:IBC30 IKY6:IKY30 IUU6:IUU30 JEQ6:JEQ30 JOM6:JOM30 JYI6:JYI30 KIE6:KIE30 KSA6:KSA30 LBW6:LBW30 LLS6:LLS30 LVO6:LVO30 MFK6:MFK30 MPG6:MPG30 MZC6:MZC30 NIY6:NIY30 NSU6:NSU30 OCQ6:OCQ30 OMM6:OMM30 OWI6:OWI30 PGE6:PGE30 PQA6:PQA30 PZW6:PZW30 QJS6:QJS30 QTO6:QTO30 RDK6:RDK30 RNG6:RNG30 RXC6:RXC30 SGY6:SGY30 SQU6:SQU30 TAQ6:TAQ30 TKM6:TKM30 TUI6:TUI30 UEE6:UEE30 UOA6:UOA30 UXW6:UXW30 VHS6:VHS30 VRO6:VRO30 WBK6:WBK30 WLG6:WLG30 WVC6:WVC30 C65556:C65569 IQ65556:IQ65569 SM65556:SM65569 ACI65556:ACI65569 AME65556:AME65569 AWA65556:AWA65569 BFW65556:BFW65569 BPS65556:BPS65569 BZO65556:BZO65569 CJK65556:CJK65569 CTG65556:CTG65569 DDC65556:DDC65569 DMY65556:DMY65569 DWU65556:DWU65569 EGQ65556:EGQ65569 EQM65556:EQM65569 FAI65556:FAI65569 FKE65556:FKE65569 FUA65556:FUA65569 GDW65556:GDW65569 GNS65556:GNS65569 GXO65556:GXO65569 HHK65556:HHK65569 HRG65556:HRG65569 IBC65556:IBC65569 IKY65556:IKY65569 IUU65556:IUU65569 JEQ65556:JEQ65569 JOM65556:JOM65569 JYI65556:JYI65569 KIE65556:KIE65569 KSA65556:KSA65569 LBW65556:LBW65569 LLS65556:LLS65569 LVO65556:LVO65569 MFK65556:MFK65569 MPG65556:MPG65569 MZC65556:MZC65569 NIY65556:NIY65569 NSU65556:NSU65569 OCQ65556:OCQ65569 OMM65556:OMM65569 OWI65556:OWI65569 PGE65556:PGE65569 PQA65556:PQA65569 PZW65556:PZW65569 QJS65556:QJS65569 QTO65556:QTO65569 RDK65556:RDK65569 RNG65556:RNG65569 RXC65556:RXC65569 SGY65556:SGY65569 SQU65556:SQU65569 TAQ65556:TAQ65569 TKM65556:TKM65569 TUI65556:TUI65569 UEE65556:UEE65569 UOA65556:UOA65569 UXW65556:UXW65569 VHS65556:VHS65569 VRO65556:VRO65569 WBK65556:WBK65569 WLG65556:WLG65569 WVC65556:WVC65569 C131092:C131105 IQ131092:IQ131105 SM131092:SM131105 ACI131092:ACI131105 AME131092:AME131105 AWA131092:AWA131105 BFW131092:BFW131105 BPS131092:BPS131105 BZO131092:BZO131105 CJK131092:CJK131105 CTG131092:CTG131105 DDC131092:DDC131105 DMY131092:DMY131105 DWU131092:DWU131105 EGQ131092:EGQ131105 EQM131092:EQM131105 FAI131092:FAI131105 FKE131092:FKE131105 FUA131092:FUA131105 GDW131092:GDW131105 GNS131092:GNS131105 GXO131092:GXO131105 HHK131092:HHK131105 HRG131092:HRG131105 IBC131092:IBC131105 IKY131092:IKY131105 IUU131092:IUU131105 JEQ131092:JEQ131105 JOM131092:JOM131105 JYI131092:JYI131105 KIE131092:KIE131105 KSA131092:KSA131105 LBW131092:LBW131105 LLS131092:LLS131105 LVO131092:LVO131105 MFK131092:MFK131105 MPG131092:MPG131105 MZC131092:MZC131105 NIY131092:NIY131105 NSU131092:NSU131105 OCQ131092:OCQ131105 OMM131092:OMM131105 OWI131092:OWI131105 PGE131092:PGE131105 PQA131092:PQA131105 PZW131092:PZW131105 QJS131092:QJS131105 QTO131092:QTO131105 RDK131092:RDK131105 RNG131092:RNG131105 RXC131092:RXC131105 SGY131092:SGY131105 SQU131092:SQU131105 TAQ131092:TAQ131105 TKM131092:TKM131105 TUI131092:TUI131105 UEE131092:UEE131105 UOA131092:UOA131105 UXW131092:UXW131105 VHS131092:VHS131105 VRO131092:VRO131105 WBK131092:WBK131105 WLG131092:WLG131105 WVC131092:WVC131105 C196628:C196641 IQ196628:IQ196641 SM196628:SM196641 ACI196628:ACI196641 AME196628:AME196641 AWA196628:AWA196641 BFW196628:BFW196641 BPS196628:BPS196641 BZO196628:BZO196641 CJK196628:CJK196641 CTG196628:CTG196641 DDC196628:DDC196641 DMY196628:DMY196641 DWU196628:DWU196641 EGQ196628:EGQ196641 EQM196628:EQM196641 FAI196628:FAI196641 FKE196628:FKE196641 FUA196628:FUA196641 GDW196628:GDW196641 GNS196628:GNS196641 GXO196628:GXO196641 HHK196628:HHK196641 HRG196628:HRG196641 IBC196628:IBC196641 IKY196628:IKY196641 IUU196628:IUU196641 JEQ196628:JEQ196641 JOM196628:JOM196641 JYI196628:JYI196641 KIE196628:KIE196641 KSA196628:KSA196641 LBW196628:LBW196641 LLS196628:LLS196641 LVO196628:LVO196641 MFK196628:MFK196641 MPG196628:MPG196641 MZC196628:MZC196641 NIY196628:NIY196641 NSU196628:NSU196641 OCQ196628:OCQ196641 OMM196628:OMM196641 OWI196628:OWI196641 PGE196628:PGE196641 PQA196628:PQA196641 PZW196628:PZW196641 QJS196628:QJS196641 QTO196628:QTO196641 RDK196628:RDK196641 RNG196628:RNG196641 RXC196628:RXC196641 SGY196628:SGY196641 SQU196628:SQU196641 TAQ196628:TAQ196641 TKM196628:TKM196641 TUI196628:TUI196641 UEE196628:UEE196641 UOA196628:UOA196641 UXW196628:UXW196641 VHS196628:VHS196641 VRO196628:VRO196641 WBK196628:WBK196641 WLG196628:WLG196641 WVC196628:WVC196641 C262164:C262177 IQ262164:IQ262177 SM262164:SM262177 ACI262164:ACI262177 AME262164:AME262177 AWA262164:AWA262177 BFW262164:BFW262177 BPS262164:BPS262177 BZO262164:BZO262177 CJK262164:CJK262177 CTG262164:CTG262177 DDC262164:DDC262177 DMY262164:DMY262177 DWU262164:DWU262177 EGQ262164:EGQ262177 EQM262164:EQM262177 FAI262164:FAI262177 FKE262164:FKE262177 FUA262164:FUA262177 GDW262164:GDW262177 GNS262164:GNS262177 GXO262164:GXO262177 HHK262164:HHK262177 HRG262164:HRG262177 IBC262164:IBC262177 IKY262164:IKY262177 IUU262164:IUU262177 JEQ262164:JEQ262177 JOM262164:JOM262177 JYI262164:JYI262177 KIE262164:KIE262177 KSA262164:KSA262177 LBW262164:LBW262177 LLS262164:LLS262177 LVO262164:LVO262177 MFK262164:MFK262177 MPG262164:MPG262177 MZC262164:MZC262177 NIY262164:NIY262177 NSU262164:NSU262177 OCQ262164:OCQ262177 OMM262164:OMM262177 OWI262164:OWI262177 PGE262164:PGE262177 PQA262164:PQA262177 PZW262164:PZW262177 QJS262164:QJS262177 QTO262164:QTO262177 RDK262164:RDK262177 RNG262164:RNG262177 RXC262164:RXC262177 SGY262164:SGY262177 SQU262164:SQU262177 TAQ262164:TAQ262177 TKM262164:TKM262177 TUI262164:TUI262177 UEE262164:UEE262177 UOA262164:UOA262177 UXW262164:UXW262177 VHS262164:VHS262177 VRO262164:VRO262177 WBK262164:WBK262177 WLG262164:WLG262177 WVC262164:WVC262177 C327700:C327713 IQ327700:IQ327713 SM327700:SM327713 ACI327700:ACI327713 AME327700:AME327713 AWA327700:AWA327713 BFW327700:BFW327713 BPS327700:BPS327713 BZO327700:BZO327713 CJK327700:CJK327713 CTG327700:CTG327713 DDC327700:DDC327713 DMY327700:DMY327713 DWU327700:DWU327713 EGQ327700:EGQ327713 EQM327700:EQM327713 FAI327700:FAI327713 FKE327700:FKE327713 FUA327700:FUA327713 GDW327700:GDW327713 GNS327700:GNS327713 GXO327700:GXO327713 HHK327700:HHK327713 HRG327700:HRG327713 IBC327700:IBC327713 IKY327700:IKY327713 IUU327700:IUU327713 JEQ327700:JEQ327713 JOM327700:JOM327713 JYI327700:JYI327713 KIE327700:KIE327713 KSA327700:KSA327713 LBW327700:LBW327713 LLS327700:LLS327713 LVO327700:LVO327713 MFK327700:MFK327713 MPG327700:MPG327713 MZC327700:MZC327713 NIY327700:NIY327713 NSU327700:NSU327713 OCQ327700:OCQ327713 OMM327700:OMM327713 OWI327700:OWI327713 PGE327700:PGE327713 PQA327700:PQA327713 PZW327700:PZW327713 QJS327700:QJS327713 QTO327700:QTO327713 RDK327700:RDK327713 RNG327700:RNG327713 RXC327700:RXC327713 SGY327700:SGY327713 SQU327700:SQU327713 TAQ327700:TAQ327713 TKM327700:TKM327713 TUI327700:TUI327713 UEE327700:UEE327713 UOA327700:UOA327713 UXW327700:UXW327713 VHS327700:VHS327713 VRO327700:VRO327713 WBK327700:WBK327713 WLG327700:WLG327713 WVC327700:WVC327713 C393236:C393249 IQ393236:IQ393249 SM393236:SM393249 ACI393236:ACI393249 AME393236:AME393249 AWA393236:AWA393249 BFW393236:BFW393249 BPS393236:BPS393249 BZO393236:BZO393249 CJK393236:CJK393249 CTG393236:CTG393249 DDC393236:DDC393249 DMY393236:DMY393249 DWU393236:DWU393249 EGQ393236:EGQ393249 EQM393236:EQM393249 FAI393236:FAI393249 FKE393236:FKE393249 FUA393236:FUA393249 GDW393236:GDW393249 GNS393236:GNS393249 GXO393236:GXO393249 HHK393236:HHK393249 HRG393236:HRG393249 IBC393236:IBC393249 IKY393236:IKY393249 IUU393236:IUU393249 JEQ393236:JEQ393249 JOM393236:JOM393249 JYI393236:JYI393249 KIE393236:KIE393249 KSA393236:KSA393249 LBW393236:LBW393249 LLS393236:LLS393249 LVO393236:LVO393249 MFK393236:MFK393249 MPG393236:MPG393249 MZC393236:MZC393249 NIY393236:NIY393249 NSU393236:NSU393249 OCQ393236:OCQ393249 OMM393236:OMM393249 OWI393236:OWI393249 PGE393236:PGE393249 PQA393236:PQA393249 PZW393236:PZW393249 QJS393236:QJS393249 QTO393236:QTO393249 RDK393236:RDK393249 RNG393236:RNG393249 RXC393236:RXC393249 SGY393236:SGY393249 SQU393236:SQU393249 TAQ393236:TAQ393249 TKM393236:TKM393249 TUI393236:TUI393249 UEE393236:UEE393249 UOA393236:UOA393249 UXW393236:UXW393249 VHS393236:VHS393249 VRO393236:VRO393249 WBK393236:WBK393249 WLG393236:WLG393249 WVC393236:WVC393249 C458772:C458785 IQ458772:IQ458785 SM458772:SM458785 ACI458772:ACI458785 AME458772:AME458785 AWA458772:AWA458785 BFW458772:BFW458785 BPS458772:BPS458785 BZO458772:BZO458785 CJK458772:CJK458785 CTG458772:CTG458785 DDC458772:DDC458785 DMY458772:DMY458785 DWU458772:DWU458785 EGQ458772:EGQ458785 EQM458772:EQM458785 FAI458772:FAI458785 FKE458772:FKE458785 FUA458772:FUA458785 GDW458772:GDW458785 GNS458772:GNS458785 GXO458772:GXO458785 HHK458772:HHK458785 HRG458772:HRG458785 IBC458772:IBC458785 IKY458772:IKY458785 IUU458772:IUU458785 JEQ458772:JEQ458785 JOM458772:JOM458785 JYI458772:JYI458785 KIE458772:KIE458785 KSA458772:KSA458785 LBW458772:LBW458785 LLS458772:LLS458785 LVO458772:LVO458785 MFK458772:MFK458785 MPG458772:MPG458785 MZC458772:MZC458785 NIY458772:NIY458785 NSU458772:NSU458785 OCQ458772:OCQ458785 OMM458772:OMM458785 OWI458772:OWI458785 PGE458772:PGE458785 PQA458772:PQA458785 PZW458772:PZW458785 QJS458772:QJS458785 QTO458772:QTO458785 RDK458772:RDK458785 RNG458772:RNG458785 RXC458772:RXC458785 SGY458772:SGY458785 SQU458772:SQU458785 TAQ458772:TAQ458785 TKM458772:TKM458785 TUI458772:TUI458785 UEE458772:UEE458785 UOA458772:UOA458785 UXW458772:UXW458785 VHS458772:VHS458785 VRO458772:VRO458785 WBK458772:WBK458785 WLG458772:WLG458785 WVC458772:WVC458785 C524308:C524321 IQ524308:IQ524321 SM524308:SM524321 ACI524308:ACI524321 AME524308:AME524321 AWA524308:AWA524321 BFW524308:BFW524321 BPS524308:BPS524321 BZO524308:BZO524321 CJK524308:CJK524321 CTG524308:CTG524321 DDC524308:DDC524321 DMY524308:DMY524321 DWU524308:DWU524321 EGQ524308:EGQ524321 EQM524308:EQM524321 FAI524308:FAI524321 FKE524308:FKE524321 FUA524308:FUA524321 GDW524308:GDW524321 GNS524308:GNS524321 GXO524308:GXO524321 HHK524308:HHK524321 HRG524308:HRG524321 IBC524308:IBC524321 IKY524308:IKY524321 IUU524308:IUU524321 JEQ524308:JEQ524321 JOM524308:JOM524321 JYI524308:JYI524321 KIE524308:KIE524321 KSA524308:KSA524321 LBW524308:LBW524321 LLS524308:LLS524321 LVO524308:LVO524321 MFK524308:MFK524321 MPG524308:MPG524321 MZC524308:MZC524321 NIY524308:NIY524321 NSU524308:NSU524321 OCQ524308:OCQ524321 OMM524308:OMM524321 OWI524308:OWI524321 PGE524308:PGE524321 PQA524308:PQA524321 PZW524308:PZW524321 QJS524308:QJS524321 QTO524308:QTO524321 RDK524308:RDK524321 RNG524308:RNG524321 RXC524308:RXC524321 SGY524308:SGY524321 SQU524308:SQU524321 TAQ524308:TAQ524321 TKM524308:TKM524321 TUI524308:TUI524321 UEE524308:UEE524321 UOA524308:UOA524321 UXW524308:UXW524321 VHS524308:VHS524321 VRO524308:VRO524321 WBK524308:WBK524321 WLG524308:WLG524321 WVC524308:WVC524321 C589844:C589857 IQ589844:IQ589857 SM589844:SM589857 ACI589844:ACI589857 AME589844:AME589857 AWA589844:AWA589857 BFW589844:BFW589857 BPS589844:BPS589857 BZO589844:BZO589857 CJK589844:CJK589857 CTG589844:CTG589857 DDC589844:DDC589857 DMY589844:DMY589857 DWU589844:DWU589857 EGQ589844:EGQ589857 EQM589844:EQM589857 FAI589844:FAI589857 FKE589844:FKE589857 FUA589844:FUA589857 GDW589844:GDW589857 GNS589844:GNS589857 GXO589844:GXO589857 HHK589844:HHK589857 HRG589844:HRG589857 IBC589844:IBC589857 IKY589844:IKY589857 IUU589844:IUU589857 JEQ589844:JEQ589857 JOM589844:JOM589857 JYI589844:JYI589857 KIE589844:KIE589857 KSA589844:KSA589857 LBW589844:LBW589857 LLS589844:LLS589857 LVO589844:LVO589857 MFK589844:MFK589857 MPG589844:MPG589857 MZC589844:MZC589857 NIY589844:NIY589857 NSU589844:NSU589857 OCQ589844:OCQ589857 OMM589844:OMM589857 OWI589844:OWI589857 PGE589844:PGE589857 PQA589844:PQA589857 PZW589844:PZW589857 QJS589844:QJS589857 QTO589844:QTO589857 RDK589844:RDK589857 RNG589844:RNG589857 RXC589844:RXC589857 SGY589844:SGY589857 SQU589844:SQU589857 TAQ589844:TAQ589857 TKM589844:TKM589857 TUI589844:TUI589857 UEE589844:UEE589857 UOA589844:UOA589857 UXW589844:UXW589857 VHS589844:VHS589857 VRO589844:VRO589857 WBK589844:WBK589857 WLG589844:WLG589857 WVC589844:WVC589857 C655380:C655393 IQ655380:IQ655393 SM655380:SM655393 ACI655380:ACI655393 AME655380:AME655393 AWA655380:AWA655393 BFW655380:BFW655393 BPS655380:BPS655393 BZO655380:BZO655393 CJK655380:CJK655393 CTG655380:CTG655393 DDC655380:DDC655393 DMY655380:DMY655393 DWU655380:DWU655393 EGQ655380:EGQ655393 EQM655380:EQM655393 FAI655380:FAI655393 FKE655380:FKE655393 FUA655380:FUA655393 GDW655380:GDW655393 GNS655380:GNS655393 GXO655380:GXO655393 HHK655380:HHK655393 HRG655380:HRG655393 IBC655380:IBC655393 IKY655380:IKY655393 IUU655380:IUU655393 JEQ655380:JEQ655393 JOM655380:JOM655393 JYI655380:JYI655393 KIE655380:KIE655393 KSA655380:KSA655393 LBW655380:LBW655393 LLS655380:LLS655393 LVO655380:LVO655393 MFK655380:MFK655393 MPG655380:MPG655393 MZC655380:MZC655393 NIY655380:NIY655393 NSU655380:NSU655393 OCQ655380:OCQ655393 OMM655380:OMM655393 OWI655380:OWI655393 PGE655380:PGE655393 PQA655380:PQA655393 PZW655380:PZW655393 QJS655380:QJS655393 QTO655380:QTO655393 RDK655380:RDK655393 RNG655380:RNG655393 RXC655380:RXC655393 SGY655380:SGY655393 SQU655380:SQU655393 TAQ655380:TAQ655393 TKM655380:TKM655393 TUI655380:TUI655393 UEE655380:UEE655393 UOA655380:UOA655393 UXW655380:UXW655393 VHS655380:VHS655393 VRO655380:VRO655393 WBK655380:WBK655393 WLG655380:WLG655393 WVC655380:WVC655393 C720916:C720929 IQ720916:IQ720929 SM720916:SM720929 ACI720916:ACI720929 AME720916:AME720929 AWA720916:AWA720929 BFW720916:BFW720929 BPS720916:BPS720929 BZO720916:BZO720929 CJK720916:CJK720929 CTG720916:CTG720929 DDC720916:DDC720929 DMY720916:DMY720929 DWU720916:DWU720929 EGQ720916:EGQ720929 EQM720916:EQM720929 FAI720916:FAI720929 FKE720916:FKE720929 FUA720916:FUA720929 GDW720916:GDW720929 GNS720916:GNS720929 GXO720916:GXO720929 HHK720916:HHK720929 HRG720916:HRG720929 IBC720916:IBC720929 IKY720916:IKY720929 IUU720916:IUU720929 JEQ720916:JEQ720929 JOM720916:JOM720929 JYI720916:JYI720929 KIE720916:KIE720929 KSA720916:KSA720929 LBW720916:LBW720929 LLS720916:LLS720929 LVO720916:LVO720929 MFK720916:MFK720929 MPG720916:MPG720929 MZC720916:MZC720929 NIY720916:NIY720929 NSU720916:NSU720929 OCQ720916:OCQ720929 OMM720916:OMM720929 OWI720916:OWI720929 PGE720916:PGE720929 PQA720916:PQA720929 PZW720916:PZW720929 QJS720916:QJS720929 QTO720916:QTO720929 RDK720916:RDK720929 RNG720916:RNG720929 RXC720916:RXC720929 SGY720916:SGY720929 SQU720916:SQU720929 TAQ720916:TAQ720929 TKM720916:TKM720929 TUI720916:TUI720929 UEE720916:UEE720929 UOA720916:UOA720929 UXW720916:UXW720929 VHS720916:VHS720929 VRO720916:VRO720929 WBK720916:WBK720929 WLG720916:WLG720929 WVC720916:WVC720929 C786452:C786465 IQ786452:IQ786465 SM786452:SM786465 ACI786452:ACI786465 AME786452:AME786465 AWA786452:AWA786465 BFW786452:BFW786465 BPS786452:BPS786465 BZO786452:BZO786465 CJK786452:CJK786465 CTG786452:CTG786465 DDC786452:DDC786465 DMY786452:DMY786465 DWU786452:DWU786465 EGQ786452:EGQ786465 EQM786452:EQM786465 FAI786452:FAI786465 FKE786452:FKE786465 FUA786452:FUA786465 GDW786452:GDW786465 GNS786452:GNS786465 GXO786452:GXO786465 HHK786452:HHK786465 HRG786452:HRG786465 IBC786452:IBC786465 IKY786452:IKY786465 IUU786452:IUU786465 JEQ786452:JEQ786465 JOM786452:JOM786465 JYI786452:JYI786465 KIE786452:KIE786465 KSA786452:KSA786465 LBW786452:LBW786465 LLS786452:LLS786465 LVO786452:LVO786465 MFK786452:MFK786465 MPG786452:MPG786465 MZC786452:MZC786465 NIY786452:NIY786465 NSU786452:NSU786465 OCQ786452:OCQ786465 OMM786452:OMM786465 OWI786452:OWI786465 PGE786452:PGE786465 PQA786452:PQA786465 PZW786452:PZW786465 QJS786452:QJS786465 QTO786452:QTO786465 RDK786452:RDK786465 RNG786452:RNG786465 RXC786452:RXC786465 SGY786452:SGY786465 SQU786452:SQU786465 TAQ786452:TAQ786465 TKM786452:TKM786465 TUI786452:TUI786465 UEE786452:UEE786465 UOA786452:UOA786465 UXW786452:UXW786465 VHS786452:VHS786465 VRO786452:VRO786465 WBK786452:WBK786465 WLG786452:WLG786465 WVC786452:WVC786465 C851988:C852001 IQ851988:IQ852001 SM851988:SM852001 ACI851988:ACI852001 AME851988:AME852001 AWA851988:AWA852001 BFW851988:BFW852001 BPS851988:BPS852001 BZO851988:BZO852001 CJK851988:CJK852001 CTG851988:CTG852001 DDC851988:DDC852001 DMY851988:DMY852001 DWU851988:DWU852001 EGQ851988:EGQ852001 EQM851988:EQM852001 FAI851988:FAI852001 FKE851988:FKE852001 FUA851988:FUA852001 GDW851988:GDW852001 GNS851988:GNS852001 GXO851988:GXO852001 HHK851988:HHK852001 HRG851988:HRG852001 IBC851988:IBC852001 IKY851988:IKY852001 IUU851988:IUU852001 JEQ851988:JEQ852001 JOM851988:JOM852001 JYI851988:JYI852001 KIE851988:KIE852001 KSA851988:KSA852001 LBW851988:LBW852001 LLS851988:LLS852001 LVO851988:LVO852001 MFK851988:MFK852001 MPG851988:MPG852001 MZC851988:MZC852001 NIY851988:NIY852001 NSU851988:NSU852001 OCQ851988:OCQ852001 OMM851988:OMM852001 OWI851988:OWI852001 PGE851988:PGE852001 PQA851988:PQA852001 PZW851988:PZW852001 QJS851988:QJS852001 QTO851988:QTO852001 RDK851988:RDK852001 RNG851988:RNG852001 RXC851988:RXC852001 SGY851988:SGY852001 SQU851988:SQU852001 TAQ851988:TAQ852001 TKM851988:TKM852001 TUI851988:TUI852001 UEE851988:UEE852001 UOA851988:UOA852001 UXW851988:UXW852001 VHS851988:VHS852001 VRO851988:VRO852001 WBK851988:WBK852001 WLG851988:WLG852001 WVC851988:WVC852001 C917524:C917537 IQ917524:IQ917537 SM917524:SM917537 ACI917524:ACI917537 AME917524:AME917537 AWA917524:AWA917537 BFW917524:BFW917537 BPS917524:BPS917537 BZO917524:BZO917537 CJK917524:CJK917537 CTG917524:CTG917537 DDC917524:DDC917537 DMY917524:DMY917537 DWU917524:DWU917537 EGQ917524:EGQ917537 EQM917524:EQM917537 FAI917524:FAI917537 FKE917524:FKE917537 FUA917524:FUA917537 GDW917524:GDW917537 GNS917524:GNS917537 GXO917524:GXO917537 HHK917524:HHK917537 HRG917524:HRG917537 IBC917524:IBC917537 IKY917524:IKY917537 IUU917524:IUU917537 JEQ917524:JEQ917537 JOM917524:JOM917537 JYI917524:JYI917537 KIE917524:KIE917537 KSA917524:KSA917537 LBW917524:LBW917537 LLS917524:LLS917537 LVO917524:LVO917537 MFK917524:MFK917537 MPG917524:MPG917537 MZC917524:MZC917537 NIY917524:NIY917537 NSU917524:NSU917537 OCQ917524:OCQ917537 OMM917524:OMM917537 OWI917524:OWI917537 PGE917524:PGE917537 PQA917524:PQA917537 PZW917524:PZW917537 QJS917524:QJS917537 QTO917524:QTO917537 RDK917524:RDK917537 RNG917524:RNG917537 RXC917524:RXC917537 SGY917524:SGY917537 SQU917524:SQU917537 TAQ917524:TAQ917537 TKM917524:TKM917537 TUI917524:TUI917537 UEE917524:UEE917537 UOA917524:UOA917537 UXW917524:UXW917537 VHS917524:VHS917537 VRO917524:VRO917537 WBK917524:WBK917537 WLG917524:WLG917537 WVC917524:WVC917537 C983060:C983073 IQ983060:IQ983073 SM983060:SM983073 ACI983060:ACI983073 AME983060:AME983073 AWA983060:AWA983073 BFW983060:BFW983073 BPS983060:BPS983073 BZO983060:BZO983073 CJK983060:CJK983073 CTG983060:CTG983073 DDC983060:DDC983073 DMY983060:DMY983073 DWU983060:DWU983073 EGQ983060:EGQ983073 EQM983060:EQM983073 FAI983060:FAI983073 FKE983060:FKE983073 FUA983060:FUA983073 GDW983060:GDW983073 GNS983060:GNS983073 GXO983060:GXO983073 HHK983060:HHK983073 HRG983060:HRG983073 IBC983060:IBC983073 IKY983060:IKY983073 IUU983060:IUU983073 JEQ983060:JEQ983073 JOM983060:JOM983073 JYI983060:JYI983073 KIE983060:KIE983073 KSA983060:KSA983073 LBW983060:LBW983073 LLS983060:LLS983073 LVO983060:LVO983073 MFK983060:MFK983073 MPG983060:MPG983073 MZC983060:MZC983073 NIY983060:NIY983073 NSU983060:NSU983073 OCQ983060:OCQ983073 OMM983060:OMM983073 OWI983060:OWI983073 PGE983060:PGE983073 PQA983060:PQA983073 PZW983060:PZW983073 QJS983060:QJS983073 QTO983060:QTO983073 RDK983060:RDK983073 RNG983060:RNG983073 RXC983060:RXC983073 SGY983060:SGY983073 SQU983060:SQU983073 TAQ983060:TAQ983073 TKM983060:TKM983073 TUI983060:TUI983073 UEE983060:UEE983073 UOA983060:UOA983073 UXW983060:UXW983073 VHS983060:VHS983073 VRO983060:VRO983073 WBK983060:WBK983073 WLG983060:WLG983073" xr:uid="{B0B3A948-31DC-4C2E-A45B-7EF328FBA1D2}">
      <formula1>"障害者支援施設,グループホーム,居宅介護,重度訪問介護,短期入所,重度障害者等包括支援,障害児入所施設"</formula1>
    </dataValidation>
    <dataValidation type="list" allowBlank="1" showInputMessage="1" showErrorMessage="1" sqref="IV6:IV30 SR6:SR30 ACN6:ACN30 AMJ6:AMJ30 AWF6:AWF30 BGB6:BGB30 BPX6:BPX30 BZT6:BZT30 CJP6:CJP30 CTL6:CTL30 DDH6:DDH30 DND6:DND30 DWZ6:DWZ30 EGV6:EGV30 EQR6:EQR30 FAN6:FAN30 FKJ6:FKJ30 FUF6:FUF30 GEB6:GEB30 GNX6:GNX30 GXT6:GXT30 HHP6:HHP30 HRL6:HRL30 IBH6:IBH30 ILD6:ILD30 IUZ6:IUZ30 JEV6:JEV30 JOR6:JOR30 JYN6:JYN30 KIJ6:KIJ30 KSF6:KSF30 LCB6:LCB30 LLX6:LLX30 LVT6:LVT30 MFP6:MFP30 MPL6:MPL30 MZH6:MZH30 NJD6:NJD30 NSZ6:NSZ30 OCV6:OCV30 OMR6:OMR30 OWN6:OWN30 PGJ6:PGJ30 PQF6:PQF30 QAB6:QAB30 QJX6:QJX30 QTT6:QTT30 RDP6:RDP30 RNL6:RNL30 RXH6:RXH30 SHD6:SHD30 SQZ6:SQZ30 TAV6:TAV30 TKR6:TKR30 TUN6:TUN30 UEJ6:UEJ30 UOF6:UOF30 UYB6:UYB30 VHX6:VHX30 VRT6:VRT30 WBP6:WBP30 WLL6:WLL30 WVH6:WVH30 IV65556:IV65569 SR65556:SR65569 ACN65556:ACN65569 AMJ65556:AMJ65569 AWF65556:AWF65569 BGB65556:BGB65569 BPX65556:BPX65569 BZT65556:BZT65569 CJP65556:CJP65569 CTL65556:CTL65569 DDH65556:DDH65569 DND65556:DND65569 DWZ65556:DWZ65569 EGV65556:EGV65569 EQR65556:EQR65569 FAN65556:FAN65569 FKJ65556:FKJ65569 FUF65556:FUF65569 GEB65556:GEB65569 GNX65556:GNX65569 GXT65556:GXT65569 HHP65556:HHP65569 HRL65556:HRL65569 IBH65556:IBH65569 ILD65556:ILD65569 IUZ65556:IUZ65569 JEV65556:JEV65569 JOR65556:JOR65569 JYN65556:JYN65569 KIJ65556:KIJ65569 KSF65556:KSF65569 LCB65556:LCB65569 LLX65556:LLX65569 LVT65556:LVT65569 MFP65556:MFP65569 MPL65556:MPL65569 MZH65556:MZH65569 NJD65556:NJD65569 NSZ65556:NSZ65569 OCV65556:OCV65569 OMR65556:OMR65569 OWN65556:OWN65569 PGJ65556:PGJ65569 PQF65556:PQF65569 QAB65556:QAB65569 QJX65556:QJX65569 QTT65556:QTT65569 RDP65556:RDP65569 RNL65556:RNL65569 RXH65556:RXH65569 SHD65556:SHD65569 SQZ65556:SQZ65569 TAV65556:TAV65569 TKR65556:TKR65569 TUN65556:TUN65569 UEJ65556:UEJ65569 UOF65556:UOF65569 UYB65556:UYB65569 VHX65556:VHX65569 VRT65556:VRT65569 WBP65556:WBP65569 WLL65556:WLL65569 WVH65556:WVH65569 IV131092:IV131105 SR131092:SR131105 ACN131092:ACN131105 AMJ131092:AMJ131105 AWF131092:AWF131105 BGB131092:BGB131105 BPX131092:BPX131105 BZT131092:BZT131105 CJP131092:CJP131105 CTL131092:CTL131105 DDH131092:DDH131105 DND131092:DND131105 DWZ131092:DWZ131105 EGV131092:EGV131105 EQR131092:EQR131105 FAN131092:FAN131105 FKJ131092:FKJ131105 FUF131092:FUF131105 GEB131092:GEB131105 GNX131092:GNX131105 GXT131092:GXT131105 HHP131092:HHP131105 HRL131092:HRL131105 IBH131092:IBH131105 ILD131092:ILD131105 IUZ131092:IUZ131105 JEV131092:JEV131105 JOR131092:JOR131105 JYN131092:JYN131105 KIJ131092:KIJ131105 KSF131092:KSF131105 LCB131092:LCB131105 LLX131092:LLX131105 LVT131092:LVT131105 MFP131092:MFP131105 MPL131092:MPL131105 MZH131092:MZH131105 NJD131092:NJD131105 NSZ131092:NSZ131105 OCV131092:OCV131105 OMR131092:OMR131105 OWN131092:OWN131105 PGJ131092:PGJ131105 PQF131092:PQF131105 QAB131092:QAB131105 QJX131092:QJX131105 QTT131092:QTT131105 RDP131092:RDP131105 RNL131092:RNL131105 RXH131092:RXH131105 SHD131092:SHD131105 SQZ131092:SQZ131105 TAV131092:TAV131105 TKR131092:TKR131105 TUN131092:TUN131105 UEJ131092:UEJ131105 UOF131092:UOF131105 UYB131092:UYB131105 VHX131092:VHX131105 VRT131092:VRT131105 WBP131092:WBP131105 WLL131092:WLL131105 WVH131092:WVH131105 IV196628:IV196641 SR196628:SR196641 ACN196628:ACN196641 AMJ196628:AMJ196641 AWF196628:AWF196641 BGB196628:BGB196641 BPX196628:BPX196641 BZT196628:BZT196641 CJP196628:CJP196641 CTL196628:CTL196641 DDH196628:DDH196641 DND196628:DND196641 DWZ196628:DWZ196641 EGV196628:EGV196641 EQR196628:EQR196641 FAN196628:FAN196641 FKJ196628:FKJ196641 FUF196628:FUF196641 GEB196628:GEB196641 GNX196628:GNX196641 GXT196628:GXT196641 HHP196628:HHP196641 HRL196628:HRL196641 IBH196628:IBH196641 ILD196628:ILD196641 IUZ196628:IUZ196641 JEV196628:JEV196641 JOR196628:JOR196641 JYN196628:JYN196641 KIJ196628:KIJ196641 KSF196628:KSF196641 LCB196628:LCB196641 LLX196628:LLX196641 LVT196628:LVT196641 MFP196628:MFP196641 MPL196628:MPL196641 MZH196628:MZH196641 NJD196628:NJD196641 NSZ196628:NSZ196641 OCV196628:OCV196641 OMR196628:OMR196641 OWN196628:OWN196641 PGJ196628:PGJ196641 PQF196628:PQF196641 QAB196628:QAB196641 QJX196628:QJX196641 QTT196628:QTT196641 RDP196628:RDP196641 RNL196628:RNL196641 RXH196628:RXH196641 SHD196628:SHD196641 SQZ196628:SQZ196641 TAV196628:TAV196641 TKR196628:TKR196641 TUN196628:TUN196641 UEJ196628:UEJ196641 UOF196628:UOF196641 UYB196628:UYB196641 VHX196628:VHX196641 VRT196628:VRT196641 WBP196628:WBP196641 WLL196628:WLL196641 WVH196628:WVH196641 IV262164:IV262177 SR262164:SR262177 ACN262164:ACN262177 AMJ262164:AMJ262177 AWF262164:AWF262177 BGB262164:BGB262177 BPX262164:BPX262177 BZT262164:BZT262177 CJP262164:CJP262177 CTL262164:CTL262177 DDH262164:DDH262177 DND262164:DND262177 DWZ262164:DWZ262177 EGV262164:EGV262177 EQR262164:EQR262177 FAN262164:FAN262177 FKJ262164:FKJ262177 FUF262164:FUF262177 GEB262164:GEB262177 GNX262164:GNX262177 GXT262164:GXT262177 HHP262164:HHP262177 HRL262164:HRL262177 IBH262164:IBH262177 ILD262164:ILD262177 IUZ262164:IUZ262177 JEV262164:JEV262177 JOR262164:JOR262177 JYN262164:JYN262177 KIJ262164:KIJ262177 KSF262164:KSF262177 LCB262164:LCB262177 LLX262164:LLX262177 LVT262164:LVT262177 MFP262164:MFP262177 MPL262164:MPL262177 MZH262164:MZH262177 NJD262164:NJD262177 NSZ262164:NSZ262177 OCV262164:OCV262177 OMR262164:OMR262177 OWN262164:OWN262177 PGJ262164:PGJ262177 PQF262164:PQF262177 QAB262164:QAB262177 QJX262164:QJX262177 QTT262164:QTT262177 RDP262164:RDP262177 RNL262164:RNL262177 RXH262164:RXH262177 SHD262164:SHD262177 SQZ262164:SQZ262177 TAV262164:TAV262177 TKR262164:TKR262177 TUN262164:TUN262177 UEJ262164:UEJ262177 UOF262164:UOF262177 UYB262164:UYB262177 VHX262164:VHX262177 VRT262164:VRT262177 WBP262164:WBP262177 WLL262164:WLL262177 WVH262164:WVH262177 IV327700:IV327713 SR327700:SR327713 ACN327700:ACN327713 AMJ327700:AMJ327713 AWF327700:AWF327713 BGB327700:BGB327713 BPX327700:BPX327713 BZT327700:BZT327713 CJP327700:CJP327713 CTL327700:CTL327713 DDH327700:DDH327713 DND327700:DND327713 DWZ327700:DWZ327713 EGV327700:EGV327713 EQR327700:EQR327713 FAN327700:FAN327713 FKJ327700:FKJ327713 FUF327700:FUF327713 GEB327700:GEB327713 GNX327700:GNX327713 GXT327700:GXT327713 HHP327700:HHP327713 HRL327700:HRL327713 IBH327700:IBH327713 ILD327700:ILD327713 IUZ327700:IUZ327713 JEV327700:JEV327713 JOR327700:JOR327713 JYN327700:JYN327713 KIJ327700:KIJ327713 KSF327700:KSF327713 LCB327700:LCB327713 LLX327700:LLX327713 LVT327700:LVT327713 MFP327700:MFP327713 MPL327700:MPL327713 MZH327700:MZH327713 NJD327700:NJD327713 NSZ327700:NSZ327713 OCV327700:OCV327713 OMR327700:OMR327713 OWN327700:OWN327713 PGJ327700:PGJ327713 PQF327700:PQF327713 QAB327700:QAB327713 QJX327700:QJX327713 QTT327700:QTT327713 RDP327700:RDP327713 RNL327700:RNL327713 RXH327700:RXH327713 SHD327700:SHD327713 SQZ327700:SQZ327713 TAV327700:TAV327713 TKR327700:TKR327713 TUN327700:TUN327713 UEJ327700:UEJ327713 UOF327700:UOF327713 UYB327700:UYB327713 VHX327700:VHX327713 VRT327700:VRT327713 WBP327700:WBP327713 WLL327700:WLL327713 WVH327700:WVH327713 IV393236:IV393249 SR393236:SR393249 ACN393236:ACN393249 AMJ393236:AMJ393249 AWF393236:AWF393249 BGB393236:BGB393249 BPX393236:BPX393249 BZT393236:BZT393249 CJP393236:CJP393249 CTL393236:CTL393249 DDH393236:DDH393249 DND393236:DND393249 DWZ393236:DWZ393249 EGV393236:EGV393249 EQR393236:EQR393249 FAN393236:FAN393249 FKJ393236:FKJ393249 FUF393236:FUF393249 GEB393236:GEB393249 GNX393236:GNX393249 GXT393236:GXT393249 HHP393236:HHP393249 HRL393236:HRL393249 IBH393236:IBH393249 ILD393236:ILD393249 IUZ393236:IUZ393249 JEV393236:JEV393249 JOR393236:JOR393249 JYN393236:JYN393249 KIJ393236:KIJ393249 KSF393236:KSF393249 LCB393236:LCB393249 LLX393236:LLX393249 LVT393236:LVT393249 MFP393236:MFP393249 MPL393236:MPL393249 MZH393236:MZH393249 NJD393236:NJD393249 NSZ393236:NSZ393249 OCV393236:OCV393249 OMR393236:OMR393249 OWN393236:OWN393249 PGJ393236:PGJ393249 PQF393236:PQF393249 QAB393236:QAB393249 QJX393236:QJX393249 QTT393236:QTT393249 RDP393236:RDP393249 RNL393236:RNL393249 RXH393236:RXH393249 SHD393236:SHD393249 SQZ393236:SQZ393249 TAV393236:TAV393249 TKR393236:TKR393249 TUN393236:TUN393249 UEJ393236:UEJ393249 UOF393236:UOF393249 UYB393236:UYB393249 VHX393236:VHX393249 VRT393236:VRT393249 WBP393236:WBP393249 WLL393236:WLL393249 WVH393236:WVH393249 IV458772:IV458785 SR458772:SR458785 ACN458772:ACN458785 AMJ458772:AMJ458785 AWF458772:AWF458785 BGB458772:BGB458785 BPX458772:BPX458785 BZT458772:BZT458785 CJP458772:CJP458785 CTL458772:CTL458785 DDH458772:DDH458785 DND458772:DND458785 DWZ458772:DWZ458785 EGV458772:EGV458785 EQR458772:EQR458785 FAN458772:FAN458785 FKJ458772:FKJ458785 FUF458772:FUF458785 GEB458772:GEB458785 GNX458772:GNX458785 GXT458772:GXT458785 HHP458772:HHP458785 HRL458772:HRL458785 IBH458772:IBH458785 ILD458772:ILD458785 IUZ458772:IUZ458785 JEV458772:JEV458785 JOR458772:JOR458785 JYN458772:JYN458785 KIJ458772:KIJ458785 KSF458772:KSF458785 LCB458772:LCB458785 LLX458772:LLX458785 LVT458772:LVT458785 MFP458772:MFP458785 MPL458772:MPL458785 MZH458772:MZH458785 NJD458772:NJD458785 NSZ458772:NSZ458785 OCV458772:OCV458785 OMR458772:OMR458785 OWN458772:OWN458785 PGJ458772:PGJ458785 PQF458772:PQF458785 QAB458772:QAB458785 QJX458772:QJX458785 QTT458772:QTT458785 RDP458772:RDP458785 RNL458772:RNL458785 RXH458772:RXH458785 SHD458772:SHD458785 SQZ458772:SQZ458785 TAV458772:TAV458785 TKR458772:TKR458785 TUN458772:TUN458785 UEJ458772:UEJ458785 UOF458772:UOF458785 UYB458772:UYB458785 VHX458772:VHX458785 VRT458772:VRT458785 WBP458772:WBP458785 WLL458772:WLL458785 WVH458772:WVH458785 IV524308:IV524321 SR524308:SR524321 ACN524308:ACN524321 AMJ524308:AMJ524321 AWF524308:AWF524321 BGB524308:BGB524321 BPX524308:BPX524321 BZT524308:BZT524321 CJP524308:CJP524321 CTL524308:CTL524321 DDH524308:DDH524321 DND524308:DND524321 DWZ524308:DWZ524321 EGV524308:EGV524321 EQR524308:EQR524321 FAN524308:FAN524321 FKJ524308:FKJ524321 FUF524308:FUF524321 GEB524308:GEB524321 GNX524308:GNX524321 GXT524308:GXT524321 HHP524308:HHP524321 HRL524308:HRL524321 IBH524308:IBH524321 ILD524308:ILD524321 IUZ524308:IUZ524321 JEV524308:JEV524321 JOR524308:JOR524321 JYN524308:JYN524321 KIJ524308:KIJ524321 KSF524308:KSF524321 LCB524308:LCB524321 LLX524308:LLX524321 LVT524308:LVT524321 MFP524308:MFP524321 MPL524308:MPL524321 MZH524308:MZH524321 NJD524308:NJD524321 NSZ524308:NSZ524321 OCV524308:OCV524321 OMR524308:OMR524321 OWN524308:OWN524321 PGJ524308:PGJ524321 PQF524308:PQF524321 QAB524308:QAB524321 QJX524308:QJX524321 QTT524308:QTT524321 RDP524308:RDP524321 RNL524308:RNL524321 RXH524308:RXH524321 SHD524308:SHD524321 SQZ524308:SQZ524321 TAV524308:TAV524321 TKR524308:TKR524321 TUN524308:TUN524321 UEJ524308:UEJ524321 UOF524308:UOF524321 UYB524308:UYB524321 VHX524308:VHX524321 VRT524308:VRT524321 WBP524308:WBP524321 WLL524308:WLL524321 WVH524308:WVH524321 IV589844:IV589857 SR589844:SR589857 ACN589844:ACN589857 AMJ589844:AMJ589857 AWF589844:AWF589857 BGB589844:BGB589857 BPX589844:BPX589857 BZT589844:BZT589857 CJP589844:CJP589857 CTL589844:CTL589857 DDH589844:DDH589857 DND589844:DND589857 DWZ589844:DWZ589857 EGV589844:EGV589857 EQR589844:EQR589857 FAN589844:FAN589857 FKJ589844:FKJ589857 FUF589844:FUF589857 GEB589844:GEB589857 GNX589844:GNX589857 GXT589844:GXT589857 HHP589844:HHP589857 HRL589844:HRL589857 IBH589844:IBH589857 ILD589844:ILD589857 IUZ589844:IUZ589857 JEV589844:JEV589857 JOR589844:JOR589857 JYN589844:JYN589857 KIJ589844:KIJ589857 KSF589844:KSF589857 LCB589844:LCB589857 LLX589844:LLX589857 LVT589844:LVT589857 MFP589844:MFP589857 MPL589844:MPL589857 MZH589844:MZH589857 NJD589844:NJD589857 NSZ589844:NSZ589857 OCV589844:OCV589857 OMR589844:OMR589857 OWN589844:OWN589857 PGJ589844:PGJ589857 PQF589844:PQF589857 QAB589844:QAB589857 QJX589844:QJX589857 QTT589844:QTT589857 RDP589844:RDP589857 RNL589844:RNL589857 RXH589844:RXH589857 SHD589844:SHD589857 SQZ589844:SQZ589857 TAV589844:TAV589857 TKR589844:TKR589857 TUN589844:TUN589857 UEJ589844:UEJ589857 UOF589844:UOF589857 UYB589844:UYB589857 VHX589844:VHX589857 VRT589844:VRT589857 WBP589844:WBP589857 WLL589844:WLL589857 WVH589844:WVH589857 IV655380:IV655393 SR655380:SR655393 ACN655380:ACN655393 AMJ655380:AMJ655393 AWF655380:AWF655393 BGB655380:BGB655393 BPX655380:BPX655393 BZT655380:BZT655393 CJP655380:CJP655393 CTL655380:CTL655393 DDH655380:DDH655393 DND655380:DND655393 DWZ655380:DWZ655393 EGV655380:EGV655393 EQR655380:EQR655393 FAN655380:FAN655393 FKJ655380:FKJ655393 FUF655380:FUF655393 GEB655380:GEB655393 GNX655380:GNX655393 GXT655380:GXT655393 HHP655380:HHP655393 HRL655380:HRL655393 IBH655380:IBH655393 ILD655380:ILD655393 IUZ655380:IUZ655393 JEV655380:JEV655393 JOR655380:JOR655393 JYN655380:JYN655393 KIJ655380:KIJ655393 KSF655380:KSF655393 LCB655380:LCB655393 LLX655380:LLX655393 LVT655380:LVT655393 MFP655380:MFP655393 MPL655380:MPL655393 MZH655380:MZH655393 NJD655380:NJD655393 NSZ655380:NSZ655393 OCV655380:OCV655393 OMR655380:OMR655393 OWN655380:OWN655393 PGJ655380:PGJ655393 PQF655380:PQF655393 QAB655380:QAB655393 QJX655380:QJX655393 QTT655380:QTT655393 RDP655380:RDP655393 RNL655380:RNL655393 RXH655380:RXH655393 SHD655380:SHD655393 SQZ655380:SQZ655393 TAV655380:TAV655393 TKR655380:TKR655393 TUN655380:TUN655393 UEJ655380:UEJ655393 UOF655380:UOF655393 UYB655380:UYB655393 VHX655380:VHX655393 VRT655380:VRT655393 WBP655380:WBP655393 WLL655380:WLL655393 WVH655380:WVH655393 IV720916:IV720929 SR720916:SR720929 ACN720916:ACN720929 AMJ720916:AMJ720929 AWF720916:AWF720929 BGB720916:BGB720929 BPX720916:BPX720929 BZT720916:BZT720929 CJP720916:CJP720929 CTL720916:CTL720929 DDH720916:DDH720929 DND720916:DND720929 DWZ720916:DWZ720929 EGV720916:EGV720929 EQR720916:EQR720929 FAN720916:FAN720929 FKJ720916:FKJ720929 FUF720916:FUF720929 GEB720916:GEB720929 GNX720916:GNX720929 GXT720916:GXT720929 HHP720916:HHP720929 HRL720916:HRL720929 IBH720916:IBH720929 ILD720916:ILD720929 IUZ720916:IUZ720929 JEV720916:JEV720929 JOR720916:JOR720929 JYN720916:JYN720929 KIJ720916:KIJ720929 KSF720916:KSF720929 LCB720916:LCB720929 LLX720916:LLX720929 LVT720916:LVT720929 MFP720916:MFP720929 MPL720916:MPL720929 MZH720916:MZH720929 NJD720916:NJD720929 NSZ720916:NSZ720929 OCV720916:OCV720929 OMR720916:OMR720929 OWN720916:OWN720929 PGJ720916:PGJ720929 PQF720916:PQF720929 QAB720916:QAB720929 QJX720916:QJX720929 QTT720916:QTT720929 RDP720916:RDP720929 RNL720916:RNL720929 RXH720916:RXH720929 SHD720916:SHD720929 SQZ720916:SQZ720929 TAV720916:TAV720929 TKR720916:TKR720929 TUN720916:TUN720929 UEJ720916:UEJ720929 UOF720916:UOF720929 UYB720916:UYB720929 VHX720916:VHX720929 VRT720916:VRT720929 WBP720916:WBP720929 WLL720916:WLL720929 WVH720916:WVH720929 IV786452:IV786465 SR786452:SR786465 ACN786452:ACN786465 AMJ786452:AMJ786465 AWF786452:AWF786465 BGB786452:BGB786465 BPX786452:BPX786465 BZT786452:BZT786465 CJP786452:CJP786465 CTL786452:CTL786465 DDH786452:DDH786465 DND786452:DND786465 DWZ786452:DWZ786465 EGV786452:EGV786465 EQR786452:EQR786465 FAN786452:FAN786465 FKJ786452:FKJ786465 FUF786452:FUF786465 GEB786452:GEB786465 GNX786452:GNX786465 GXT786452:GXT786465 HHP786452:HHP786465 HRL786452:HRL786465 IBH786452:IBH786465 ILD786452:ILD786465 IUZ786452:IUZ786465 JEV786452:JEV786465 JOR786452:JOR786465 JYN786452:JYN786465 KIJ786452:KIJ786465 KSF786452:KSF786465 LCB786452:LCB786465 LLX786452:LLX786465 LVT786452:LVT786465 MFP786452:MFP786465 MPL786452:MPL786465 MZH786452:MZH786465 NJD786452:NJD786465 NSZ786452:NSZ786465 OCV786452:OCV786465 OMR786452:OMR786465 OWN786452:OWN786465 PGJ786452:PGJ786465 PQF786452:PQF786465 QAB786452:QAB786465 QJX786452:QJX786465 QTT786452:QTT786465 RDP786452:RDP786465 RNL786452:RNL786465 RXH786452:RXH786465 SHD786452:SHD786465 SQZ786452:SQZ786465 TAV786452:TAV786465 TKR786452:TKR786465 TUN786452:TUN786465 UEJ786452:UEJ786465 UOF786452:UOF786465 UYB786452:UYB786465 VHX786452:VHX786465 VRT786452:VRT786465 WBP786452:WBP786465 WLL786452:WLL786465 WVH786452:WVH786465 IV851988:IV852001 SR851988:SR852001 ACN851988:ACN852001 AMJ851988:AMJ852001 AWF851988:AWF852001 BGB851988:BGB852001 BPX851988:BPX852001 BZT851988:BZT852001 CJP851988:CJP852001 CTL851988:CTL852001 DDH851988:DDH852001 DND851988:DND852001 DWZ851988:DWZ852001 EGV851988:EGV852001 EQR851988:EQR852001 FAN851988:FAN852001 FKJ851988:FKJ852001 FUF851988:FUF852001 GEB851988:GEB852001 GNX851988:GNX852001 GXT851988:GXT852001 HHP851988:HHP852001 HRL851988:HRL852001 IBH851988:IBH852001 ILD851988:ILD852001 IUZ851988:IUZ852001 JEV851988:JEV852001 JOR851988:JOR852001 JYN851988:JYN852001 KIJ851988:KIJ852001 KSF851988:KSF852001 LCB851988:LCB852001 LLX851988:LLX852001 LVT851988:LVT852001 MFP851988:MFP852001 MPL851988:MPL852001 MZH851988:MZH852001 NJD851988:NJD852001 NSZ851988:NSZ852001 OCV851988:OCV852001 OMR851988:OMR852001 OWN851988:OWN852001 PGJ851988:PGJ852001 PQF851988:PQF852001 QAB851988:QAB852001 QJX851988:QJX852001 QTT851988:QTT852001 RDP851988:RDP852001 RNL851988:RNL852001 RXH851988:RXH852001 SHD851988:SHD852001 SQZ851988:SQZ852001 TAV851988:TAV852001 TKR851988:TKR852001 TUN851988:TUN852001 UEJ851988:UEJ852001 UOF851988:UOF852001 UYB851988:UYB852001 VHX851988:VHX852001 VRT851988:VRT852001 WBP851988:WBP852001 WLL851988:WLL852001 WVH851988:WVH852001 IV917524:IV917537 SR917524:SR917537 ACN917524:ACN917537 AMJ917524:AMJ917537 AWF917524:AWF917537 BGB917524:BGB917537 BPX917524:BPX917537 BZT917524:BZT917537 CJP917524:CJP917537 CTL917524:CTL917537 DDH917524:DDH917537 DND917524:DND917537 DWZ917524:DWZ917537 EGV917524:EGV917537 EQR917524:EQR917537 FAN917524:FAN917537 FKJ917524:FKJ917537 FUF917524:FUF917537 GEB917524:GEB917537 GNX917524:GNX917537 GXT917524:GXT917537 HHP917524:HHP917537 HRL917524:HRL917537 IBH917524:IBH917537 ILD917524:ILD917537 IUZ917524:IUZ917537 JEV917524:JEV917537 JOR917524:JOR917537 JYN917524:JYN917537 KIJ917524:KIJ917537 KSF917524:KSF917537 LCB917524:LCB917537 LLX917524:LLX917537 LVT917524:LVT917537 MFP917524:MFP917537 MPL917524:MPL917537 MZH917524:MZH917537 NJD917524:NJD917537 NSZ917524:NSZ917537 OCV917524:OCV917537 OMR917524:OMR917537 OWN917524:OWN917537 PGJ917524:PGJ917537 PQF917524:PQF917537 QAB917524:QAB917537 QJX917524:QJX917537 QTT917524:QTT917537 RDP917524:RDP917537 RNL917524:RNL917537 RXH917524:RXH917537 SHD917524:SHD917537 SQZ917524:SQZ917537 TAV917524:TAV917537 TKR917524:TKR917537 TUN917524:TUN917537 UEJ917524:UEJ917537 UOF917524:UOF917537 UYB917524:UYB917537 VHX917524:VHX917537 VRT917524:VRT917537 WBP917524:WBP917537 WLL917524:WLL917537 WVH917524:WVH917537 IV983060:IV983073 SR983060:SR983073 ACN983060:ACN983073 AMJ983060:AMJ983073 AWF983060:AWF983073 BGB983060:BGB983073 BPX983060:BPX983073 BZT983060:BZT983073 CJP983060:CJP983073 CTL983060:CTL983073 DDH983060:DDH983073 DND983060:DND983073 DWZ983060:DWZ983073 EGV983060:EGV983073 EQR983060:EQR983073 FAN983060:FAN983073 FKJ983060:FKJ983073 FUF983060:FUF983073 GEB983060:GEB983073 GNX983060:GNX983073 GXT983060:GXT983073 HHP983060:HHP983073 HRL983060:HRL983073 IBH983060:IBH983073 ILD983060:ILD983073 IUZ983060:IUZ983073 JEV983060:JEV983073 JOR983060:JOR983073 JYN983060:JYN983073 KIJ983060:KIJ983073 KSF983060:KSF983073 LCB983060:LCB983073 LLX983060:LLX983073 LVT983060:LVT983073 MFP983060:MFP983073 MPL983060:MPL983073 MZH983060:MZH983073 NJD983060:NJD983073 NSZ983060:NSZ983073 OCV983060:OCV983073 OMR983060:OMR983073 OWN983060:OWN983073 PGJ983060:PGJ983073 PQF983060:PQF983073 QAB983060:QAB983073 QJX983060:QJX983073 QTT983060:QTT983073 RDP983060:RDP983073 RNL983060:RNL983073 RXH983060:RXH983073 SHD983060:SHD983073 SQZ983060:SQZ983073 TAV983060:TAV983073 TKR983060:TKR983073 TUN983060:TUN983073 UEJ983060:UEJ983073 UOF983060:UOF983073 UYB983060:UYB983073 VHX983060:VHX983073 VRT983060:VRT983073 WBP983060:WBP983073 WLL983060:WLL983073 WVH983060:WVH983073" xr:uid="{65370B5F-3014-4554-ABA7-3F99682D3F26}">
      <formula1>"移乗介護,移動支援,排泄支援,見守り・コミュニケーション,入浴支援"</formula1>
    </dataValidation>
  </dataValidations>
  <printOptions horizontalCentered="1"/>
  <pageMargins left="0.19685039370078741" right="0.19685039370078741" top="0.39370078740157483" bottom="0.39370078740157483" header="0.51181102362204722" footer="0.51181102362204722"/>
  <pageSetup paperSize="9" scale="35"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8AD33-3EC4-43A0-99E6-DAB2805CA99B}">
  <sheetPr>
    <tabColor rgb="FFFF0000"/>
    <pageSetUpPr fitToPage="1"/>
  </sheetPr>
  <dimension ref="A1:Z104"/>
  <sheetViews>
    <sheetView showGridLines="0" view="pageBreakPreview" topLeftCell="A4" zoomScale="85" zoomScaleNormal="100" zoomScaleSheetLayoutView="85" workbookViewId="0">
      <selection activeCell="F16" sqref="F16"/>
    </sheetView>
  </sheetViews>
  <sheetFormatPr defaultRowHeight="13.5"/>
  <cols>
    <col min="1" max="1" width="3.375" customWidth="1"/>
    <col min="2" max="2" width="26" customWidth="1"/>
    <col min="3" max="3" width="16" customWidth="1"/>
    <col min="4" max="4" width="14.625" customWidth="1"/>
    <col min="5" max="7" width="12.625" customWidth="1"/>
    <col min="8" max="8" width="17.25" customWidth="1"/>
    <col min="9" max="9" width="12" customWidth="1"/>
    <col min="10" max="10" width="40" customWidth="1"/>
    <col min="11" max="11" width="2.875" customWidth="1"/>
    <col min="12" max="12" width="15" customWidth="1"/>
    <col min="13" max="13" width="2.25" customWidth="1"/>
  </cols>
  <sheetData>
    <row r="1" spans="1:15" ht="17.25">
      <c r="A1" s="112" t="s">
        <v>118</v>
      </c>
      <c r="B1" s="25"/>
    </row>
    <row r="2" spans="1:15" ht="33" customHeight="1" thickBot="1">
      <c r="B2" s="201" t="s">
        <v>117</v>
      </c>
      <c r="C2" s="201"/>
      <c r="D2" s="201"/>
      <c r="E2" s="201"/>
      <c r="F2" s="201"/>
      <c r="G2" s="201"/>
      <c r="H2" s="201"/>
      <c r="I2" s="201"/>
      <c r="J2" s="201"/>
    </row>
    <row r="3" spans="1:15" ht="20.100000000000001" customHeight="1" thickBot="1">
      <c r="B3" s="111" t="s">
        <v>116</v>
      </c>
      <c r="C3" s="111"/>
      <c r="D3" s="110" t="s">
        <v>108</v>
      </c>
      <c r="E3" s="107"/>
      <c r="F3" s="109"/>
      <c r="G3" s="109"/>
      <c r="H3" s="109"/>
      <c r="I3" s="109"/>
      <c r="J3" s="109"/>
    </row>
    <row r="4" spans="1:15" ht="20.100000000000001" customHeight="1">
      <c r="B4" s="107"/>
      <c r="C4" s="108" t="s">
        <v>115</v>
      </c>
      <c r="D4" s="107"/>
      <c r="E4" s="107"/>
      <c r="F4" s="106"/>
      <c r="G4" s="106"/>
      <c r="H4" s="105" t="s">
        <v>114</v>
      </c>
      <c r="I4" s="202" t="s">
        <v>113</v>
      </c>
      <c r="J4" s="202"/>
    </row>
    <row r="5" spans="1:15" ht="15" thickBot="1">
      <c r="B5" s="29" t="s">
        <v>112</v>
      </c>
    </row>
    <row r="6" spans="1:15" ht="24.95" customHeight="1">
      <c r="B6" s="104" t="s">
        <v>111</v>
      </c>
      <c r="C6" s="203"/>
      <c r="D6" s="204"/>
      <c r="E6" s="204"/>
      <c r="F6" s="204"/>
      <c r="G6" s="204"/>
      <c r="H6" s="204"/>
      <c r="I6" s="204"/>
      <c r="J6" s="205"/>
    </row>
    <row r="7" spans="1:15" ht="30" customHeight="1">
      <c r="B7" s="102" t="s">
        <v>3</v>
      </c>
      <c r="C7" s="206"/>
      <c r="D7" s="207"/>
      <c r="E7" s="207"/>
      <c r="F7" s="207"/>
      <c r="G7" s="207"/>
      <c r="H7" s="207"/>
      <c r="I7" s="207"/>
      <c r="J7" s="208"/>
    </row>
    <row r="8" spans="1:15" ht="24.95" customHeight="1">
      <c r="B8" s="103" t="s">
        <v>111</v>
      </c>
      <c r="C8" s="209"/>
      <c r="D8" s="210"/>
      <c r="E8" s="210"/>
      <c r="F8" s="210"/>
      <c r="G8" s="210"/>
      <c r="H8" s="210"/>
      <c r="I8" s="210"/>
      <c r="J8" s="211"/>
    </row>
    <row r="9" spans="1:15" ht="30" customHeight="1">
      <c r="B9" s="102" t="s">
        <v>110</v>
      </c>
      <c r="C9" s="198"/>
      <c r="D9" s="199"/>
      <c r="E9" s="199"/>
      <c r="F9" s="199"/>
      <c r="G9" s="199"/>
      <c r="H9" s="199"/>
      <c r="I9" s="199"/>
      <c r="J9" s="200"/>
    </row>
    <row r="10" spans="1:15" ht="23.1" customHeight="1">
      <c r="B10" s="213" t="s">
        <v>109</v>
      </c>
      <c r="C10" s="214"/>
      <c r="D10" s="214"/>
      <c r="E10" s="214"/>
      <c r="F10" s="214"/>
      <c r="G10" s="214"/>
      <c r="H10" s="214"/>
      <c r="I10" s="214"/>
      <c r="J10" s="215"/>
    </row>
    <row r="11" spans="1:15" ht="30" customHeight="1">
      <c r="B11" s="216"/>
      <c r="C11" s="217"/>
      <c r="D11" s="217"/>
      <c r="E11" s="217"/>
      <c r="F11" s="217"/>
      <c r="G11" s="217"/>
      <c r="H11" s="217"/>
      <c r="I11" s="217"/>
      <c r="J11" s="218"/>
      <c r="O11" s="101" t="s">
        <v>108</v>
      </c>
    </row>
    <row r="12" spans="1:15" ht="22.5" customHeight="1">
      <c r="B12" s="219" t="s">
        <v>107</v>
      </c>
      <c r="C12" s="220"/>
      <c r="D12" s="220"/>
      <c r="E12" s="220"/>
      <c r="F12" s="220"/>
      <c r="G12" s="220"/>
      <c r="H12" s="220"/>
      <c r="I12" s="220"/>
      <c r="J12" s="221"/>
    </row>
    <row r="13" spans="1:15" ht="30" customHeight="1">
      <c r="B13" s="222"/>
      <c r="C13" s="223"/>
      <c r="D13" s="223"/>
      <c r="E13" s="223"/>
      <c r="F13" s="223"/>
      <c r="G13" s="223"/>
      <c r="H13" s="223"/>
      <c r="I13" s="223"/>
      <c r="J13" s="224"/>
    </row>
    <row r="14" spans="1:15" ht="23.1" customHeight="1">
      <c r="B14" s="225" t="s">
        <v>106</v>
      </c>
      <c r="C14" s="226"/>
      <c r="D14" s="226"/>
      <c r="E14" s="226"/>
      <c r="F14" s="226"/>
      <c r="G14" s="226"/>
      <c r="H14" s="226"/>
      <c r="I14" s="226"/>
      <c r="J14" s="227"/>
    </row>
    <row r="15" spans="1:15" ht="30" customHeight="1" thickBot="1">
      <c r="B15" s="100" t="s">
        <v>105</v>
      </c>
      <c r="C15" s="99"/>
      <c r="D15" s="228" t="s">
        <v>104</v>
      </c>
      <c r="E15" s="229"/>
      <c r="F15" s="230"/>
      <c r="G15" s="230"/>
      <c r="H15" s="230"/>
      <c r="I15" s="230"/>
      <c r="J15" s="231"/>
    </row>
    <row r="16" spans="1:15" ht="23.1" customHeight="1">
      <c r="B16" s="98"/>
      <c r="C16" s="97"/>
      <c r="D16" s="98"/>
      <c r="E16" s="98"/>
      <c r="F16" s="97"/>
      <c r="G16" s="97"/>
      <c r="H16" s="97"/>
      <c r="I16" s="97"/>
      <c r="J16" s="97"/>
    </row>
    <row r="17" spans="1:12" s="68" customFormat="1" ht="18" customHeight="1">
      <c r="B17" s="96" t="s">
        <v>103</v>
      </c>
      <c r="C17" s="94"/>
      <c r="D17" s="94"/>
      <c r="E17" s="94"/>
      <c r="F17" s="94"/>
      <c r="G17" s="94"/>
      <c r="H17" s="94"/>
      <c r="I17" s="94"/>
      <c r="J17" s="90"/>
    </row>
    <row r="18" spans="1:12" s="68" customFormat="1" ht="23.25" customHeight="1">
      <c r="B18" s="95" t="s">
        <v>102</v>
      </c>
      <c r="C18" s="94"/>
      <c r="D18" s="94"/>
      <c r="E18" s="94"/>
      <c r="F18" s="94"/>
      <c r="G18" s="94"/>
      <c r="H18" s="94"/>
      <c r="I18" s="94"/>
      <c r="J18" s="90"/>
    </row>
    <row r="19" spans="1:12" s="68" customFormat="1" ht="22.5" customHeight="1">
      <c r="B19" s="93" t="s">
        <v>101</v>
      </c>
      <c r="C19" s="90"/>
      <c r="D19" s="90"/>
      <c r="E19" s="90"/>
      <c r="F19" s="90"/>
      <c r="G19" s="92"/>
      <c r="H19" s="92"/>
      <c r="I19" s="90"/>
      <c r="J19" s="90"/>
    </row>
    <row r="20" spans="1:12" s="68" customFormat="1" ht="35.25" customHeight="1">
      <c r="B20" s="232" t="s">
        <v>100</v>
      </c>
      <c r="C20" s="232"/>
      <c r="D20" s="232"/>
      <c r="E20" s="232"/>
      <c r="F20" s="232"/>
      <c r="G20" s="232"/>
      <c r="H20" s="232"/>
      <c r="I20" s="232"/>
      <c r="J20" s="232"/>
    </row>
    <row r="21" spans="1:12" s="68" customFormat="1" ht="18" customHeight="1">
      <c r="B21" s="93" t="s">
        <v>99</v>
      </c>
      <c r="C21" s="93"/>
      <c r="D21" s="90"/>
      <c r="E21" s="90"/>
      <c r="F21" s="90"/>
      <c r="G21" s="90"/>
      <c r="H21" s="90"/>
      <c r="I21" s="90"/>
      <c r="J21" s="92"/>
      <c r="K21" s="91"/>
    </row>
    <row r="22" spans="1:12" s="68" customFormat="1" ht="34.5" customHeight="1">
      <c r="B22" s="233" t="s">
        <v>98</v>
      </c>
      <c r="C22" s="234"/>
      <c r="D22" s="234"/>
      <c r="E22" s="234"/>
      <c r="F22" s="234"/>
      <c r="G22" s="234"/>
      <c r="H22" s="234"/>
      <c r="I22" s="234"/>
      <c r="J22" s="234"/>
    </row>
    <row r="23" spans="1:12" s="68" customFormat="1" ht="19.5" customHeight="1">
      <c r="A23" s="90" t="s">
        <v>97</v>
      </c>
      <c r="B23" s="89"/>
      <c r="C23" s="88"/>
      <c r="D23" s="88"/>
      <c r="E23" s="88"/>
      <c r="F23" s="88"/>
      <c r="G23" s="88"/>
      <c r="H23" s="88"/>
      <c r="I23" s="88"/>
      <c r="J23" s="88"/>
    </row>
    <row r="24" spans="1:12" s="68" customFormat="1" ht="18.75" customHeight="1">
      <c r="B24" s="234" t="s">
        <v>96</v>
      </c>
      <c r="C24" s="234"/>
      <c r="D24" s="234"/>
      <c r="E24" s="234"/>
      <c r="F24" s="234"/>
      <c r="G24" s="234"/>
      <c r="H24" s="234"/>
      <c r="I24" s="234"/>
      <c r="J24" s="234"/>
    </row>
    <row r="25" spans="1:12" s="68" customFormat="1" ht="18" customHeight="1">
      <c r="B25" s="87"/>
      <c r="C25" s="86"/>
      <c r="D25" s="86"/>
      <c r="E25" s="86"/>
      <c r="F25" s="86"/>
      <c r="G25" s="86"/>
      <c r="H25" s="86"/>
      <c r="I25" s="86"/>
      <c r="J25" s="86"/>
    </row>
    <row r="27" spans="1:12" ht="14.25">
      <c r="B27" s="29" t="s">
        <v>95</v>
      </c>
    </row>
    <row r="28" spans="1:12" s="82" customFormat="1" ht="20.100000000000001" customHeight="1">
      <c r="A28"/>
      <c r="B28" s="24" t="s">
        <v>94</v>
      </c>
      <c r="C28"/>
      <c r="D28" s="85"/>
      <c r="E28" s="85"/>
      <c r="F28" s="85"/>
      <c r="G28" s="85"/>
      <c r="H28" s="85"/>
      <c r="I28"/>
      <c r="J28"/>
      <c r="K28" s="27"/>
      <c r="L28"/>
    </row>
    <row r="29" spans="1:12" s="82" customFormat="1" ht="5.25" customHeight="1">
      <c r="A29"/>
      <c r="B29" s="24"/>
      <c r="C29"/>
      <c r="D29" s="85"/>
      <c r="E29" s="85"/>
      <c r="F29" s="85"/>
      <c r="G29" s="85"/>
      <c r="H29" s="85"/>
      <c r="I29"/>
      <c r="J29"/>
      <c r="K29" s="27"/>
      <c r="L29"/>
    </row>
    <row r="30" spans="1:12" s="82" customFormat="1" ht="14.25">
      <c r="A30"/>
      <c r="B30" s="24"/>
      <c r="C30" s="24" t="s">
        <v>93</v>
      </c>
      <c r="D30" s="24"/>
      <c r="E30" s="25" t="s">
        <v>92</v>
      </c>
      <c r="F30" s="24"/>
      <c r="G30" s="24"/>
      <c r="H30" s="24"/>
      <c r="I30" s="24"/>
      <c r="J30" s="24"/>
      <c r="K30" s="27"/>
      <c r="L30"/>
    </row>
    <row r="31" spans="1:12" s="82" customFormat="1" ht="18.75" customHeight="1">
      <c r="A31"/>
      <c r="B31" s="24"/>
      <c r="C31" s="24" t="s">
        <v>91</v>
      </c>
      <c r="D31" s="24"/>
      <c r="E31" s="24" t="s">
        <v>90</v>
      </c>
      <c r="F31" s="24"/>
      <c r="G31" s="24"/>
      <c r="H31" s="24"/>
      <c r="I31" s="24"/>
      <c r="J31" s="24"/>
      <c r="K31" s="27"/>
      <c r="L31"/>
    </row>
    <row r="32" spans="1:12" s="82" customFormat="1" ht="18.75" customHeight="1">
      <c r="A32"/>
      <c r="B32" s="24"/>
      <c r="C32" s="24" t="s">
        <v>89</v>
      </c>
      <c r="D32" s="24"/>
      <c r="E32" s="24"/>
      <c r="F32" s="24"/>
      <c r="G32" s="24"/>
      <c r="H32" s="24"/>
      <c r="I32" s="24"/>
      <c r="J32" s="24"/>
      <c r="K32" s="27"/>
      <c r="L32"/>
    </row>
    <row r="33" spans="1:17" s="82" customFormat="1" ht="18.75" customHeight="1">
      <c r="A33"/>
      <c r="B33" s="24"/>
      <c r="C33" s="24"/>
      <c r="D33" s="24"/>
      <c r="E33" s="24"/>
      <c r="F33" s="24"/>
      <c r="G33" s="24"/>
      <c r="H33" s="24"/>
      <c r="I33" s="24"/>
      <c r="J33" s="24"/>
      <c r="K33" s="27"/>
      <c r="L33"/>
    </row>
    <row r="34" spans="1:17" s="82" customFormat="1" ht="14.25">
      <c r="A34"/>
      <c r="B34" s="24"/>
      <c r="C34" t="s">
        <v>88</v>
      </c>
      <c r="D34" s="24"/>
      <c r="E34" s="25"/>
      <c r="F34" s="24"/>
      <c r="G34" s="24"/>
      <c r="H34" s="24"/>
      <c r="I34" s="24"/>
      <c r="J34" s="24"/>
      <c r="K34" s="27"/>
      <c r="L34"/>
    </row>
    <row r="35" spans="1:17" s="82" customFormat="1" ht="14.25">
      <c r="A35"/>
      <c r="B35" s="24"/>
      <c r="C35" t="s">
        <v>87</v>
      </c>
      <c r="D35" s="24"/>
      <c r="E35" s="25"/>
      <c r="F35" s="24"/>
      <c r="G35" s="24"/>
      <c r="H35" s="24"/>
      <c r="I35" s="24"/>
      <c r="J35" s="24"/>
      <c r="K35" s="27"/>
      <c r="L35"/>
    </row>
    <row r="36" spans="1:17" s="82" customFormat="1" ht="79.5" customHeight="1">
      <c r="A36"/>
      <c r="B36" s="24"/>
      <c r="C36" s="24"/>
      <c r="D36" s="24"/>
      <c r="E36" s="25"/>
      <c r="F36" s="24"/>
      <c r="G36" s="24"/>
      <c r="H36" s="24"/>
      <c r="I36" s="24"/>
      <c r="J36" s="24"/>
      <c r="K36" s="27"/>
      <c r="L36"/>
    </row>
    <row r="37" spans="1:17" s="82" customFormat="1" ht="18.75" customHeight="1">
      <c r="A37"/>
      <c r="B37" s="24"/>
      <c r="C37" s="24" t="s">
        <v>86</v>
      </c>
      <c r="D37" s="24"/>
      <c r="E37" s="84"/>
      <c r="F37" s="84"/>
      <c r="G37" s="84"/>
      <c r="H37" s="84"/>
      <c r="I37" s="84"/>
      <c r="J37" s="84"/>
      <c r="K37" s="83"/>
      <c r="L37" s="83"/>
    </row>
    <row r="38" spans="1:17" s="82" customFormat="1" ht="18.75" customHeight="1">
      <c r="A38"/>
      <c r="B38" s="24"/>
      <c r="C38" s="24" t="s">
        <v>85</v>
      </c>
      <c r="D38" s="24"/>
      <c r="E38" s="84"/>
      <c r="F38" s="84"/>
      <c r="G38" s="84"/>
      <c r="H38" s="84"/>
      <c r="I38" s="84"/>
      <c r="J38" s="84"/>
      <c r="K38" s="83"/>
      <c r="L38" s="83"/>
    </row>
    <row r="39" spans="1:17" s="82" customFormat="1" ht="18.75" customHeight="1">
      <c r="A39"/>
      <c r="B39" s="24"/>
      <c r="C39" s="24" t="s">
        <v>84</v>
      </c>
      <c r="D39" s="24"/>
      <c r="E39" s="84"/>
      <c r="F39" s="84"/>
      <c r="G39" s="84"/>
      <c r="H39" s="84"/>
      <c r="I39" s="84"/>
      <c r="J39" s="84"/>
      <c r="K39" s="83"/>
      <c r="L39" s="83"/>
    </row>
    <row r="40" spans="1:17" ht="14.25" customHeight="1">
      <c r="B40" s="24"/>
      <c r="C40" s="24"/>
      <c r="D40" s="81"/>
      <c r="E40" s="81"/>
      <c r="F40" s="81"/>
      <c r="G40" s="81"/>
      <c r="H40" s="81"/>
      <c r="I40" s="24"/>
      <c r="J40" s="24"/>
    </row>
    <row r="41" spans="1:17" ht="14.25">
      <c r="B41" s="29"/>
      <c r="C41" s="24"/>
      <c r="D41" s="24"/>
      <c r="E41" s="24"/>
      <c r="F41" s="24"/>
      <c r="G41" s="24"/>
      <c r="H41" s="24"/>
      <c r="I41" s="24"/>
      <c r="J41" s="24"/>
    </row>
    <row r="42" spans="1:17" ht="14.25">
      <c r="B42" s="25" t="s">
        <v>83</v>
      </c>
      <c r="C42" s="24"/>
      <c r="D42" s="24"/>
      <c r="E42" s="24"/>
      <c r="F42" s="24"/>
      <c r="G42" s="24"/>
      <c r="H42" s="24"/>
      <c r="I42" s="24"/>
      <c r="J42" s="24"/>
    </row>
    <row r="43" spans="1:17" ht="18.75" customHeight="1">
      <c r="B43" s="24"/>
      <c r="C43" s="25" t="s">
        <v>82</v>
      </c>
      <c r="D43" s="24"/>
      <c r="E43" s="24"/>
      <c r="F43" s="24"/>
      <c r="G43" s="24"/>
      <c r="H43" s="24"/>
      <c r="I43" s="24"/>
      <c r="J43" s="24"/>
    </row>
    <row r="44" spans="1:17" ht="18.75" customHeight="1">
      <c r="B44" s="24"/>
      <c r="C44" s="24" t="s">
        <v>81</v>
      </c>
      <c r="D44" s="24"/>
      <c r="E44" s="24"/>
      <c r="F44" s="24"/>
      <c r="G44" s="24"/>
      <c r="H44" s="24"/>
      <c r="I44" s="24"/>
      <c r="J44" s="24"/>
    </row>
    <row r="45" spans="1:17" ht="18.75" customHeight="1">
      <c r="B45" s="24"/>
      <c r="C45" s="25" t="s">
        <v>80</v>
      </c>
      <c r="D45" s="24"/>
      <c r="E45" s="24"/>
      <c r="F45" s="24"/>
      <c r="G45" s="24"/>
      <c r="H45" s="24"/>
      <c r="I45" s="24"/>
      <c r="J45" s="24"/>
    </row>
    <row r="46" spans="1:17" ht="18.75" customHeight="1">
      <c r="B46" s="24"/>
      <c r="C46" s="24" t="s">
        <v>79</v>
      </c>
      <c r="D46" s="24"/>
      <c r="E46" s="24"/>
      <c r="F46" s="24"/>
      <c r="G46" s="24"/>
      <c r="H46" s="24"/>
      <c r="I46" s="24"/>
      <c r="J46" s="24"/>
    </row>
    <row r="47" spans="1:17" ht="14.25" customHeight="1"/>
    <row r="48" spans="1:17" ht="14.25">
      <c r="B48" s="80" t="s">
        <v>78</v>
      </c>
      <c r="C48" s="74"/>
      <c r="Q48" s="68"/>
    </row>
    <row r="49" spans="1:26" ht="18.75" customHeight="1">
      <c r="B49" s="237" t="s">
        <v>77</v>
      </c>
      <c r="C49" s="238"/>
      <c r="D49" s="238"/>
      <c r="E49" s="238"/>
      <c r="F49" s="72"/>
      <c r="G49" s="237" t="s">
        <v>76</v>
      </c>
      <c r="H49" s="238"/>
      <c r="I49" s="238"/>
      <c r="J49" s="239"/>
      <c r="L49" s="79"/>
      <c r="M49" s="79"/>
      <c r="Q49" s="68"/>
    </row>
    <row r="50" spans="1:26" ht="20.100000000000001" customHeight="1">
      <c r="B50" s="77"/>
      <c r="C50" s="76"/>
      <c r="D50" s="78"/>
      <c r="E50" s="76"/>
      <c r="F50" s="72"/>
      <c r="G50" s="77"/>
      <c r="H50" s="76"/>
      <c r="I50" s="76"/>
      <c r="J50" s="75"/>
      <c r="Q50" s="68"/>
    </row>
    <row r="51" spans="1:26" ht="20.100000000000001" customHeight="1">
      <c r="B51" s="72"/>
      <c r="F51" s="72"/>
      <c r="G51" s="72"/>
      <c r="J51" s="73"/>
      <c r="Q51" s="68"/>
    </row>
    <row r="52" spans="1:26" ht="20.100000000000001" customHeight="1">
      <c r="B52" s="72"/>
      <c r="F52" s="72"/>
      <c r="G52" s="72"/>
      <c r="J52" s="73"/>
      <c r="Q52" s="68"/>
      <c r="R52" s="212"/>
      <c r="S52" s="212"/>
      <c r="T52" s="212"/>
      <c r="U52" s="212"/>
      <c r="V52" s="212"/>
      <c r="W52" s="212"/>
      <c r="X52" s="212"/>
      <c r="Y52" s="212"/>
      <c r="Z52" s="212"/>
    </row>
    <row r="53" spans="1:26" ht="20.100000000000001" customHeight="1">
      <c r="B53" s="72"/>
      <c r="D53" s="74"/>
      <c r="F53" s="72"/>
      <c r="G53" s="72"/>
      <c r="J53" s="73"/>
      <c r="Q53" s="68"/>
    </row>
    <row r="54" spans="1:26" ht="20.100000000000001" customHeight="1">
      <c r="B54" s="198" t="s">
        <v>75</v>
      </c>
      <c r="C54" s="199"/>
      <c r="D54" s="199"/>
      <c r="E54" s="199"/>
      <c r="F54" s="72"/>
      <c r="G54" s="71" t="s">
        <v>74</v>
      </c>
      <c r="H54" s="70"/>
      <c r="I54" s="70"/>
      <c r="J54" s="69"/>
      <c r="Q54" s="68"/>
    </row>
    <row r="55" spans="1:26" ht="20.100000000000001" customHeight="1">
      <c r="D55" s="66"/>
      <c r="E55" s="66"/>
      <c r="F55" s="66"/>
      <c r="G55" s="66"/>
      <c r="H55" s="66"/>
    </row>
    <row r="56" spans="1:26" ht="14.25">
      <c r="B56" s="67" t="s">
        <v>73</v>
      </c>
    </row>
    <row r="57" spans="1:26" ht="150" customHeight="1">
      <c r="B57" s="240"/>
      <c r="C57" s="240"/>
      <c r="D57" s="240"/>
      <c r="E57" s="240"/>
      <c r="F57" s="240"/>
      <c r="G57" s="240"/>
      <c r="H57" s="240"/>
      <c r="I57" s="240"/>
      <c r="J57" s="240"/>
    </row>
    <row r="58" spans="1:26" ht="20.100000000000001" customHeight="1">
      <c r="D58" s="66"/>
      <c r="E58" s="66"/>
      <c r="F58" s="66"/>
      <c r="G58" s="66"/>
      <c r="H58" s="66"/>
    </row>
    <row r="59" spans="1:26" ht="14.25">
      <c r="B59" s="25" t="s">
        <v>72</v>
      </c>
    </row>
    <row r="60" spans="1:26" ht="150" customHeight="1">
      <c r="B60" s="240"/>
      <c r="C60" s="240"/>
      <c r="D60" s="240"/>
      <c r="E60" s="240"/>
      <c r="F60" s="240"/>
      <c r="G60" s="240"/>
      <c r="H60" s="240"/>
      <c r="I60" s="240"/>
      <c r="J60" s="240"/>
    </row>
    <row r="61" spans="1:26" ht="6" customHeight="1">
      <c r="D61" s="66"/>
      <c r="E61" s="66"/>
      <c r="F61" s="66"/>
      <c r="G61" s="66"/>
      <c r="H61" s="66"/>
    </row>
    <row r="62" spans="1:26" s="26" customFormat="1" ht="18.75" customHeight="1">
      <c r="A62" s="27"/>
      <c r="B62" s="24" t="s">
        <v>71</v>
      </c>
      <c r="C62" s="25"/>
      <c r="D62" s="25"/>
      <c r="E62" s="25"/>
      <c r="F62" s="25"/>
      <c r="G62" s="25"/>
      <c r="H62" s="25"/>
      <c r="I62" s="27"/>
      <c r="J62" s="27"/>
      <c r="K62" s="27"/>
    </row>
    <row r="63" spans="1:26" s="26" customFormat="1" ht="20.100000000000001" customHeight="1">
      <c r="A63" s="27"/>
      <c r="B63" s="24"/>
      <c r="C63" s="25"/>
      <c r="D63" s="25"/>
      <c r="E63" s="25"/>
      <c r="F63" s="25"/>
      <c r="G63" s="25"/>
      <c r="H63" s="25"/>
      <c r="I63" s="27"/>
      <c r="J63" s="27"/>
      <c r="K63" s="27"/>
    </row>
    <row r="64" spans="1:26" s="26" customFormat="1" ht="14.25">
      <c r="A64" s="27"/>
      <c r="B64" s="25" t="s">
        <v>70</v>
      </c>
      <c r="C64" s="65"/>
      <c r="D64" s="25"/>
      <c r="E64" s="25"/>
      <c r="F64" s="25"/>
      <c r="G64" s="25"/>
      <c r="H64" s="25"/>
      <c r="I64" s="27"/>
      <c r="J64" s="27"/>
      <c r="K64" s="27"/>
    </row>
    <row r="65" spans="1:11" s="26" customFormat="1" ht="18.75" customHeight="1">
      <c r="A65" s="27"/>
      <c r="B65" s="241" t="s">
        <v>68</v>
      </c>
      <c r="C65" s="243" t="s">
        <v>67</v>
      </c>
      <c r="D65" s="245" t="s">
        <v>66</v>
      </c>
      <c r="E65" s="246"/>
      <c r="F65" s="235" t="s">
        <v>65</v>
      </c>
      <c r="G65" s="235" t="s">
        <v>64</v>
      </c>
      <c r="H65" s="235" t="s">
        <v>63</v>
      </c>
      <c r="I65" s="27"/>
      <c r="J65" s="27"/>
      <c r="K65" s="27"/>
    </row>
    <row r="66" spans="1:11" s="26" customFormat="1" ht="42.75">
      <c r="A66" s="27"/>
      <c r="B66" s="242"/>
      <c r="C66" s="244"/>
      <c r="D66" s="58" t="s">
        <v>51</v>
      </c>
      <c r="E66" s="57" t="s">
        <v>62</v>
      </c>
      <c r="F66" s="236"/>
      <c r="G66" s="247"/>
      <c r="H66" s="236"/>
      <c r="I66" s="27"/>
      <c r="J66" s="27"/>
      <c r="K66" s="27"/>
    </row>
    <row r="67" spans="1:11" s="26" customFormat="1" ht="20.100000000000001" customHeight="1">
      <c r="A67" s="27"/>
      <c r="B67" s="38" t="s">
        <v>61</v>
      </c>
      <c r="C67" s="56"/>
      <c r="D67" s="55"/>
      <c r="E67" s="54">
        <f>D67*12</f>
        <v>0</v>
      </c>
      <c r="F67" s="53"/>
      <c r="G67" s="52">
        <f>$E$67*$F$67/60</f>
        <v>0</v>
      </c>
      <c r="H67" s="64" t="e">
        <f>$G$67/$C$67</f>
        <v>#DIV/0!</v>
      </c>
      <c r="I67" s="27"/>
      <c r="J67" s="27"/>
      <c r="K67" s="27"/>
    </row>
    <row r="68" spans="1:11" s="26" customFormat="1" ht="20.100000000000001" customHeight="1">
      <c r="A68" s="27"/>
      <c r="B68" s="35" t="s">
        <v>60</v>
      </c>
      <c r="C68" s="51"/>
      <c r="D68" s="50"/>
      <c r="E68" s="49">
        <f>D68*12</f>
        <v>0</v>
      </c>
      <c r="F68" s="48"/>
      <c r="G68" s="47">
        <f>$E$68*$F$68/60</f>
        <v>0</v>
      </c>
      <c r="H68" s="47" t="e">
        <f>$G$68/$C$68</f>
        <v>#DIV/0!</v>
      </c>
      <c r="I68" s="27"/>
      <c r="J68" s="27"/>
      <c r="K68" s="27"/>
    </row>
    <row r="69" spans="1:11" s="26" customFormat="1" ht="20.100000000000001" customHeight="1">
      <c r="A69" s="27"/>
      <c r="B69" s="35" t="s">
        <v>59</v>
      </c>
      <c r="C69" s="51"/>
      <c r="D69" s="50"/>
      <c r="E69" s="49">
        <f>D69*12</f>
        <v>0</v>
      </c>
      <c r="F69" s="48"/>
      <c r="G69" s="47">
        <f>$E$69*$F$69/60</f>
        <v>0</v>
      </c>
      <c r="H69" s="47" t="e">
        <f>$G$69/$C$69</f>
        <v>#DIV/0!</v>
      </c>
      <c r="I69" s="27"/>
      <c r="J69" s="27"/>
      <c r="K69" s="27"/>
    </row>
    <row r="70" spans="1:11" s="26" customFormat="1" ht="20.100000000000001" customHeight="1">
      <c r="A70" s="27"/>
      <c r="B70" s="35" t="s">
        <v>58</v>
      </c>
      <c r="C70" s="51"/>
      <c r="D70" s="50"/>
      <c r="E70" s="49">
        <f>D70*12</f>
        <v>0</v>
      </c>
      <c r="F70" s="48"/>
      <c r="G70" s="47">
        <f>$E$70*$F$70/60</f>
        <v>0</v>
      </c>
      <c r="H70" s="46" t="e">
        <f>G70/C70</f>
        <v>#DIV/0!</v>
      </c>
      <c r="I70" s="27"/>
      <c r="J70" s="27"/>
      <c r="K70" s="27"/>
    </row>
    <row r="71" spans="1:11" s="26" customFormat="1" ht="14.25">
      <c r="A71" s="27"/>
      <c r="B71" s="249"/>
      <c r="C71" s="250"/>
      <c r="D71" s="45">
        <f>SUM(D67:D70)</f>
        <v>0</v>
      </c>
      <c r="E71" s="44">
        <f>SUM(E67:E70)</f>
        <v>0</v>
      </c>
      <c r="F71" s="43">
        <f>SUM(F67:F70)</f>
        <v>0</v>
      </c>
      <c r="G71" s="42">
        <f>SUM(G67:G70)</f>
        <v>0</v>
      </c>
      <c r="H71" s="63" t="e">
        <f>SUM(H67:H70)</f>
        <v>#DIV/0!</v>
      </c>
      <c r="I71" s="27"/>
      <c r="J71" s="27"/>
      <c r="K71" s="27"/>
    </row>
    <row r="72" spans="1:11" s="26" customFormat="1" ht="14.25">
      <c r="A72" s="27"/>
      <c r="B72" s="62"/>
      <c r="C72" s="62"/>
      <c r="D72" s="61"/>
      <c r="E72" s="61"/>
      <c r="F72" s="60"/>
      <c r="G72" s="59"/>
      <c r="H72" s="59"/>
      <c r="I72" s="27"/>
      <c r="J72" s="27"/>
      <c r="K72" s="27"/>
    </row>
    <row r="73" spans="1:11" s="26" customFormat="1" ht="20.100000000000001" customHeight="1">
      <c r="A73" s="27"/>
      <c r="B73" s="25" t="s">
        <v>69</v>
      </c>
      <c r="C73" s="25"/>
      <c r="D73" s="25"/>
      <c r="E73" s="25"/>
      <c r="F73" s="25"/>
      <c r="G73" s="25"/>
      <c r="H73" s="25"/>
      <c r="I73" s="27"/>
      <c r="J73" s="27"/>
      <c r="K73" s="27"/>
    </row>
    <row r="74" spans="1:11" s="26" customFormat="1" ht="18.75" customHeight="1">
      <c r="A74" s="27"/>
      <c r="B74" s="241" t="s">
        <v>68</v>
      </c>
      <c r="C74" s="243" t="s">
        <v>67</v>
      </c>
      <c r="D74" s="245" t="s">
        <v>66</v>
      </c>
      <c r="E74" s="246"/>
      <c r="F74" s="235" t="s">
        <v>65</v>
      </c>
      <c r="G74" s="235" t="s">
        <v>64</v>
      </c>
      <c r="H74" s="235" t="s">
        <v>63</v>
      </c>
      <c r="I74" s="27"/>
      <c r="J74" s="27"/>
      <c r="K74" s="27"/>
    </row>
    <row r="75" spans="1:11" s="26" customFormat="1" ht="42.75">
      <c r="A75" s="27"/>
      <c r="B75" s="242"/>
      <c r="C75" s="244"/>
      <c r="D75" s="58" t="s">
        <v>51</v>
      </c>
      <c r="E75" s="57" t="s">
        <v>62</v>
      </c>
      <c r="F75" s="236"/>
      <c r="G75" s="247"/>
      <c r="H75" s="236"/>
      <c r="I75" s="27"/>
      <c r="J75" s="27"/>
      <c r="K75" s="27"/>
    </row>
    <row r="76" spans="1:11" s="26" customFormat="1" ht="20.100000000000001" customHeight="1">
      <c r="A76" s="27"/>
      <c r="B76" s="38" t="s">
        <v>61</v>
      </c>
      <c r="C76" s="56"/>
      <c r="D76" s="55"/>
      <c r="E76" s="54">
        <f>D76*12</f>
        <v>0</v>
      </c>
      <c r="F76" s="53"/>
      <c r="G76" s="52">
        <f>E76*F76/60</f>
        <v>0</v>
      </c>
      <c r="H76" s="52" t="e">
        <f>G76/C76</f>
        <v>#DIV/0!</v>
      </c>
      <c r="I76" s="27"/>
      <c r="J76" s="27"/>
      <c r="K76" s="27"/>
    </row>
    <row r="77" spans="1:11" s="26" customFormat="1" ht="20.100000000000001" customHeight="1">
      <c r="A77" s="27"/>
      <c r="B77" s="35" t="s">
        <v>60</v>
      </c>
      <c r="C77" s="51"/>
      <c r="D77" s="50"/>
      <c r="E77" s="49">
        <f>D77*12</f>
        <v>0</v>
      </c>
      <c r="F77" s="48"/>
      <c r="G77" s="47">
        <f>E77*F77/60</f>
        <v>0</v>
      </c>
      <c r="H77" s="47" t="e">
        <f>G77/C77</f>
        <v>#DIV/0!</v>
      </c>
      <c r="I77" s="27"/>
      <c r="J77" s="27"/>
      <c r="K77" s="27"/>
    </row>
    <row r="78" spans="1:11" s="26" customFormat="1" ht="20.100000000000001" customHeight="1">
      <c r="A78" s="27"/>
      <c r="B78" s="35" t="s">
        <v>59</v>
      </c>
      <c r="C78" s="51"/>
      <c r="D78" s="50"/>
      <c r="E78" s="49">
        <f>D78*12</f>
        <v>0</v>
      </c>
      <c r="F78" s="48"/>
      <c r="G78" s="47">
        <f>E78*F78/60</f>
        <v>0</v>
      </c>
      <c r="H78" s="47" t="e">
        <f>G78/C78</f>
        <v>#DIV/0!</v>
      </c>
      <c r="I78" s="27"/>
      <c r="J78" s="27"/>
      <c r="K78" s="27"/>
    </row>
    <row r="79" spans="1:11" s="26" customFormat="1" ht="20.100000000000001" customHeight="1">
      <c r="A79" s="27"/>
      <c r="B79" s="35" t="s">
        <v>58</v>
      </c>
      <c r="C79" s="51"/>
      <c r="D79" s="50"/>
      <c r="E79" s="49">
        <f>D79*12</f>
        <v>0</v>
      </c>
      <c r="F79" s="48"/>
      <c r="G79" s="47">
        <f>E79*F79/60</f>
        <v>0</v>
      </c>
      <c r="H79" s="46" t="e">
        <f>G79/C79</f>
        <v>#DIV/0!</v>
      </c>
      <c r="I79" s="27"/>
      <c r="J79" s="27"/>
      <c r="K79" s="27"/>
    </row>
    <row r="80" spans="1:11" s="26" customFormat="1" ht="20.100000000000001" customHeight="1">
      <c r="A80" s="27"/>
      <c r="B80" s="249"/>
      <c r="C80" s="250"/>
      <c r="D80" s="45">
        <f>SUM(D76:D79)</f>
        <v>0</v>
      </c>
      <c r="E80" s="44">
        <f>SUM(E76:E79)</f>
        <v>0</v>
      </c>
      <c r="F80" s="43">
        <f>SUM(F76:F79)</f>
        <v>0</v>
      </c>
      <c r="G80" s="42">
        <f>SUM(G76:G79)</f>
        <v>0</v>
      </c>
      <c r="H80" s="42" t="e">
        <f>SUM(H76:H79)</f>
        <v>#DIV/0!</v>
      </c>
      <c r="I80" s="27"/>
      <c r="J80" s="27"/>
      <c r="K80" s="27"/>
    </row>
    <row r="81" spans="1:11" s="26" customFormat="1" ht="20.100000000000001" customHeight="1">
      <c r="A81" s="27"/>
      <c r="B81" s="29" t="s">
        <v>57</v>
      </c>
      <c r="C81" s="25"/>
      <c r="D81" s="25"/>
      <c r="E81" s="25"/>
      <c r="F81" s="25"/>
      <c r="G81" s="25"/>
      <c r="H81" s="25"/>
      <c r="I81" s="27"/>
      <c r="J81" s="27"/>
      <c r="K81" s="27"/>
    </row>
    <row r="82" spans="1:11" s="26" customFormat="1" ht="20.100000000000001" customHeight="1">
      <c r="A82" s="27"/>
      <c r="B82" s="25"/>
      <c r="C82" s="28" t="e">
        <f>($G$71-$G$80)/$G$71</f>
        <v>#DIV/0!</v>
      </c>
      <c r="D82" s="25"/>
      <c r="E82" s="25"/>
      <c r="F82" s="25"/>
      <c r="G82" s="25"/>
      <c r="H82" s="25"/>
      <c r="I82" s="27"/>
      <c r="J82" s="27"/>
      <c r="K82" s="27"/>
    </row>
    <row r="83" spans="1:11" s="26" customFormat="1" ht="14.25">
      <c r="A83" s="27"/>
      <c r="B83" s="25"/>
      <c r="C83" s="41"/>
      <c r="D83" s="25"/>
      <c r="E83" s="25"/>
      <c r="F83" s="25"/>
      <c r="G83" s="25"/>
      <c r="H83" s="25"/>
      <c r="I83" s="27"/>
      <c r="J83" s="27"/>
      <c r="K83" s="27"/>
    </row>
    <row r="84" spans="1:11" s="26" customFormat="1" ht="14.25">
      <c r="A84" s="27"/>
      <c r="B84" s="25" t="s">
        <v>56</v>
      </c>
      <c r="C84" s="41"/>
      <c r="D84" s="25"/>
      <c r="E84" s="25"/>
      <c r="F84" s="25"/>
      <c r="G84" s="25"/>
      <c r="H84" s="25"/>
      <c r="I84" s="27"/>
      <c r="J84" s="27"/>
      <c r="K84" s="27"/>
    </row>
    <row r="85" spans="1:11" s="26" customFormat="1" ht="9" customHeight="1">
      <c r="A85" s="27"/>
      <c r="B85" s="25"/>
      <c r="C85" s="41"/>
      <c r="D85" s="25"/>
      <c r="E85" s="25"/>
      <c r="F85" s="25"/>
      <c r="G85" s="25"/>
      <c r="H85" s="25"/>
      <c r="I85" s="27"/>
      <c r="J85" s="27"/>
      <c r="K85" s="27"/>
    </row>
    <row r="86" spans="1:11" s="26" customFormat="1" ht="14.25">
      <c r="A86" s="27"/>
      <c r="B86" s="25" t="s">
        <v>55</v>
      </c>
      <c r="C86" s="25"/>
      <c r="D86" s="25"/>
      <c r="E86" s="25"/>
      <c r="F86" s="25"/>
      <c r="G86" s="25"/>
      <c r="H86" s="25"/>
      <c r="I86" s="27"/>
      <c r="J86" s="27"/>
      <c r="K86" s="27"/>
    </row>
    <row r="87" spans="1:11" s="26" customFormat="1" ht="18.75" customHeight="1">
      <c r="A87" s="27"/>
      <c r="B87" s="251" t="s">
        <v>53</v>
      </c>
      <c r="C87" s="253" t="s">
        <v>52</v>
      </c>
      <c r="D87" s="254"/>
      <c r="E87" s="25"/>
      <c r="F87" s="25"/>
      <c r="G87" s="25"/>
      <c r="H87" s="25"/>
      <c r="I87" s="27"/>
      <c r="J87" s="27"/>
      <c r="K87" s="27"/>
    </row>
    <row r="88" spans="1:11" s="26" customFormat="1" ht="42.75">
      <c r="A88" s="27"/>
      <c r="B88" s="252"/>
      <c r="C88" s="40" t="s">
        <v>51</v>
      </c>
      <c r="D88" s="39" t="s">
        <v>50</v>
      </c>
      <c r="E88" s="25"/>
      <c r="F88" s="25"/>
      <c r="G88" s="25"/>
      <c r="H88" s="25"/>
      <c r="I88" s="27"/>
      <c r="J88" s="27"/>
      <c r="K88" s="27"/>
    </row>
    <row r="89" spans="1:11" s="26" customFormat="1" ht="20.100000000000001" customHeight="1">
      <c r="A89" s="27"/>
      <c r="B89" s="38" t="s">
        <v>49</v>
      </c>
      <c r="C89" s="37"/>
      <c r="D89" s="36">
        <f>C89*12</f>
        <v>0</v>
      </c>
      <c r="E89" s="25"/>
      <c r="F89" s="25"/>
      <c r="G89" s="25"/>
      <c r="H89" s="25"/>
      <c r="I89" s="27"/>
      <c r="J89" s="27"/>
      <c r="K89" s="27"/>
    </row>
    <row r="90" spans="1:11" s="26" customFormat="1" ht="20.100000000000001" customHeight="1">
      <c r="A90" s="27"/>
      <c r="B90" s="35" t="s">
        <v>48</v>
      </c>
      <c r="C90" s="34"/>
      <c r="D90" s="33">
        <f>C90*12</f>
        <v>0</v>
      </c>
      <c r="E90" s="25"/>
      <c r="F90" s="25"/>
      <c r="G90" s="25"/>
      <c r="H90" s="25"/>
      <c r="I90" s="27"/>
      <c r="J90" s="27"/>
      <c r="K90" s="27"/>
    </row>
    <row r="91" spans="1:11" s="26" customFormat="1" ht="20.100000000000001" customHeight="1">
      <c r="A91" s="27"/>
      <c r="B91" s="35" t="s">
        <v>47</v>
      </c>
      <c r="C91" s="34"/>
      <c r="D91" s="33">
        <f>C91*12</f>
        <v>0</v>
      </c>
      <c r="E91" s="25"/>
      <c r="F91" s="25"/>
      <c r="G91" s="25"/>
      <c r="H91" s="25"/>
      <c r="I91" s="27"/>
      <c r="J91" s="27"/>
      <c r="K91" s="27"/>
    </row>
    <row r="92" spans="1:11" s="26" customFormat="1" ht="20.100000000000001" customHeight="1">
      <c r="A92" s="27"/>
      <c r="B92" s="32"/>
      <c r="C92" s="31">
        <f>SUM(C89:C91)</f>
        <v>0</v>
      </c>
      <c r="D92" s="30">
        <f>SUM(D89:D91)</f>
        <v>0</v>
      </c>
      <c r="E92" s="25"/>
      <c r="F92" s="25"/>
      <c r="G92" s="25"/>
      <c r="H92" s="25"/>
      <c r="I92" s="27"/>
      <c r="J92" s="27"/>
      <c r="K92" s="27"/>
    </row>
    <row r="93" spans="1:11" s="26" customFormat="1" ht="14.25">
      <c r="A93" s="27"/>
      <c r="B93" s="25" t="s">
        <v>54</v>
      </c>
      <c r="C93" s="25"/>
      <c r="D93" s="25"/>
      <c r="E93" s="25"/>
      <c r="F93" s="25"/>
      <c r="G93" s="25"/>
      <c r="H93" s="25"/>
      <c r="I93" s="27"/>
      <c r="J93" s="27"/>
      <c r="K93" s="27"/>
    </row>
    <row r="94" spans="1:11" s="26" customFormat="1" ht="18.75" customHeight="1">
      <c r="A94" s="27"/>
      <c r="B94" s="251" t="s">
        <v>53</v>
      </c>
      <c r="C94" s="253" t="s">
        <v>52</v>
      </c>
      <c r="D94" s="254"/>
      <c r="E94" s="25"/>
      <c r="F94" s="25"/>
      <c r="G94" s="25"/>
      <c r="H94" s="25"/>
      <c r="I94" s="27"/>
      <c r="J94" s="27"/>
      <c r="K94" s="27"/>
    </row>
    <row r="95" spans="1:11" s="26" customFormat="1" ht="42.75">
      <c r="A95" s="27"/>
      <c r="B95" s="252"/>
      <c r="C95" s="40" t="s">
        <v>51</v>
      </c>
      <c r="D95" s="39" t="s">
        <v>50</v>
      </c>
      <c r="E95" s="25"/>
      <c r="F95" s="25"/>
      <c r="G95" s="25"/>
      <c r="H95" s="25"/>
      <c r="I95" s="27"/>
      <c r="J95" s="27"/>
      <c r="K95" s="27"/>
    </row>
    <row r="96" spans="1:11" s="26" customFormat="1" ht="20.100000000000001" customHeight="1">
      <c r="A96" s="27"/>
      <c r="B96" s="38" t="s">
        <v>49</v>
      </c>
      <c r="C96" s="37"/>
      <c r="D96" s="36">
        <f>C96*12</f>
        <v>0</v>
      </c>
      <c r="E96" s="25"/>
      <c r="F96" s="25"/>
      <c r="G96" s="25"/>
      <c r="H96" s="25"/>
      <c r="I96" s="27"/>
      <c r="J96" s="27"/>
      <c r="K96" s="27"/>
    </row>
    <row r="97" spans="1:11" s="26" customFormat="1" ht="20.100000000000001" customHeight="1">
      <c r="A97" s="27"/>
      <c r="B97" s="35" t="s">
        <v>48</v>
      </c>
      <c r="C97" s="34"/>
      <c r="D97" s="33">
        <f>C97*12</f>
        <v>0</v>
      </c>
      <c r="E97" s="25"/>
      <c r="F97" s="25"/>
      <c r="G97" s="25"/>
      <c r="H97" s="25"/>
      <c r="I97" s="27"/>
      <c r="J97" s="27"/>
      <c r="K97" s="27"/>
    </row>
    <row r="98" spans="1:11" s="26" customFormat="1" ht="20.100000000000001" customHeight="1">
      <c r="A98" s="27"/>
      <c r="B98" s="35" t="s">
        <v>47</v>
      </c>
      <c r="C98" s="34"/>
      <c r="D98" s="33">
        <f>C98*12</f>
        <v>0</v>
      </c>
      <c r="E98" s="25"/>
      <c r="F98" s="25"/>
      <c r="G98" s="25"/>
      <c r="H98" s="25"/>
      <c r="I98" s="27"/>
      <c r="J98" s="27"/>
      <c r="K98" s="27"/>
    </row>
    <row r="99" spans="1:11" s="26" customFormat="1" ht="20.100000000000001" customHeight="1">
      <c r="A99" s="27"/>
      <c r="B99" s="32"/>
      <c r="C99" s="31">
        <f>SUM(C96:C98)</f>
        <v>0</v>
      </c>
      <c r="D99" s="30">
        <f>SUM(D96:D98)</f>
        <v>0</v>
      </c>
      <c r="E99" s="25"/>
      <c r="F99" s="25"/>
      <c r="G99" s="25"/>
      <c r="H99" s="25"/>
      <c r="I99" s="27"/>
      <c r="J99" s="27"/>
      <c r="K99" s="27"/>
    </row>
    <row r="100" spans="1:11" s="26" customFormat="1" ht="20.100000000000001" customHeight="1">
      <c r="A100" s="27"/>
      <c r="B100" s="29" t="s">
        <v>46</v>
      </c>
      <c r="C100" s="25"/>
      <c r="D100" s="25"/>
      <c r="E100" s="25"/>
      <c r="F100" s="25"/>
      <c r="G100" s="25"/>
      <c r="H100" s="25"/>
      <c r="I100" s="27"/>
      <c r="J100" s="27"/>
      <c r="K100" s="27"/>
    </row>
    <row r="101" spans="1:11" s="26" customFormat="1" ht="20.100000000000001" customHeight="1">
      <c r="A101" s="27"/>
      <c r="B101" s="25"/>
      <c r="C101" s="28" t="e">
        <f>($D$92-$D$99)/D92</f>
        <v>#DIV/0!</v>
      </c>
      <c r="D101" s="25"/>
      <c r="E101" s="25"/>
      <c r="F101" s="25"/>
      <c r="G101" s="25"/>
      <c r="H101" s="25"/>
      <c r="I101" s="27"/>
      <c r="J101" s="27"/>
      <c r="K101" s="27"/>
    </row>
    <row r="102" spans="1:11" s="26" customFormat="1" ht="14.25">
      <c r="A102" s="27"/>
      <c r="B102" s="25"/>
      <c r="C102" s="25"/>
      <c r="D102" s="25"/>
      <c r="E102" s="25"/>
      <c r="F102" s="25"/>
      <c r="G102" s="25"/>
      <c r="H102" s="25"/>
      <c r="I102" s="27"/>
      <c r="J102" s="27"/>
      <c r="K102" s="27"/>
    </row>
    <row r="103" spans="1:11" ht="14.25">
      <c r="B103" s="25" t="s">
        <v>45</v>
      </c>
      <c r="C103" s="24"/>
      <c r="D103" s="24"/>
      <c r="E103" s="24"/>
      <c r="F103" s="24"/>
      <c r="G103" s="24"/>
      <c r="H103" s="24"/>
    </row>
    <row r="104" spans="1:11" ht="150" customHeight="1">
      <c r="B104" s="248"/>
      <c r="C104" s="248"/>
      <c r="D104" s="248"/>
      <c r="E104" s="248"/>
      <c r="F104" s="248"/>
      <c r="G104" s="248"/>
      <c r="H104" s="248"/>
      <c r="I104" s="248"/>
      <c r="J104" s="248"/>
    </row>
  </sheetData>
  <sheetProtection selectLockedCells="1" selectUnlockedCells="1"/>
  <mergeCells count="41">
    <mergeCell ref="B71:C71"/>
    <mergeCell ref="B74:B75"/>
    <mergeCell ref="C74:C75"/>
    <mergeCell ref="D74:E74"/>
    <mergeCell ref="F74:F75"/>
    <mergeCell ref="B104:J104"/>
    <mergeCell ref="H74:H75"/>
    <mergeCell ref="B80:C80"/>
    <mergeCell ref="B87:B88"/>
    <mergeCell ref="C87:D87"/>
    <mergeCell ref="B94:B95"/>
    <mergeCell ref="C94:D94"/>
    <mergeCell ref="G74:G75"/>
    <mergeCell ref="H65:H66"/>
    <mergeCell ref="B24:J24"/>
    <mergeCell ref="B49:E49"/>
    <mergeCell ref="G49:J49"/>
    <mergeCell ref="B54:E54"/>
    <mergeCell ref="B57:J57"/>
    <mergeCell ref="B60:J60"/>
    <mergeCell ref="B65:B66"/>
    <mergeCell ref="C65:C66"/>
    <mergeCell ref="D65:E65"/>
    <mergeCell ref="F65:F66"/>
    <mergeCell ref="G65:G66"/>
    <mergeCell ref="R52:Z52"/>
    <mergeCell ref="B10:J10"/>
    <mergeCell ref="B11:J11"/>
    <mergeCell ref="B12:J12"/>
    <mergeCell ref="B13:J13"/>
    <mergeCell ref="B14:J14"/>
    <mergeCell ref="D15:E15"/>
    <mergeCell ref="F15:J15"/>
    <mergeCell ref="B20:J20"/>
    <mergeCell ref="B22:J22"/>
    <mergeCell ref="C9:J9"/>
    <mergeCell ref="B2:J2"/>
    <mergeCell ref="I4:J4"/>
    <mergeCell ref="C6:J6"/>
    <mergeCell ref="C7:J7"/>
    <mergeCell ref="C8:J8"/>
  </mergeCells>
  <phoneticPr fontId="7"/>
  <conditionalFormatting sqref="C15:C16">
    <cfRule type="containsText" dxfId="5" priority="1" operator="containsText" text="あり">
      <formula>NOT(ISERROR(SEARCH("あり",C15)))</formula>
    </cfRule>
    <cfRule type="containsText" dxfId="4" priority="3" operator="containsText" text="なし">
      <formula>NOT(ISERROR(SEARCH("なし",C15)))</formula>
    </cfRule>
    <cfRule type="containsText" dxfId="3" priority="4" operator="containsText" text="あり">
      <formula>NOT(ISERROR(SEARCH("あり",C15)))</formula>
    </cfRule>
  </conditionalFormatting>
  <conditionalFormatting sqref="D28:H29">
    <cfRule type="cellIs" dxfId="2" priority="2" operator="greaterThan">
      <formula>1000000</formula>
    </cfRule>
  </conditionalFormatting>
  <dataValidations count="5">
    <dataValidation type="list" allowBlank="1" showInputMessage="1" showErrorMessage="1" sqref="F15:J15" xr:uid="{72EBCB77-5DE9-4284-A48B-0F1E8F3DC0CE}">
      <formula1>"令和元年度,令和２年度,令和３年度,令和４年度,令和５年度,令和６年度,令和７年度"</formula1>
    </dataValidation>
    <dataValidation imeMode="halfAlpha" allowBlank="1" showInputMessage="1" showErrorMessage="1" sqref="B13:J13" xr:uid="{DB3AD088-09F5-46CF-89F3-A66617497B5E}"/>
    <dataValidation type="list" allowBlank="1" showInputMessage="1" showErrorMessage="1" sqref="B11:J11" xr:uid="{7628CDF8-5762-45D8-92A3-EF81B12B9E0E}">
      <formula1>"療養介護,生活介護,自立訓練,就労移行支援,就労継続支援A型,就労継続支援B型,就労定着支援,就労選択支援,自立生活援助,短期入所,施設入所支援,共同生活援助,居宅介護,重度訪問介護,同行援護,行動援護,計画相談支援,地域移行支援,地域定着支援"</formula1>
    </dataValidation>
    <dataValidation type="list" allowBlank="1" showInputMessage="1" showErrorMessage="1" sqref="C15:C16" xr:uid="{B22CBF4A-3E2B-4842-953D-709ACD3B9834}">
      <formula1>"あり,なし"</formula1>
    </dataValidation>
    <dataValidation imeMode="halfKatakana" allowBlank="1" showInputMessage="1" showErrorMessage="1" sqref="C8:H8 C6" xr:uid="{2276FDC3-2C09-4B69-B1BB-B65DDA8ACD83}"/>
  </dataValidations>
  <printOptions horizontalCentered="1"/>
  <pageMargins left="0.70866141732283472" right="0.70866141732283472" top="0.74803149606299213" bottom="0.74803149606299213" header="0.31496062992125984" footer="0.31496062992125984"/>
  <pageSetup paperSize="8" scale="46" orientation="portrait" r:id="rId1"/>
  <rowBreaks count="1" manualBreakCount="1">
    <brk id="60"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1771650</xdr:colOff>
                    <xdr:row>27</xdr:row>
                    <xdr:rowOff>190500</xdr:rowOff>
                  </from>
                  <to>
                    <xdr:col>2</xdr:col>
                    <xdr:colOff>38100</xdr:colOff>
                    <xdr:row>30</xdr:row>
                    <xdr:rowOff>142875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1771650</xdr:colOff>
                    <xdr:row>30</xdr:row>
                    <xdr:rowOff>161925</xdr:rowOff>
                  </from>
                  <to>
                    <xdr:col>2</xdr:col>
                    <xdr:colOff>38100</xdr:colOff>
                    <xdr:row>32</xdr:row>
                    <xdr:rowOff>28575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1771650</xdr:colOff>
                    <xdr:row>29</xdr:row>
                    <xdr:rowOff>104775</xdr:rowOff>
                  </from>
                  <to>
                    <xdr:col>2</xdr:col>
                    <xdr:colOff>38100</xdr:colOff>
                    <xdr:row>31</xdr:row>
                    <xdr:rowOff>66675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xdr:col>
                    <xdr:colOff>1771650</xdr:colOff>
                    <xdr:row>33</xdr:row>
                    <xdr:rowOff>114300</xdr:rowOff>
                  </from>
                  <to>
                    <xdr:col>2</xdr:col>
                    <xdr:colOff>38100</xdr:colOff>
                    <xdr:row>35</xdr:row>
                    <xdr:rowOff>57150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xdr:col>
                    <xdr:colOff>1771650</xdr:colOff>
                    <xdr:row>43</xdr:row>
                    <xdr:rowOff>0</xdr:rowOff>
                  </from>
                  <to>
                    <xdr:col>2</xdr:col>
                    <xdr:colOff>38100</xdr:colOff>
                    <xdr:row>44</xdr:row>
                    <xdr:rowOff>9525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3</xdr:col>
                    <xdr:colOff>742950</xdr:colOff>
                    <xdr:row>29</xdr:row>
                    <xdr:rowOff>152400</xdr:rowOff>
                  </from>
                  <to>
                    <xdr:col>3</xdr:col>
                    <xdr:colOff>1104900</xdr:colOff>
                    <xdr:row>31</xdr:row>
                    <xdr:rowOff>9525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3</xdr:col>
                    <xdr:colOff>742950</xdr:colOff>
                    <xdr:row>27</xdr:row>
                    <xdr:rowOff>228600</xdr:rowOff>
                  </from>
                  <to>
                    <xdr:col>3</xdr:col>
                    <xdr:colOff>1104900</xdr:colOff>
                    <xdr:row>30</xdr:row>
                    <xdr:rowOff>85725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xdr:col>
                    <xdr:colOff>1771650</xdr:colOff>
                    <xdr:row>37</xdr:row>
                    <xdr:rowOff>209550</xdr:rowOff>
                  </from>
                  <to>
                    <xdr:col>2</xdr:col>
                    <xdr:colOff>38100</xdr:colOff>
                    <xdr:row>38</xdr:row>
                    <xdr:rowOff>228600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xdr:col>
                    <xdr:colOff>1771650</xdr:colOff>
                    <xdr:row>44</xdr:row>
                    <xdr:rowOff>200025</xdr:rowOff>
                  </from>
                  <to>
                    <xdr:col>2</xdr:col>
                    <xdr:colOff>38100</xdr:colOff>
                    <xdr:row>46</xdr:row>
                    <xdr:rowOff>38100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xdr:col>
                    <xdr:colOff>1771650</xdr:colOff>
                    <xdr:row>41</xdr:row>
                    <xdr:rowOff>133350</xdr:rowOff>
                  </from>
                  <to>
                    <xdr:col>2</xdr:col>
                    <xdr:colOff>38100</xdr:colOff>
                    <xdr:row>43</xdr:row>
                    <xdr:rowOff>38100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xdr:col>
                    <xdr:colOff>1771650</xdr:colOff>
                    <xdr:row>44</xdr:row>
                    <xdr:rowOff>19050</xdr:rowOff>
                  </from>
                  <to>
                    <xdr:col>2</xdr:col>
                    <xdr:colOff>38100</xdr:colOff>
                    <xdr:row>44</xdr:row>
                    <xdr:rowOff>228600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xdr:col>
                    <xdr:colOff>1771650</xdr:colOff>
                    <xdr:row>35</xdr:row>
                    <xdr:rowOff>962025</xdr:rowOff>
                  </from>
                  <to>
                    <xdr:col>2</xdr:col>
                    <xdr:colOff>38100</xdr:colOff>
                    <xdr:row>37</xdr:row>
                    <xdr:rowOff>47625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xdr:col>
                    <xdr:colOff>1771650</xdr:colOff>
                    <xdr:row>36</xdr:row>
                    <xdr:rowOff>190500</xdr:rowOff>
                  </from>
                  <to>
                    <xdr:col>2</xdr:col>
                    <xdr:colOff>38100</xdr:colOff>
                    <xdr:row>38</xdr:row>
                    <xdr:rowOff>9525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0</xdr:col>
                    <xdr:colOff>95250</xdr:colOff>
                    <xdr:row>19</xdr:row>
                    <xdr:rowOff>342900</xdr:rowOff>
                  </from>
                  <to>
                    <xdr:col>1</xdr:col>
                    <xdr:colOff>247650</xdr:colOff>
                    <xdr:row>21</xdr:row>
                    <xdr:rowOff>123825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0</xdr:col>
                    <xdr:colOff>95250</xdr:colOff>
                    <xdr:row>18</xdr:row>
                    <xdr:rowOff>276225</xdr:rowOff>
                  </from>
                  <to>
                    <xdr:col>1</xdr:col>
                    <xdr:colOff>257175</xdr:colOff>
                    <xdr:row>19</xdr:row>
                    <xdr:rowOff>438150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0</xdr:col>
                    <xdr:colOff>104775</xdr:colOff>
                    <xdr:row>16</xdr:row>
                    <xdr:rowOff>114300</xdr:rowOff>
                  </from>
                  <to>
                    <xdr:col>1</xdr:col>
                    <xdr:colOff>257175</xdr:colOff>
                    <xdr:row>18</xdr:row>
                    <xdr:rowOff>28575</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0</xdr:col>
                    <xdr:colOff>95250</xdr:colOff>
                    <xdr:row>21</xdr:row>
                    <xdr:rowOff>0</xdr:rowOff>
                  </from>
                  <to>
                    <xdr:col>1</xdr:col>
                    <xdr:colOff>133350</xdr:colOff>
                    <xdr:row>21</xdr:row>
                    <xdr:rowOff>419100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0</xdr:col>
                    <xdr:colOff>95250</xdr:colOff>
                    <xdr:row>23</xdr:row>
                    <xdr:rowOff>0</xdr:rowOff>
                  </from>
                  <to>
                    <xdr:col>1</xdr:col>
                    <xdr:colOff>133350</xdr:colOff>
                    <xdr:row>23</xdr:row>
                    <xdr:rowOff>238125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1</xdr:col>
                    <xdr:colOff>9525</xdr:colOff>
                    <xdr:row>49</xdr:row>
                    <xdr:rowOff>0</xdr:rowOff>
                  </from>
                  <to>
                    <xdr:col>2</xdr:col>
                    <xdr:colOff>200025</xdr:colOff>
                    <xdr:row>49</xdr:row>
                    <xdr:rowOff>247650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1</xdr:col>
                    <xdr:colOff>9525</xdr:colOff>
                    <xdr:row>49</xdr:row>
                    <xdr:rowOff>219075</xdr:rowOff>
                  </from>
                  <to>
                    <xdr:col>2</xdr:col>
                    <xdr:colOff>428625</xdr:colOff>
                    <xdr:row>50</xdr:row>
                    <xdr:rowOff>228600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1</xdr:col>
                    <xdr:colOff>9525</xdr:colOff>
                    <xdr:row>50</xdr:row>
                    <xdr:rowOff>209550</xdr:rowOff>
                  </from>
                  <to>
                    <xdr:col>2</xdr:col>
                    <xdr:colOff>238125</xdr:colOff>
                    <xdr:row>51</xdr:row>
                    <xdr:rowOff>228600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2</xdr:col>
                    <xdr:colOff>1076325</xdr:colOff>
                    <xdr:row>49</xdr:row>
                    <xdr:rowOff>9525</xdr:rowOff>
                  </from>
                  <to>
                    <xdr:col>5</xdr:col>
                    <xdr:colOff>180975</xdr:colOff>
                    <xdr:row>49</xdr:row>
                    <xdr:rowOff>247650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2</xdr:col>
                    <xdr:colOff>1076325</xdr:colOff>
                    <xdr:row>49</xdr:row>
                    <xdr:rowOff>228600</xdr:rowOff>
                  </from>
                  <to>
                    <xdr:col>5</xdr:col>
                    <xdr:colOff>180975</xdr:colOff>
                    <xdr:row>50</xdr:row>
                    <xdr:rowOff>228600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2</xdr:col>
                    <xdr:colOff>1076325</xdr:colOff>
                    <xdr:row>50</xdr:row>
                    <xdr:rowOff>228600</xdr:rowOff>
                  </from>
                  <to>
                    <xdr:col>5</xdr:col>
                    <xdr:colOff>180975</xdr:colOff>
                    <xdr:row>51</xdr:row>
                    <xdr:rowOff>228600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1</xdr:col>
                    <xdr:colOff>9525</xdr:colOff>
                    <xdr:row>51</xdr:row>
                    <xdr:rowOff>219075</xdr:rowOff>
                  </from>
                  <to>
                    <xdr:col>1</xdr:col>
                    <xdr:colOff>1057275</xdr:colOff>
                    <xdr:row>52</xdr:row>
                    <xdr:rowOff>228600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6</xdr:col>
                    <xdr:colOff>76200</xdr:colOff>
                    <xdr:row>49</xdr:row>
                    <xdr:rowOff>38100</xdr:rowOff>
                  </from>
                  <to>
                    <xdr:col>7</xdr:col>
                    <xdr:colOff>438150</xdr:colOff>
                    <xdr:row>49</xdr:row>
                    <xdr:rowOff>228600</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8</xdr:col>
                    <xdr:colOff>314325</xdr:colOff>
                    <xdr:row>50</xdr:row>
                    <xdr:rowOff>123825</xdr:rowOff>
                  </from>
                  <to>
                    <xdr:col>9</xdr:col>
                    <xdr:colOff>2362200</xdr:colOff>
                    <xdr:row>51</xdr:row>
                    <xdr:rowOff>123825</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8</xdr:col>
                    <xdr:colOff>314325</xdr:colOff>
                    <xdr:row>51</xdr:row>
                    <xdr:rowOff>76200</xdr:rowOff>
                  </from>
                  <to>
                    <xdr:col>9</xdr:col>
                    <xdr:colOff>1790700</xdr:colOff>
                    <xdr:row>52</xdr:row>
                    <xdr:rowOff>38100</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8</xdr:col>
                    <xdr:colOff>314325</xdr:colOff>
                    <xdr:row>52</xdr:row>
                    <xdr:rowOff>28575</xdr:rowOff>
                  </from>
                  <to>
                    <xdr:col>9</xdr:col>
                    <xdr:colOff>419100</xdr:colOff>
                    <xdr:row>53</xdr:row>
                    <xdr:rowOff>47625</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6</xdr:col>
                    <xdr:colOff>76200</xdr:colOff>
                    <xdr:row>52</xdr:row>
                    <xdr:rowOff>9525</xdr:rowOff>
                  </from>
                  <to>
                    <xdr:col>8</xdr:col>
                    <xdr:colOff>314325</xdr:colOff>
                    <xdr:row>53</xdr:row>
                    <xdr:rowOff>9525</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1</xdr:col>
                    <xdr:colOff>1771650</xdr:colOff>
                    <xdr:row>32</xdr:row>
                    <xdr:rowOff>161925</xdr:rowOff>
                  </from>
                  <to>
                    <xdr:col>2</xdr:col>
                    <xdr:colOff>38100</xdr:colOff>
                    <xdr:row>34</xdr:row>
                    <xdr:rowOff>104775</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0</xdr:col>
                    <xdr:colOff>104775</xdr:colOff>
                    <xdr:row>17</xdr:row>
                    <xdr:rowOff>209550</xdr:rowOff>
                  </from>
                  <to>
                    <xdr:col>1</xdr:col>
                    <xdr:colOff>257175</xdr:colOff>
                    <xdr:row>19</xdr:row>
                    <xdr:rowOff>66675</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6</xdr:col>
                    <xdr:colOff>85725</xdr:colOff>
                    <xdr:row>50</xdr:row>
                    <xdr:rowOff>57150</xdr:rowOff>
                  </from>
                  <to>
                    <xdr:col>7</xdr:col>
                    <xdr:colOff>390525</xdr:colOff>
                    <xdr:row>51</xdr:row>
                    <xdr:rowOff>57150</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6</xdr:col>
                    <xdr:colOff>76200</xdr:colOff>
                    <xdr:row>51</xdr:row>
                    <xdr:rowOff>66675</xdr:rowOff>
                  </from>
                  <to>
                    <xdr:col>7</xdr:col>
                    <xdr:colOff>295275</xdr:colOff>
                    <xdr:row>52</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665A9-9059-47CA-8E82-49CD3739355C}">
  <sheetPr>
    <tabColor rgb="FFFF0000"/>
    <pageSetUpPr fitToPage="1"/>
  </sheetPr>
  <dimension ref="A1:V51"/>
  <sheetViews>
    <sheetView showGridLines="0" view="pageBreakPreview" topLeftCell="A9" zoomScale="80" zoomScaleNormal="70" zoomScaleSheetLayoutView="80" workbookViewId="0">
      <selection activeCell="M24" sqref="M24:O24"/>
    </sheetView>
  </sheetViews>
  <sheetFormatPr defaultColWidth="5.625" defaultRowHeight="14.25"/>
  <cols>
    <col min="1" max="1" width="5" style="113" customWidth="1"/>
    <col min="2" max="2" width="5.625" style="113"/>
    <col min="3" max="3" width="12.875" style="113" customWidth="1"/>
    <col min="4" max="4" width="5.625" style="113"/>
    <col min="5" max="5" width="18" style="113" customWidth="1"/>
    <col min="6" max="20" width="5.625" style="113"/>
    <col min="21" max="21" width="8.625" style="113" customWidth="1"/>
    <col min="22" max="22" width="3.875" style="113" customWidth="1"/>
    <col min="23" max="23" width="2.75" style="113" customWidth="1"/>
    <col min="24" max="16384" width="5.625" style="113"/>
  </cols>
  <sheetData>
    <row r="1" spans="1:22" ht="17.25">
      <c r="A1" s="141" t="s">
        <v>136</v>
      </c>
      <c r="B1" s="114"/>
      <c r="C1" s="114"/>
      <c r="D1" s="114"/>
      <c r="E1" s="114"/>
      <c r="F1" s="114"/>
      <c r="G1" s="114"/>
      <c r="H1" s="114"/>
      <c r="I1" s="114"/>
      <c r="J1" s="114"/>
    </row>
    <row r="2" spans="1:22" ht="24.95" customHeight="1">
      <c r="A2" s="114"/>
      <c r="B2" s="256" t="s">
        <v>135</v>
      </c>
      <c r="C2" s="256"/>
      <c r="D2" s="256"/>
      <c r="E2" s="256"/>
      <c r="F2" s="256"/>
      <c r="G2" s="256"/>
      <c r="H2" s="256"/>
      <c r="I2" s="256"/>
      <c r="J2" s="256"/>
      <c r="K2" s="256"/>
      <c r="L2" s="256"/>
      <c r="M2" s="256"/>
      <c r="N2" s="256"/>
      <c r="O2" s="256"/>
      <c r="P2" s="256"/>
      <c r="Q2" s="256"/>
      <c r="R2" s="256"/>
      <c r="S2" s="256"/>
      <c r="T2" s="256"/>
      <c r="U2" s="256"/>
    </row>
    <row r="3" spans="1:22" ht="24.95" customHeight="1">
      <c r="A3" s="114"/>
      <c r="B3" s="256"/>
      <c r="C3" s="256"/>
      <c r="D3" s="256"/>
      <c r="E3" s="256"/>
      <c r="F3" s="256"/>
      <c r="G3" s="256"/>
      <c r="H3" s="256"/>
      <c r="I3" s="256"/>
      <c r="J3" s="256"/>
      <c r="K3" s="256"/>
      <c r="L3" s="256"/>
      <c r="M3" s="256"/>
      <c r="N3" s="256"/>
      <c r="O3" s="256"/>
      <c r="P3" s="256"/>
      <c r="Q3" s="256"/>
      <c r="R3" s="256"/>
      <c r="S3" s="256"/>
      <c r="T3" s="256"/>
      <c r="U3" s="256"/>
    </row>
    <row r="4" spans="1:22" s="138" customFormat="1" ht="9.75" customHeight="1">
      <c r="A4" s="140"/>
      <c r="B4" s="139"/>
      <c r="C4" s="139"/>
      <c r="D4" s="139"/>
      <c r="E4" s="139"/>
      <c r="F4" s="139"/>
      <c r="G4" s="139"/>
      <c r="H4" s="139"/>
      <c r="I4" s="139"/>
      <c r="J4" s="139"/>
    </row>
    <row r="5" spans="1:22" s="133" customFormat="1" ht="18.75">
      <c r="A5" s="136"/>
      <c r="B5" s="137"/>
      <c r="C5" s="137"/>
      <c r="D5" s="137"/>
      <c r="E5" s="137"/>
      <c r="F5" s="137"/>
      <c r="G5" s="137"/>
      <c r="H5" s="136"/>
      <c r="I5" s="136"/>
      <c r="J5" s="136"/>
      <c r="P5" s="257" t="s">
        <v>114</v>
      </c>
      <c r="Q5" s="257"/>
      <c r="R5" s="257"/>
      <c r="S5" s="258" t="s">
        <v>113</v>
      </c>
      <c r="T5" s="258"/>
      <c r="U5" s="258"/>
      <c r="V5" s="258"/>
    </row>
    <row r="6" spans="1:22" s="133" customFormat="1" ht="18.75">
      <c r="A6" s="136"/>
      <c r="B6" s="137"/>
      <c r="C6" s="137"/>
      <c r="D6" s="137"/>
      <c r="E6" s="137"/>
      <c r="F6" s="137"/>
      <c r="G6" s="137"/>
      <c r="H6" s="136"/>
      <c r="I6" s="136"/>
      <c r="J6" s="136"/>
      <c r="P6" s="135"/>
      <c r="Q6" s="135"/>
      <c r="R6" s="135"/>
      <c r="S6" s="134"/>
      <c r="T6" s="134"/>
      <c r="U6" s="134"/>
      <c r="V6" s="134"/>
    </row>
    <row r="7" spans="1:22" s="126" customFormat="1" ht="15" thickBot="1">
      <c r="A7" s="128"/>
      <c r="B7" s="128"/>
      <c r="C7" s="132" t="s">
        <v>112</v>
      </c>
      <c r="D7" s="128"/>
      <c r="E7" s="128"/>
      <c r="F7" s="128"/>
      <c r="G7" s="128"/>
      <c r="H7" s="128"/>
      <c r="I7" s="128"/>
      <c r="J7" s="128"/>
    </row>
    <row r="8" spans="1:22" s="126" customFormat="1" ht="24.95" customHeight="1">
      <c r="A8" s="128"/>
      <c r="B8" s="128"/>
      <c r="C8" s="131" t="s">
        <v>3</v>
      </c>
      <c r="D8" s="259"/>
      <c r="E8" s="260"/>
      <c r="F8" s="260"/>
      <c r="G8" s="260"/>
      <c r="H8" s="260"/>
      <c r="I8" s="260"/>
      <c r="J8" s="260"/>
      <c r="K8" s="261"/>
    </row>
    <row r="9" spans="1:22" s="126" customFormat="1" ht="24.95" customHeight="1">
      <c r="A9" s="128"/>
      <c r="B9" s="128"/>
      <c r="C9" s="130" t="s">
        <v>110</v>
      </c>
      <c r="D9" s="262"/>
      <c r="E9" s="263"/>
      <c r="F9" s="263"/>
      <c r="G9" s="263"/>
      <c r="H9" s="263"/>
      <c r="I9" s="263"/>
      <c r="J9" s="263"/>
      <c r="K9" s="264"/>
    </row>
    <row r="10" spans="1:22" s="126" customFormat="1" ht="24.95" customHeight="1">
      <c r="A10" s="128"/>
      <c r="B10" s="128"/>
      <c r="C10" s="129" t="s">
        <v>134</v>
      </c>
      <c r="D10" s="265"/>
      <c r="E10" s="266"/>
      <c r="F10" s="267" t="s">
        <v>132</v>
      </c>
      <c r="G10" s="267"/>
      <c r="H10" s="267"/>
      <c r="I10" s="267"/>
      <c r="J10" s="267"/>
      <c r="K10" s="268"/>
    </row>
    <row r="11" spans="1:22" s="126" customFormat="1" ht="24.95" customHeight="1" thickBot="1">
      <c r="A11" s="128"/>
      <c r="B11" s="128"/>
      <c r="C11" s="127" t="s">
        <v>133</v>
      </c>
      <c r="D11" s="269"/>
      <c r="E11" s="270"/>
      <c r="F11" s="271" t="s">
        <v>132</v>
      </c>
      <c r="G11" s="271"/>
      <c r="H11" s="271"/>
      <c r="I11" s="271"/>
      <c r="J11" s="271"/>
      <c r="K11" s="272"/>
    </row>
    <row r="12" spans="1:22" ht="9.9499999999999993" customHeight="1">
      <c r="A12" s="114"/>
      <c r="B12" s="114"/>
      <c r="C12" s="114"/>
      <c r="D12" s="114"/>
      <c r="E12" s="114"/>
      <c r="F12" s="114"/>
      <c r="G12" s="114"/>
      <c r="H12" s="114"/>
      <c r="I12" s="114"/>
      <c r="J12" s="114"/>
    </row>
    <row r="13" spans="1:22" ht="20.100000000000001" customHeight="1">
      <c r="A13" s="114"/>
      <c r="B13" s="273" t="s">
        <v>131</v>
      </c>
      <c r="C13" s="273"/>
      <c r="D13" s="273"/>
      <c r="E13" s="274">
        <f>$C$17+$E$17-$G$17</f>
        <v>0</v>
      </c>
      <c r="F13" s="275"/>
      <c r="G13" s="275"/>
      <c r="H13" s="275"/>
      <c r="I13" s="275"/>
      <c r="J13" s="277" t="s">
        <v>130</v>
      </c>
      <c r="K13" s="278"/>
      <c r="M13" s="255"/>
      <c r="N13" s="255"/>
      <c r="O13" s="255"/>
      <c r="P13" s="255"/>
      <c r="Q13" s="255"/>
      <c r="R13" s="255"/>
      <c r="T13" s="125"/>
      <c r="U13" s="125"/>
    </row>
    <row r="14" spans="1:22" ht="20.100000000000001" customHeight="1" thickBot="1">
      <c r="A14" s="114"/>
      <c r="B14" s="273"/>
      <c r="C14" s="273"/>
      <c r="D14" s="273"/>
      <c r="E14" s="276"/>
      <c r="F14" s="276"/>
      <c r="G14" s="276"/>
      <c r="H14" s="276"/>
      <c r="I14" s="276"/>
      <c r="J14" s="277"/>
      <c r="K14" s="278"/>
      <c r="M14" s="255"/>
      <c r="N14" s="255"/>
      <c r="O14" s="255"/>
      <c r="P14" s="255"/>
      <c r="Q14" s="255"/>
      <c r="R14" s="255"/>
      <c r="T14" s="125"/>
      <c r="U14" s="125"/>
    </row>
    <row r="15" spans="1:22" ht="9.9499999999999993" customHeight="1">
      <c r="A15" s="114"/>
      <c r="B15" s="114"/>
      <c r="C15" s="114"/>
      <c r="D15" s="114"/>
      <c r="E15" s="114"/>
      <c r="F15" s="114"/>
      <c r="G15" s="114"/>
      <c r="H15" s="114"/>
      <c r="I15" s="114"/>
      <c r="J15" s="114"/>
    </row>
    <row r="16" spans="1:22" ht="39.950000000000003" customHeight="1">
      <c r="A16" s="114"/>
      <c r="B16" s="114"/>
      <c r="C16" s="280" t="s">
        <v>129</v>
      </c>
      <c r="D16" s="281"/>
      <c r="E16" s="282" t="s">
        <v>128</v>
      </c>
      <c r="F16" s="283"/>
      <c r="G16" s="284" t="s">
        <v>127</v>
      </c>
      <c r="H16" s="285"/>
      <c r="I16" s="123"/>
      <c r="J16" s="123"/>
    </row>
    <row r="17" spans="1:21" ht="24.95" customHeight="1">
      <c r="A17" s="114"/>
      <c r="B17" s="114"/>
      <c r="C17" s="286">
        <f>$P$30</f>
        <v>0</v>
      </c>
      <c r="D17" s="287"/>
      <c r="E17" s="288">
        <f>$S$30</f>
        <v>0</v>
      </c>
      <c r="F17" s="289"/>
      <c r="G17" s="290"/>
      <c r="H17" s="291"/>
      <c r="I17" s="124"/>
      <c r="J17" s="124"/>
    </row>
    <row r="18" spans="1:21" ht="9.9499999999999993" customHeight="1">
      <c r="A18" s="114"/>
      <c r="B18" s="114"/>
      <c r="C18" s="114"/>
      <c r="D18" s="114"/>
      <c r="E18" s="114"/>
      <c r="F18" s="114"/>
      <c r="G18" s="114"/>
      <c r="H18" s="114"/>
      <c r="I18" s="114"/>
      <c r="J18" s="114"/>
    </row>
    <row r="19" spans="1:21" s="122" customFormat="1" ht="24.95" customHeight="1">
      <c r="A19" s="123"/>
      <c r="B19" s="118" t="s">
        <v>126</v>
      </c>
      <c r="C19" s="296" t="s">
        <v>125</v>
      </c>
      <c r="D19" s="296"/>
      <c r="E19" s="296"/>
      <c r="F19" s="296"/>
      <c r="G19" s="296"/>
      <c r="H19" s="296"/>
      <c r="I19" s="296"/>
      <c r="J19" s="296"/>
      <c r="K19" s="292" t="s">
        <v>124</v>
      </c>
      <c r="L19" s="292"/>
      <c r="M19" s="292" t="s">
        <v>123</v>
      </c>
      <c r="N19" s="292"/>
      <c r="O19" s="292"/>
      <c r="P19" s="292" t="s">
        <v>122</v>
      </c>
      <c r="Q19" s="292"/>
      <c r="R19" s="292"/>
      <c r="S19" s="293" t="s">
        <v>121</v>
      </c>
      <c r="T19" s="293"/>
      <c r="U19" s="293"/>
    </row>
    <row r="20" spans="1:21" ht="24.95" customHeight="1">
      <c r="A20" s="114"/>
      <c r="B20" s="121">
        <v>1</v>
      </c>
      <c r="C20" s="279"/>
      <c r="D20" s="279"/>
      <c r="E20" s="279"/>
      <c r="F20" s="279"/>
      <c r="G20" s="279"/>
      <c r="H20" s="279"/>
      <c r="I20" s="279"/>
      <c r="J20" s="279"/>
      <c r="K20" s="120"/>
      <c r="L20" s="119"/>
      <c r="M20" s="294"/>
      <c r="N20" s="294"/>
      <c r="O20" s="294"/>
      <c r="P20" s="295">
        <f t="shared" ref="P20:P29" si="0">K20*M20</f>
        <v>0</v>
      </c>
      <c r="Q20" s="295"/>
      <c r="R20" s="295"/>
      <c r="S20" s="294"/>
      <c r="T20" s="294"/>
      <c r="U20" s="294"/>
    </row>
    <row r="21" spans="1:21" ht="24.95" customHeight="1">
      <c r="A21" s="114"/>
      <c r="B21" s="121">
        <v>2</v>
      </c>
      <c r="C21" s="279"/>
      <c r="D21" s="279"/>
      <c r="E21" s="279"/>
      <c r="F21" s="279"/>
      <c r="G21" s="279"/>
      <c r="H21" s="279"/>
      <c r="I21" s="279"/>
      <c r="J21" s="279"/>
      <c r="K21" s="120"/>
      <c r="L21" s="119"/>
      <c r="M21" s="294"/>
      <c r="N21" s="294"/>
      <c r="O21" s="294"/>
      <c r="P21" s="295">
        <f t="shared" si="0"/>
        <v>0</v>
      </c>
      <c r="Q21" s="295"/>
      <c r="R21" s="295"/>
      <c r="S21" s="294"/>
      <c r="T21" s="294"/>
      <c r="U21" s="294"/>
    </row>
    <row r="22" spans="1:21" ht="24.95" customHeight="1">
      <c r="A22" s="114"/>
      <c r="B22" s="121">
        <v>3</v>
      </c>
      <c r="C22" s="279"/>
      <c r="D22" s="279"/>
      <c r="E22" s="279"/>
      <c r="F22" s="279"/>
      <c r="G22" s="279"/>
      <c r="H22" s="279"/>
      <c r="I22" s="279"/>
      <c r="J22" s="279"/>
      <c r="K22" s="120"/>
      <c r="L22" s="119"/>
      <c r="M22" s="294"/>
      <c r="N22" s="294"/>
      <c r="O22" s="294"/>
      <c r="P22" s="295">
        <f t="shared" si="0"/>
        <v>0</v>
      </c>
      <c r="Q22" s="295"/>
      <c r="R22" s="295"/>
      <c r="S22" s="294"/>
      <c r="T22" s="294"/>
      <c r="U22" s="294"/>
    </row>
    <row r="23" spans="1:21" ht="24.95" customHeight="1">
      <c r="A23" s="114"/>
      <c r="B23" s="121">
        <v>4</v>
      </c>
      <c r="C23" s="279"/>
      <c r="D23" s="279"/>
      <c r="E23" s="279"/>
      <c r="F23" s="279"/>
      <c r="G23" s="279"/>
      <c r="H23" s="279"/>
      <c r="I23" s="279"/>
      <c r="J23" s="279"/>
      <c r="K23" s="120"/>
      <c r="L23" s="119"/>
      <c r="M23" s="294"/>
      <c r="N23" s="294"/>
      <c r="O23" s="294"/>
      <c r="P23" s="295">
        <f t="shared" si="0"/>
        <v>0</v>
      </c>
      <c r="Q23" s="295"/>
      <c r="R23" s="295"/>
      <c r="S23" s="294"/>
      <c r="T23" s="294"/>
      <c r="U23" s="294"/>
    </row>
    <row r="24" spans="1:21" ht="24.95" customHeight="1">
      <c r="A24" s="114"/>
      <c r="B24" s="121">
        <v>5</v>
      </c>
      <c r="C24" s="279"/>
      <c r="D24" s="279"/>
      <c r="E24" s="279"/>
      <c r="F24" s="279"/>
      <c r="G24" s="279"/>
      <c r="H24" s="279"/>
      <c r="I24" s="279"/>
      <c r="J24" s="279"/>
      <c r="K24" s="120"/>
      <c r="L24" s="119"/>
      <c r="M24" s="294"/>
      <c r="N24" s="294"/>
      <c r="O24" s="294"/>
      <c r="P24" s="295">
        <f t="shared" si="0"/>
        <v>0</v>
      </c>
      <c r="Q24" s="295"/>
      <c r="R24" s="295"/>
      <c r="S24" s="294"/>
      <c r="T24" s="294"/>
      <c r="U24" s="294"/>
    </row>
    <row r="25" spans="1:21" ht="24.95" customHeight="1">
      <c r="A25" s="114"/>
      <c r="B25" s="121">
        <v>6</v>
      </c>
      <c r="C25" s="279"/>
      <c r="D25" s="279"/>
      <c r="E25" s="279"/>
      <c r="F25" s="279"/>
      <c r="G25" s="279"/>
      <c r="H25" s="279"/>
      <c r="I25" s="279"/>
      <c r="J25" s="279"/>
      <c r="K25" s="120"/>
      <c r="L25" s="119"/>
      <c r="M25" s="294"/>
      <c r="N25" s="294"/>
      <c r="O25" s="294"/>
      <c r="P25" s="295">
        <f t="shared" si="0"/>
        <v>0</v>
      </c>
      <c r="Q25" s="295"/>
      <c r="R25" s="295"/>
      <c r="S25" s="294"/>
      <c r="T25" s="294"/>
      <c r="U25" s="294"/>
    </row>
    <row r="26" spans="1:21" ht="24.95" customHeight="1">
      <c r="A26" s="114"/>
      <c r="B26" s="121">
        <v>7</v>
      </c>
      <c r="C26" s="279"/>
      <c r="D26" s="279"/>
      <c r="E26" s="279"/>
      <c r="F26" s="279"/>
      <c r="G26" s="279"/>
      <c r="H26" s="279"/>
      <c r="I26" s="279"/>
      <c r="J26" s="279"/>
      <c r="K26" s="120"/>
      <c r="L26" s="119"/>
      <c r="M26" s="294"/>
      <c r="N26" s="294"/>
      <c r="O26" s="294"/>
      <c r="P26" s="295">
        <f t="shared" si="0"/>
        <v>0</v>
      </c>
      <c r="Q26" s="295"/>
      <c r="R26" s="295"/>
      <c r="S26" s="294"/>
      <c r="T26" s="294"/>
      <c r="U26" s="294"/>
    </row>
    <row r="27" spans="1:21" ht="24.95" customHeight="1">
      <c r="A27" s="114"/>
      <c r="B27" s="121">
        <v>8</v>
      </c>
      <c r="C27" s="279"/>
      <c r="D27" s="279"/>
      <c r="E27" s="279"/>
      <c r="F27" s="279"/>
      <c r="G27" s="279"/>
      <c r="H27" s="279"/>
      <c r="I27" s="279"/>
      <c r="J27" s="279"/>
      <c r="K27" s="120"/>
      <c r="L27" s="119"/>
      <c r="M27" s="294"/>
      <c r="N27" s="294"/>
      <c r="O27" s="294"/>
      <c r="P27" s="295">
        <f t="shared" si="0"/>
        <v>0</v>
      </c>
      <c r="Q27" s="295"/>
      <c r="R27" s="295"/>
      <c r="S27" s="294"/>
      <c r="T27" s="294"/>
      <c r="U27" s="294"/>
    </row>
    <row r="28" spans="1:21" ht="24.95" customHeight="1">
      <c r="A28" s="114"/>
      <c r="B28" s="121">
        <v>9</v>
      </c>
      <c r="C28" s="279"/>
      <c r="D28" s="279"/>
      <c r="E28" s="279"/>
      <c r="F28" s="279"/>
      <c r="G28" s="279"/>
      <c r="H28" s="279"/>
      <c r="I28" s="279"/>
      <c r="J28" s="279"/>
      <c r="K28" s="120"/>
      <c r="L28" s="119"/>
      <c r="M28" s="294"/>
      <c r="N28" s="294"/>
      <c r="O28" s="294"/>
      <c r="P28" s="295">
        <f t="shared" si="0"/>
        <v>0</v>
      </c>
      <c r="Q28" s="295"/>
      <c r="R28" s="295"/>
      <c r="S28" s="294"/>
      <c r="T28" s="294"/>
      <c r="U28" s="294"/>
    </row>
    <row r="29" spans="1:21" ht="24.95" customHeight="1">
      <c r="A29" s="114"/>
      <c r="B29" s="121">
        <v>10</v>
      </c>
      <c r="C29" s="279"/>
      <c r="D29" s="279"/>
      <c r="E29" s="279"/>
      <c r="F29" s="279"/>
      <c r="G29" s="279"/>
      <c r="H29" s="279"/>
      <c r="I29" s="279"/>
      <c r="J29" s="279"/>
      <c r="K29" s="120"/>
      <c r="L29" s="119"/>
      <c r="M29" s="294"/>
      <c r="N29" s="294"/>
      <c r="O29" s="294"/>
      <c r="P29" s="295">
        <f t="shared" si="0"/>
        <v>0</v>
      </c>
      <c r="Q29" s="295"/>
      <c r="R29" s="295"/>
      <c r="S29" s="294"/>
      <c r="T29" s="294"/>
      <c r="U29" s="294"/>
    </row>
    <row r="30" spans="1:21" ht="24.95" customHeight="1">
      <c r="A30" s="114"/>
      <c r="B30" s="114"/>
      <c r="C30" s="114"/>
      <c r="D30" s="114"/>
      <c r="E30" s="114"/>
      <c r="F30" s="114"/>
      <c r="G30" s="114"/>
      <c r="H30" s="114"/>
      <c r="I30" s="114"/>
      <c r="J30" s="114"/>
      <c r="M30" s="292" t="s">
        <v>120</v>
      </c>
      <c r="N30" s="292"/>
      <c r="O30" s="292"/>
      <c r="P30" s="300">
        <f>SUM(P20:R29)</f>
        <v>0</v>
      </c>
      <c r="Q30" s="301"/>
      <c r="R30" s="302"/>
      <c r="S30" s="300">
        <f>SUM(S20:U29)</f>
        <v>0</v>
      </c>
      <c r="T30" s="301"/>
      <c r="U30" s="302"/>
    </row>
    <row r="31" spans="1:21" ht="49.5" customHeight="1">
      <c r="A31" s="114"/>
      <c r="B31" s="114"/>
      <c r="C31" s="114"/>
      <c r="D31" s="114"/>
      <c r="E31" s="114"/>
      <c r="F31" s="114"/>
      <c r="G31" s="114"/>
      <c r="H31" s="114"/>
      <c r="I31" s="114"/>
      <c r="J31" s="114"/>
    </row>
    <row r="32" spans="1:21" ht="20.100000000000001" customHeight="1">
      <c r="A32" s="114"/>
      <c r="B32" s="297" t="s">
        <v>119</v>
      </c>
      <c r="C32" s="296"/>
      <c r="D32" s="298"/>
      <c r="E32" s="298"/>
      <c r="F32" s="298"/>
      <c r="G32" s="298"/>
      <c r="H32" s="298"/>
      <c r="I32" s="298"/>
      <c r="J32" s="298"/>
      <c r="K32" s="299"/>
      <c r="L32" s="299"/>
      <c r="M32" s="299"/>
      <c r="N32" s="299"/>
      <c r="O32" s="299"/>
      <c r="P32" s="299"/>
      <c r="Q32" s="299"/>
      <c r="R32" s="299"/>
      <c r="S32" s="299"/>
      <c r="T32" s="299"/>
      <c r="U32" s="299"/>
    </row>
    <row r="33" spans="1:21" ht="20.100000000000001" customHeight="1">
      <c r="A33" s="114"/>
      <c r="B33" s="296"/>
      <c r="C33" s="296"/>
      <c r="D33" s="298"/>
      <c r="E33" s="298"/>
      <c r="F33" s="298"/>
      <c r="G33" s="298"/>
      <c r="H33" s="298"/>
      <c r="I33" s="298"/>
      <c r="J33" s="298"/>
      <c r="K33" s="299"/>
      <c r="L33" s="299"/>
      <c r="M33" s="299"/>
      <c r="N33" s="299"/>
      <c r="O33" s="299"/>
      <c r="P33" s="299"/>
      <c r="Q33" s="299"/>
      <c r="R33" s="299"/>
      <c r="S33" s="299"/>
      <c r="T33" s="299"/>
      <c r="U33" s="299"/>
    </row>
    <row r="34" spans="1:21" ht="20.100000000000001" customHeight="1">
      <c r="A34" s="114"/>
      <c r="B34" s="296"/>
      <c r="C34" s="296"/>
      <c r="D34" s="298"/>
      <c r="E34" s="298"/>
      <c r="F34" s="298"/>
      <c r="G34" s="298"/>
      <c r="H34" s="298"/>
      <c r="I34" s="298"/>
      <c r="J34" s="298"/>
      <c r="K34" s="299"/>
      <c r="L34" s="299"/>
      <c r="M34" s="299"/>
      <c r="N34" s="299"/>
      <c r="O34" s="299"/>
      <c r="P34" s="299"/>
      <c r="Q34" s="299"/>
      <c r="R34" s="299"/>
      <c r="S34" s="299"/>
      <c r="T34" s="299"/>
      <c r="U34" s="299"/>
    </row>
    <row r="35" spans="1:21" ht="105" customHeight="1">
      <c r="A35" s="114"/>
      <c r="B35" s="296"/>
      <c r="C35" s="296"/>
      <c r="D35" s="298"/>
      <c r="E35" s="298"/>
      <c r="F35" s="298"/>
      <c r="G35" s="298"/>
      <c r="H35" s="298"/>
      <c r="I35" s="298"/>
      <c r="J35" s="298"/>
      <c r="K35" s="299"/>
      <c r="L35" s="299"/>
      <c r="M35" s="299"/>
      <c r="N35" s="299"/>
      <c r="O35" s="299"/>
      <c r="P35" s="299"/>
      <c r="Q35" s="299"/>
      <c r="R35" s="299"/>
      <c r="S35" s="299"/>
      <c r="T35" s="299"/>
      <c r="U35" s="299"/>
    </row>
    <row r="36" spans="1:21" ht="20.100000000000001" customHeight="1">
      <c r="A36" s="114"/>
      <c r="B36" s="117"/>
      <c r="C36" s="116"/>
      <c r="D36" s="115"/>
      <c r="E36" s="115"/>
      <c r="F36" s="115"/>
      <c r="G36" s="115"/>
      <c r="H36" s="115"/>
      <c r="I36" s="115"/>
      <c r="J36" s="115"/>
      <c r="K36" s="115"/>
      <c r="L36" s="115"/>
      <c r="M36" s="115"/>
      <c r="N36" s="115"/>
      <c r="O36" s="115"/>
      <c r="P36" s="115"/>
    </row>
    <row r="37" spans="1:21" ht="20.100000000000001" customHeight="1">
      <c r="A37" s="114"/>
      <c r="B37" s="114"/>
      <c r="C37" s="114"/>
      <c r="D37" s="114"/>
      <c r="E37" s="114"/>
      <c r="F37" s="114"/>
      <c r="G37" s="114"/>
      <c r="H37" s="114"/>
      <c r="I37" s="114"/>
      <c r="J37" s="114"/>
    </row>
    <row r="38" spans="1:21" ht="20.100000000000001" customHeight="1">
      <c r="A38" s="114"/>
      <c r="B38" s="114"/>
      <c r="C38" s="114"/>
      <c r="D38" s="114"/>
      <c r="E38" s="114"/>
      <c r="F38" s="114"/>
      <c r="G38" s="114"/>
      <c r="H38" s="114"/>
      <c r="I38" s="114"/>
      <c r="J38" s="114"/>
    </row>
    <row r="39" spans="1:21" ht="20.100000000000001" customHeight="1">
      <c r="A39" s="114"/>
      <c r="B39" s="114"/>
      <c r="C39" s="114"/>
      <c r="D39" s="114"/>
      <c r="E39" s="114"/>
      <c r="F39" s="114"/>
      <c r="G39" s="114"/>
      <c r="H39" s="114"/>
      <c r="I39" s="114"/>
      <c r="J39" s="114"/>
    </row>
    <row r="40" spans="1:21" ht="20.100000000000001" customHeight="1">
      <c r="A40" s="114"/>
      <c r="B40" s="114"/>
      <c r="C40" s="114"/>
      <c r="D40" s="114"/>
      <c r="E40" s="114"/>
      <c r="F40" s="114"/>
      <c r="G40" s="114"/>
      <c r="H40" s="114"/>
      <c r="I40" s="114"/>
      <c r="J40" s="114"/>
    </row>
    <row r="41" spans="1:21" ht="20.100000000000001" customHeight="1">
      <c r="A41" s="114"/>
      <c r="B41" s="114"/>
      <c r="C41" s="114"/>
      <c r="D41" s="114"/>
      <c r="E41" s="114"/>
      <c r="F41" s="114"/>
      <c r="G41" s="114"/>
      <c r="H41" s="114"/>
      <c r="I41" s="114"/>
      <c r="J41" s="114"/>
    </row>
    <row r="42" spans="1:21" ht="20.100000000000001" customHeight="1">
      <c r="A42" s="114"/>
      <c r="B42" s="114"/>
      <c r="C42" s="114"/>
      <c r="D42" s="114"/>
      <c r="E42" s="114"/>
      <c r="F42" s="114"/>
      <c r="G42" s="114"/>
      <c r="H42" s="114"/>
      <c r="I42" s="114"/>
      <c r="J42" s="114"/>
    </row>
    <row r="43" spans="1:21" ht="20.100000000000001" customHeight="1"/>
    <row r="44" spans="1:21" ht="20.100000000000001" customHeight="1"/>
    <row r="45" spans="1:21" ht="20.100000000000001" customHeight="1"/>
    <row r="46" spans="1:21" ht="20.100000000000001" customHeight="1"/>
    <row r="47" spans="1:21" ht="20.100000000000001" customHeight="1"/>
    <row r="48" spans="1:21" ht="20.100000000000001" customHeight="1"/>
    <row r="49" ht="20.100000000000001" customHeight="1"/>
    <row r="50" ht="20.100000000000001" customHeight="1"/>
    <row r="51" ht="20.100000000000001" customHeight="1"/>
  </sheetData>
  <mergeCells count="70">
    <mergeCell ref="C28:J28"/>
    <mergeCell ref="M28:O28"/>
    <mergeCell ref="P28:R28"/>
    <mergeCell ref="S28:U28"/>
    <mergeCell ref="B32:C35"/>
    <mergeCell ref="D32:U35"/>
    <mergeCell ref="C29:J29"/>
    <mergeCell ref="M29:O29"/>
    <mergeCell ref="P29:R29"/>
    <mergeCell ref="S29:U29"/>
    <mergeCell ref="M30:O30"/>
    <mergeCell ref="P30:R30"/>
    <mergeCell ref="S30:U30"/>
    <mergeCell ref="C26:J26"/>
    <mergeCell ref="M26:O26"/>
    <mergeCell ref="P26:R26"/>
    <mergeCell ref="S26:U26"/>
    <mergeCell ref="C27:J27"/>
    <mergeCell ref="M27:O27"/>
    <mergeCell ref="P27:R27"/>
    <mergeCell ref="S27:U27"/>
    <mergeCell ref="C24:J24"/>
    <mergeCell ref="M24:O24"/>
    <mergeCell ref="P24:R24"/>
    <mergeCell ref="S24:U24"/>
    <mergeCell ref="C25:J25"/>
    <mergeCell ref="M25:O25"/>
    <mergeCell ref="P25:R25"/>
    <mergeCell ref="S25:U25"/>
    <mergeCell ref="C22:J22"/>
    <mergeCell ref="M22:O22"/>
    <mergeCell ref="P22:R22"/>
    <mergeCell ref="S22:U22"/>
    <mergeCell ref="C23:J23"/>
    <mergeCell ref="M23:O23"/>
    <mergeCell ref="P23:R23"/>
    <mergeCell ref="S23:U23"/>
    <mergeCell ref="P19:R19"/>
    <mergeCell ref="S19:U19"/>
    <mergeCell ref="C21:J21"/>
    <mergeCell ref="M21:O21"/>
    <mergeCell ref="P21:R21"/>
    <mergeCell ref="S21:U21"/>
    <mergeCell ref="P20:R20"/>
    <mergeCell ref="S20:U20"/>
    <mergeCell ref="C19:J19"/>
    <mergeCell ref="K19:L19"/>
    <mergeCell ref="M20:O20"/>
    <mergeCell ref="M19:O19"/>
    <mergeCell ref="C20:J20"/>
    <mergeCell ref="C16:D16"/>
    <mergeCell ref="E16:F16"/>
    <mergeCell ref="G16:H16"/>
    <mergeCell ref="C17:D17"/>
    <mergeCell ref="E17:F17"/>
    <mergeCell ref="G17:H17"/>
    <mergeCell ref="M13:R13"/>
    <mergeCell ref="M14:R14"/>
    <mergeCell ref="B2:U3"/>
    <mergeCell ref="P5:R5"/>
    <mergeCell ref="S5:V5"/>
    <mergeCell ref="D8:K8"/>
    <mergeCell ref="D9:K9"/>
    <mergeCell ref="D10:E10"/>
    <mergeCell ref="F10:K10"/>
    <mergeCell ref="D11:E11"/>
    <mergeCell ref="F11:K11"/>
    <mergeCell ref="B13:D14"/>
    <mergeCell ref="E13:I14"/>
    <mergeCell ref="J13:K14"/>
  </mergeCells>
  <phoneticPr fontId="7"/>
  <dataValidations count="4">
    <dataValidation type="list" allowBlank="1" showInputMessage="1" showErrorMessage="1" sqref="L20:L29" xr:uid="{C26DD2BE-1AE3-4CB9-970E-899FDC24F83D}">
      <formula1>"式,台"</formula1>
    </dataValidation>
    <dataValidation type="whole" allowBlank="1" showInputMessage="1" showErrorMessage="1" sqref="K20:K29" xr:uid="{D6D247B3-2714-4158-A4D6-45EDEC438B88}">
      <formula1>1</formula1>
      <formula2>100</formula2>
    </dataValidation>
    <dataValidation imeMode="halfAlpha" allowBlank="1" showInputMessage="1" showErrorMessage="1" sqref="M20:R29" xr:uid="{4A759333-0062-49DF-82D2-185149915720}"/>
    <dataValidation type="whole" allowBlank="1" showInputMessage="1" showErrorMessage="1" sqref="D10:D11" xr:uid="{235C56FC-E952-4FFD-B70D-FABBFD5DED9E}">
      <formula1>0</formula1>
      <formula2>9999</formula2>
    </dataValidation>
  </dataValidations>
  <printOptions horizontalCentered="1"/>
  <pageMargins left="0.23622047244094491" right="0.23622047244094491" top="0.74803149606299213" bottom="0.74803149606299213" header="0.31496062992125984" footer="0.31496062992125984"/>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61F97-ADD3-4083-931C-71D5014A49B4}">
  <sheetPr>
    <tabColor rgb="FFFFFF00"/>
  </sheetPr>
  <dimension ref="A1:F30"/>
  <sheetViews>
    <sheetView workbookViewId="0">
      <selection activeCell="C7" sqref="C7:D7"/>
    </sheetView>
  </sheetViews>
  <sheetFormatPr defaultRowHeight="13.5"/>
  <cols>
    <col min="1" max="1" width="8.625" style="3" customWidth="1"/>
    <col min="2" max="2" width="18.375" style="3" customWidth="1"/>
    <col min="3" max="3" width="3.375" style="3" customWidth="1"/>
    <col min="4" max="4" width="46.75" style="3" customWidth="1"/>
    <col min="5" max="256" width="9" style="3"/>
    <col min="257" max="257" width="8.625" style="3" customWidth="1"/>
    <col min="258" max="258" width="18.375" style="3" customWidth="1"/>
    <col min="259" max="259" width="3.375" style="3" customWidth="1"/>
    <col min="260" max="260" width="46.75" style="3" customWidth="1"/>
    <col min="261" max="512" width="9" style="3"/>
    <col min="513" max="513" width="8.625" style="3" customWidth="1"/>
    <col min="514" max="514" width="18.375" style="3" customWidth="1"/>
    <col min="515" max="515" width="3.375" style="3" customWidth="1"/>
    <col min="516" max="516" width="46.75" style="3" customWidth="1"/>
    <col min="517" max="768" width="9" style="3"/>
    <col min="769" max="769" width="8.625" style="3" customWidth="1"/>
    <col min="770" max="770" width="18.375" style="3" customWidth="1"/>
    <col min="771" max="771" width="3.375" style="3" customWidth="1"/>
    <col min="772" max="772" width="46.75" style="3" customWidth="1"/>
    <col min="773" max="1024" width="9" style="3"/>
    <col min="1025" max="1025" width="8.625" style="3" customWidth="1"/>
    <col min="1026" max="1026" width="18.375" style="3" customWidth="1"/>
    <col min="1027" max="1027" width="3.375" style="3" customWidth="1"/>
    <col min="1028" max="1028" width="46.75" style="3" customWidth="1"/>
    <col min="1029" max="1280" width="9" style="3"/>
    <col min="1281" max="1281" width="8.625" style="3" customWidth="1"/>
    <col min="1282" max="1282" width="18.375" style="3" customWidth="1"/>
    <col min="1283" max="1283" width="3.375" style="3" customWidth="1"/>
    <col min="1284" max="1284" width="46.75" style="3" customWidth="1"/>
    <col min="1285" max="1536" width="9" style="3"/>
    <col min="1537" max="1537" width="8.625" style="3" customWidth="1"/>
    <col min="1538" max="1538" width="18.375" style="3" customWidth="1"/>
    <col min="1539" max="1539" width="3.375" style="3" customWidth="1"/>
    <col min="1540" max="1540" width="46.75" style="3" customWidth="1"/>
    <col min="1541" max="1792" width="9" style="3"/>
    <col min="1793" max="1793" width="8.625" style="3" customWidth="1"/>
    <col min="1794" max="1794" width="18.375" style="3" customWidth="1"/>
    <col min="1795" max="1795" width="3.375" style="3" customWidth="1"/>
    <col min="1796" max="1796" width="46.75" style="3" customWidth="1"/>
    <col min="1797" max="2048" width="9" style="3"/>
    <col min="2049" max="2049" width="8.625" style="3" customWidth="1"/>
    <col min="2050" max="2050" width="18.375" style="3" customWidth="1"/>
    <col min="2051" max="2051" width="3.375" style="3" customWidth="1"/>
    <col min="2052" max="2052" width="46.75" style="3" customWidth="1"/>
    <col min="2053" max="2304" width="9" style="3"/>
    <col min="2305" max="2305" width="8.625" style="3" customWidth="1"/>
    <col min="2306" max="2306" width="18.375" style="3" customWidth="1"/>
    <col min="2307" max="2307" width="3.375" style="3" customWidth="1"/>
    <col min="2308" max="2308" width="46.75" style="3" customWidth="1"/>
    <col min="2309" max="2560" width="9" style="3"/>
    <col min="2561" max="2561" width="8.625" style="3" customWidth="1"/>
    <col min="2562" max="2562" width="18.375" style="3" customWidth="1"/>
    <col min="2563" max="2563" width="3.375" style="3" customWidth="1"/>
    <col min="2564" max="2564" width="46.75" style="3" customWidth="1"/>
    <col min="2565" max="2816" width="9" style="3"/>
    <col min="2817" max="2817" width="8.625" style="3" customWidth="1"/>
    <col min="2818" max="2818" width="18.375" style="3" customWidth="1"/>
    <col min="2819" max="2819" width="3.375" style="3" customWidth="1"/>
    <col min="2820" max="2820" width="46.75" style="3" customWidth="1"/>
    <col min="2821" max="3072" width="9" style="3"/>
    <col min="3073" max="3073" width="8.625" style="3" customWidth="1"/>
    <col min="3074" max="3074" width="18.375" style="3" customWidth="1"/>
    <col min="3075" max="3075" width="3.375" style="3" customWidth="1"/>
    <col min="3076" max="3076" width="46.75" style="3" customWidth="1"/>
    <col min="3077" max="3328" width="9" style="3"/>
    <col min="3329" max="3329" width="8.625" style="3" customWidth="1"/>
    <col min="3330" max="3330" width="18.375" style="3" customWidth="1"/>
    <col min="3331" max="3331" width="3.375" style="3" customWidth="1"/>
    <col min="3332" max="3332" width="46.75" style="3" customWidth="1"/>
    <col min="3333" max="3584" width="9" style="3"/>
    <col min="3585" max="3585" width="8.625" style="3" customWidth="1"/>
    <col min="3586" max="3586" width="18.375" style="3" customWidth="1"/>
    <col min="3587" max="3587" width="3.375" style="3" customWidth="1"/>
    <col min="3588" max="3588" width="46.75" style="3" customWidth="1"/>
    <col min="3589" max="3840" width="9" style="3"/>
    <col min="3841" max="3841" width="8.625" style="3" customWidth="1"/>
    <col min="3842" max="3842" width="18.375" style="3" customWidth="1"/>
    <col min="3843" max="3843" width="3.375" style="3" customWidth="1"/>
    <col min="3844" max="3844" width="46.75" style="3" customWidth="1"/>
    <col min="3845" max="4096" width="9" style="3"/>
    <col min="4097" max="4097" width="8.625" style="3" customWidth="1"/>
    <col min="4098" max="4098" width="18.375" style="3" customWidth="1"/>
    <col min="4099" max="4099" width="3.375" style="3" customWidth="1"/>
    <col min="4100" max="4100" width="46.75" style="3" customWidth="1"/>
    <col min="4101" max="4352" width="9" style="3"/>
    <col min="4353" max="4353" width="8.625" style="3" customWidth="1"/>
    <col min="4354" max="4354" width="18.375" style="3" customWidth="1"/>
    <col min="4355" max="4355" width="3.375" style="3" customWidth="1"/>
    <col min="4356" max="4356" width="46.75" style="3" customWidth="1"/>
    <col min="4357" max="4608" width="9" style="3"/>
    <col min="4609" max="4609" width="8.625" style="3" customWidth="1"/>
    <col min="4610" max="4610" width="18.375" style="3" customWidth="1"/>
    <col min="4611" max="4611" width="3.375" style="3" customWidth="1"/>
    <col min="4612" max="4612" width="46.75" style="3" customWidth="1"/>
    <col min="4613" max="4864" width="9" style="3"/>
    <col min="4865" max="4865" width="8.625" style="3" customWidth="1"/>
    <col min="4866" max="4866" width="18.375" style="3" customWidth="1"/>
    <col min="4867" max="4867" width="3.375" style="3" customWidth="1"/>
    <col min="4868" max="4868" width="46.75" style="3" customWidth="1"/>
    <col min="4869" max="5120" width="9" style="3"/>
    <col min="5121" max="5121" width="8.625" style="3" customWidth="1"/>
    <col min="5122" max="5122" width="18.375" style="3" customWidth="1"/>
    <col min="5123" max="5123" width="3.375" style="3" customWidth="1"/>
    <col min="5124" max="5124" width="46.75" style="3" customWidth="1"/>
    <col min="5125" max="5376" width="9" style="3"/>
    <col min="5377" max="5377" width="8.625" style="3" customWidth="1"/>
    <col min="5378" max="5378" width="18.375" style="3" customWidth="1"/>
    <col min="5379" max="5379" width="3.375" style="3" customWidth="1"/>
    <col min="5380" max="5380" width="46.75" style="3" customWidth="1"/>
    <col min="5381" max="5632" width="9" style="3"/>
    <col min="5633" max="5633" width="8.625" style="3" customWidth="1"/>
    <col min="5634" max="5634" width="18.375" style="3" customWidth="1"/>
    <col min="5635" max="5635" width="3.375" style="3" customWidth="1"/>
    <col min="5636" max="5636" width="46.75" style="3" customWidth="1"/>
    <col min="5637" max="5888" width="9" style="3"/>
    <col min="5889" max="5889" width="8.625" style="3" customWidth="1"/>
    <col min="5890" max="5890" width="18.375" style="3" customWidth="1"/>
    <col min="5891" max="5891" width="3.375" style="3" customWidth="1"/>
    <col min="5892" max="5892" width="46.75" style="3" customWidth="1"/>
    <col min="5893" max="6144" width="9" style="3"/>
    <col min="6145" max="6145" width="8.625" style="3" customWidth="1"/>
    <col min="6146" max="6146" width="18.375" style="3" customWidth="1"/>
    <col min="6147" max="6147" width="3.375" style="3" customWidth="1"/>
    <col min="6148" max="6148" width="46.75" style="3" customWidth="1"/>
    <col min="6149" max="6400" width="9" style="3"/>
    <col min="6401" max="6401" width="8.625" style="3" customWidth="1"/>
    <col min="6402" max="6402" width="18.375" style="3" customWidth="1"/>
    <col min="6403" max="6403" width="3.375" style="3" customWidth="1"/>
    <col min="6404" max="6404" width="46.75" style="3" customWidth="1"/>
    <col min="6405" max="6656" width="9" style="3"/>
    <col min="6657" max="6657" width="8.625" style="3" customWidth="1"/>
    <col min="6658" max="6658" width="18.375" style="3" customWidth="1"/>
    <col min="6659" max="6659" width="3.375" style="3" customWidth="1"/>
    <col min="6660" max="6660" width="46.75" style="3" customWidth="1"/>
    <col min="6661" max="6912" width="9" style="3"/>
    <col min="6913" max="6913" width="8.625" style="3" customWidth="1"/>
    <col min="6914" max="6914" width="18.375" style="3" customWidth="1"/>
    <col min="6915" max="6915" width="3.375" style="3" customWidth="1"/>
    <col min="6916" max="6916" width="46.75" style="3" customWidth="1"/>
    <col min="6917" max="7168" width="9" style="3"/>
    <col min="7169" max="7169" width="8.625" style="3" customWidth="1"/>
    <col min="7170" max="7170" width="18.375" style="3" customWidth="1"/>
    <col min="7171" max="7171" width="3.375" style="3" customWidth="1"/>
    <col min="7172" max="7172" width="46.75" style="3" customWidth="1"/>
    <col min="7173" max="7424" width="9" style="3"/>
    <col min="7425" max="7425" width="8.625" style="3" customWidth="1"/>
    <col min="7426" max="7426" width="18.375" style="3" customWidth="1"/>
    <col min="7427" max="7427" width="3.375" style="3" customWidth="1"/>
    <col min="7428" max="7428" width="46.75" style="3" customWidth="1"/>
    <col min="7429" max="7680" width="9" style="3"/>
    <col min="7681" max="7681" width="8.625" style="3" customWidth="1"/>
    <col min="7682" max="7682" width="18.375" style="3" customWidth="1"/>
    <col min="7683" max="7683" width="3.375" style="3" customWidth="1"/>
    <col min="7684" max="7684" width="46.75" style="3" customWidth="1"/>
    <col min="7685" max="7936" width="9" style="3"/>
    <col min="7937" max="7937" width="8.625" style="3" customWidth="1"/>
    <col min="7938" max="7938" width="18.375" style="3" customWidth="1"/>
    <col min="7939" max="7939" width="3.375" style="3" customWidth="1"/>
    <col min="7940" max="7940" width="46.75" style="3" customWidth="1"/>
    <col min="7941" max="8192" width="9" style="3"/>
    <col min="8193" max="8193" width="8.625" style="3" customWidth="1"/>
    <col min="8194" max="8194" width="18.375" style="3" customWidth="1"/>
    <col min="8195" max="8195" width="3.375" style="3" customWidth="1"/>
    <col min="8196" max="8196" width="46.75" style="3" customWidth="1"/>
    <col min="8197" max="8448" width="9" style="3"/>
    <col min="8449" max="8449" width="8.625" style="3" customWidth="1"/>
    <col min="8450" max="8450" width="18.375" style="3" customWidth="1"/>
    <col min="8451" max="8451" width="3.375" style="3" customWidth="1"/>
    <col min="8452" max="8452" width="46.75" style="3" customWidth="1"/>
    <col min="8453" max="8704" width="9" style="3"/>
    <col min="8705" max="8705" width="8.625" style="3" customWidth="1"/>
    <col min="8706" max="8706" width="18.375" style="3" customWidth="1"/>
    <col min="8707" max="8707" width="3.375" style="3" customWidth="1"/>
    <col min="8708" max="8708" width="46.75" style="3" customWidth="1"/>
    <col min="8709" max="8960" width="9" style="3"/>
    <col min="8961" max="8961" width="8.625" style="3" customWidth="1"/>
    <col min="8962" max="8962" width="18.375" style="3" customWidth="1"/>
    <col min="8963" max="8963" width="3.375" style="3" customWidth="1"/>
    <col min="8964" max="8964" width="46.75" style="3" customWidth="1"/>
    <col min="8965" max="9216" width="9" style="3"/>
    <col min="9217" max="9217" width="8.625" style="3" customWidth="1"/>
    <col min="9218" max="9218" width="18.375" style="3" customWidth="1"/>
    <col min="9219" max="9219" width="3.375" style="3" customWidth="1"/>
    <col min="9220" max="9220" width="46.75" style="3" customWidth="1"/>
    <col min="9221" max="9472" width="9" style="3"/>
    <col min="9473" max="9473" width="8.625" style="3" customWidth="1"/>
    <col min="9474" max="9474" width="18.375" style="3" customWidth="1"/>
    <col min="9475" max="9475" width="3.375" style="3" customWidth="1"/>
    <col min="9476" max="9476" width="46.75" style="3" customWidth="1"/>
    <col min="9477" max="9728" width="9" style="3"/>
    <col min="9729" max="9729" width="8.625" style="3" customWidth="1"/>
    <col min="9730" max="9730" width="18.375" style="3" customWidth="1"/>
    <col min="9731" max="9731" width="3.375" style="3" customWidth="1"/>
    <col min="9732" max="9732" width="46.75" style="3" customWidth="1"/>
    <col min="9733" max="9984" width="9" style="3"/>
    <col min="9985" max="9985" width="8.625" style="3" customWidth="1"/>
    <col min="9986" max="9986" width="18.375" style="3" customWidth="1"/>
    <col min="9987" max="9987" width="3.375" style="3" customWidth="1"/>
    <col min="9988" max="9988" width="46.75" style="3" customWidth="1"/>
    <col min="9989" max="10240" width="9" style="3"/>
    <col min="10241" max="10241" width="8.625" style="3" customWidth="1"/>
    <col min="10242" max="10242" width="18.375" style="3" customWidth="1"/>
    <col min="10243" max="10243" width="3.375" style="3" customWidth="1"/>
    <col min="10244" max="10244" width="46.75" style="3" customWidth="1"/>
    <col min="10245" max="10496" width="9" style="3"/>
    <col min="10497" max="10497" width="8.625" style="3" customWidth="1"/>
    <col min="10498" max="10498" width="18.375" style="3" customWidth="1"/>
    <col min="10499" max="10499" width="3.375" style="3" customWidth="1"/>
    <col min="10500" max="10500" width="46.75" style="3" customWidth="1"/>
    <col min="10501" max="10752" width="9" style="3"/>
    <col min="10753" max="10753" width="8.625" style="3" customWidth="1"/>
    <col min="10754" max="10754" width="18.375" style="3" customWidth="1"/>
    <col min="10755" max="10755" width="3.375" style="3" customWidth="1"/>
    <col min="10756" max="10756" width="46.75" style="3" customWidth="1"/>
    <col min="10757" max="11008" width="9" style="3"/>
    <col min="11009" max="11009" width="8.625" style="3" customWidth="1"/>
    <col min="11010" max="11010" width="18.375" style="3" customWidth="1"/>
    <col min="11011" max="11011" width="3.375" style="3" customWidth="1"/>
    <col min="11012" max="11012" width="46.75" style="3" customWidth="1"/>
    <col min="11013" max="11264" width="9" style="3"/>
    <col min="11265" max="11265" width="8.625" style="3" customWidth="1"/>
    <col min="11266" max="11266" width="18.375" style="3" customWidth="1"/>
    <col min="11267" max="11267" width="3.375" style="3" customWidth="1"/>
    <col min="11268" max="11268" width="46.75" style="3" customWidth="1"/>
    <col min="11269" max="11520" width="9" style="3"/>
    <col min="11521" max="11521" width="8.625" style="3" customWidth="1"/>
    <col min="11522" max="11522" width="18.375" style="3" customWidth="1"/>
    <col min="11523" max="11523" width="3.375" style="3" customWidth="1"/>
    <col min="11524" max="11524" width="46.75" style="3" customWidth="1"/>
    <col min="11525" max="11776" width="9" style="3"/>
    <col min="11777" max="11777" width="8.625" style="3" customWidth="1"/>
    <col min="11778" max="11778" width="18.375" style="3" customWidth="1"/>
    <col min="11779" max="11779" width="3.375" style="3" customWidth="1"/>
    <col min="11780" max="11780" width="46.75" style="3" customWidth="1"/>
    <col min="11781" max="12032" width="9" style="3"/>
    <col min="12033" max="12033" width="8.625" style="3" customWidth="1"/>
    <col min="12034" max="12034" width="18.375" style="3" customWidth="1"/>
    <col min="12035" max="12035" width="3.375" style="3" customWidth="1"/>
    <col min="12036" max="12036" width="46.75" style="3" customWidth="1"/>
    <col min="12037" max="12288" width="9" style="3"/>
    <col min="12289" max="12289" width="8.625" style="3" customWidth="1"/>
    <col min="12290" max="12290" width="18.375" style="3" customWidth="1"/>
    <col min="12291" max="12291" width="3.375" style="3" customWidth="1"/>
    <col min="12292" max="12292" width="46.75" style="3" customWidth="1"/>
    <col min="12293" max="12544" width="9" style="3"/>
    <col min="12545" max="12545" width="8.625" style="3" customWidth="1"/>
    <col min="12546" max="12546" width="18.375" style="3" customWidth="1"/>
    <col min="12547" max="12547" width="3.375" style="3" customWidth="1"/>
    <col min="12548" max="12548" width="46.75" style="3" customWidth="1"/>
    <col min="12549" max="12800" width="9" style="3"/>
    <col min="12801" max="12801" width="8.625" style="3" customWidth="1"/>
    <col min="12802" max="12802" width="18.375" style="3" customWidth="1"/>
    <col min="12803" max="12803" width="3.375" style="3" customWidth="1"/>
    <col min="12804" max="12804" width="46.75" style="3" customWidth="1"/>
    <col min="12805" max="13056" width="9" style="3"/>
    <col min="13057" max="13057" width="8.625" style="3" customWidth="1"/>
    <col min="13058" max="13058" width="18.375" style="3" customWidth="1"/>
    <col min="13059" max="13059" width="3.375" style="3" customWidth="1"/>
    <col min="13060" max="13060" width="46.75" style="3" customWidth="1"/>
    <col min="13061" max="13312" width="9" style="3"/>
    <col min="13313" max="13313" width="8.625" style="3" customWidth="1"/>
    <col min="13314" max="13314" width="18.375" style="3" customWidth="1"/>
    <col min="13315" max="13315" width="3.375" style="3" customWidth="1"/>
    <col min="13316" max="13316" width="46.75" style="3" customWidth="1"/>
    <col min="13317" max="13568" width="9" style="3"/>
    <col min="13569" max="13569" width="8.625" style="3" customWidth="1"/>
    <col min="13570" max="13570" width="18.375" style="3" customWidth="1"/>
    <col min="13571" max="13571" width="3.375" style="3" customWidth="1"/>
    <col min="13572" max="13572" width="46.75" style="3" customWidth="1"/>
    <col min="13573" max="13824" width="9" style="3"/>
    <col min="13825" max="13825" width="8.625" style="3" customWidth="1"/>
    <col min="13826" max="13826" width="18.375" style="3" customWidth="1"/>
    <col min="13827" max="13827" width="3.375" style="3" customWidth="1"/>
    <col min="13828" max="13828" width="46.75" style="3" customWidth="1"/>
    <col min="13829" max="14080" width="9" style="3"/>
    <col min="14081" max="14081" width="8.625" style="3" customWidth="1"/>
    <col min="14082" max="14082" width="18.375" style="3" customWidth="1"/>
    <col min="14083" max="14083" width="3.375" style="3" customWidth="1"/>
    <col min="14084" max="14084" width="46.75" style="3" customWidth="1"/>
    <col min="14085" max="14336" width="9" style="3"/>
    <col min="14337" max="14337" width="8.625" style="3" customWidth="1"/>
    <col min="14338" max="14338" width="18.375" style="3" customWidth="1"/>
    <col min="14339" max="14339" width="3.375" style="3" customWidth="1"/>
    <col min="14340" max="14340" width="46.75" style="3" customWidth="1"/>
    <col min="14341" max="14592" width="9" style="3"/>
    <col min="14593" max="14593" width="8.625" style="3" customWidth="1"/>
    <col min="14594" max="14594" width="18.375" style="3" customWidth="1"/>
    <col min="14595" max="14595" width="3.375" style="3" customWidth="1"/>
    <col min="14596" max="14596" width="46.75" style="3" customWidth="1"/>
    <col min="14597" max="14848" width="9" style="3"/>
    <col min="14849" max="14849" width="8.625" style="3" customWidth="1"/>
    <col min="14850" max="14850" width="18.375" style="3" customWidth="1"/>
    <col min="14851" max="14851" width="3.375" style="3" customWidth="1"/>
    <col min="14852" max="14852" width="46.75" style="3" customWidth="1"/>
    <col min="14853" max="15104" width="9" style="3"/>
    <col min="15105" max="15105" width="8.625" style="3" customWidth="1"/>
    <col min="15106" max="15106" width="18.375" style="3" customWidth="1"/>
    <col min="15107" max="15107" width="3.375" style="3" customWidth="1"/>
    <col min="15108" max="15108" width="46.75" style="3" customWidth="1"/>
    <col min="15109" max="15360" width="9" style="3"/>
    <col min="15361" max="15361" width="8.625" style="3" customWidth="1"/>
    <col min="15362" max="15362" width="18.375" style="3" customWidth="1"/>
    <col min="15363" max="15363" width="3.375" style="3" customWidth="1"/>
    <col min="15364" max="15364" width="46.75" style="3" customWidth="1"/>
    <col min="15365" max="15616" width="9" style="3"/>
    <col min="15617" max="15617" width="8.625" style="3" customWidth="1"/>
    <col min="15618" max="15618" width="18.375" style="3" customWidth="1"/>
    <col min="15619" max="15619" width="3.375" style="3" customWidth="1"/>
    <col min="15620" max="15620" width="46.75" style="3" customWidth="1"/>
    <col min="15621" max="15872" width="9" style="3"/>
    <col min="15873" max="15873" width="8.625" style="3" customWidth="1"/>
    <col min="15874" max="15874" width="18.375" style="3" customWidth="1"/>
    <col min="15875" max="15875" width="3.375" style="3" customWidth="1"/>
    <col min="15876" max="15876" width="46.75" style="3" customWidth="1"/>
    <col min="15877" max="16128" width="9" style="3"/>
    <col min="16129" max="16129" width="8.625" style="3" customWidth="1"/>
    <col min="16130" max="16130" width="18.375" style="3" customWidth="1"/>
    <col min="16131" max="16131" width="3.375" style="3" customWidth="1"/>
    <col min="16132" max="16132" width="46.75" style="3" customWidth="1"/>
    <col min="16133" max="16384" width="9" style="3"/>
  </cols>
  <sheetData>
    <row r="1" spans="1:6" ht="14.25">
      <c r="A1" s="1" t="s">
        <v>0</v>
      </c>
      <c r="B1" s="1"/>
      <c r="C1" s="1"/>
      <c r="D1" s="2"/>
      <c r="F1" s="4"/>
    </row>
    <row r="2" spans="1:6" ht="14.25" customHeight="1">
      <c r="A2" s="303" t="s">
        <v>1</v>
      </c>
      <c r="B2" s="304"/>
      <c r="C2" s="304"/>
      <c r="D2" s="304"/>
      <c r="F2" s="4"/>
    </row>
    <row r="3" spans="1:6" ht="14.25" customHeight="1">
      <c r="A3" s="304"/>
      <c r="B3" s="304"/>
      <c r="C3" s="304"/>
      <c r="D3" s="304"/>
      <c r="F3" s="4"/>
    </row>
    <row r="4" spans="1:6" ht="14.25">
      <c r="A4" s="1"/>
      <c r="B4" s="1"/>
      <c r="C4" s="1"/>
      <c r="D4" s="1"/>
      <c r="F4" s="4"/>
    </row>
    <row r="5" spans="1:6" ht="14.25">
      <c r="A5" s="305" t="s">
        <v>2</v>
      </c>
      <c r="B5" s="305"/>
      <c r="C5" s="305"/>
      <c r="D5" s="305"/>
      <c r="F5" s="4"/>
    </row>
    <row r="6" spans="1:6" ht="14.25">
      <c r="A6" s="1"/>
      <c r="B6" s="1"/>
      <c r="C6" s="1"/>
      <c r="F6" s="4"/>
    </row>
    <row r="7" spans="1:6" ht="32.25" customHeight="1">
      <c r="A7" s="306" t="s">
        <v>3</v>
      </c>
      <c r="B7" s="307"/>
      <c r="C7" s="308"/>
      <c r="D7" s="309"/>
      <c r="F7" s="4"/>
    </row>
    <row r="8" spans="1:6" ht="32.25" customHeight="1">
      <c r="A8" s="306" t="s">
        <v>4</v>
      </c>
      <c r="B8" s="307"/>
      <c r="C8" s="310"/>
      <c r="D8" s="311"/>
      <c r="F8" s="4"/>
    </row>
    <row r="9" spans="1:6" ht="32.25" customHeight="1">
      <c r="A9" s="306" t="s">
        <v>5</v>
      </c>
      <c r="B9" s="307"/>
      <c r="C9" s="308"/>
      <c r="D9" s="309"/>
    </row>
    <row r="10" spans="1:6" ht="32.25" customHeight="1">
      <c r="A10" s="306" t="s">
        <v>6</v>
      </c>
      <c r="B10" s="307"/>
      <c r="C10" s="308"/>
      <c r="D10" s="309"/>
    </row>
    <row r="11" spans="1:6" ht="15" customHeight="1">
      <c r="A11" s="312" t="s">
        <v>7</v>
      </c>
      <c r="B11" s="313"/>
      <c r="C11" s="5" t="s">
        <v>8</v>
      </c>
      <c r="D11" s="6"/>
    </row>
    <row r="12" spans="1:6" ht="32.25" customHeight="1">
      <c r="A12" s="314"/>
      <c r="B12" s="315"/>
      <c r="C12" s="316"/>
      <c r="D12" s="317"/>
    </row>
    <row r="13" spans="1:6" ht="32.25" customHeight="1">
      <c r="A13" s="306" t="s">
        <v>9</v>
      </c>
      <c r="B13" s="307"/>
      <c r="C13" s="308"/>
      <c r="D13" s="309"/>
    </row>
    <row r="14" spans="1:6" ht="32.25" customHeight="1">
      <c r="A14" s="306" t="s">
        <v>10</v>
      </c>
      <c r="B14" s="307"/>
      <c r="C14" s="308"/>
      <c r="D14" s="309"/>
    </row>
    <row r="15" spans="1:6" ht="32.25" customHeight="1">
      <c r="A15" s="306" t="s">
        <v>11</v>
      </c>
      <c r="B15" s="307"/>
      <c r="C15" s="308"/>
      <c r="D15" s="309"/>
    </row>
    <row r="16" spans="1:6" ht="32.25" customHeight="1">
      <c r="A16" s="306" t="s">
        <v>12</v>
      </c>
      <c r="B16" s="307"/>
      <c r="C16" s="318"/>
      <c r="D16" s="319"/>
    </row>
    <row r="17" spans="1:4" ht="15" customHeight="1">
      <c r="A17" s="312" t="s">
        <v>13</v>
      </c>
      <c r="B17" s="313"/>
      <c r="C17" s="5" t="s">
        <v>8</v>
      </c>
      <c r="D17" s="6"/>
    </row>
    <row r="18" spans="1:4" ht="32.25" customHeight="1">
      <c r="A18" s="314"/>
      <c r="B18" s="315"/>
      <c r="C18" s="316"/>
      <c r="D18" s="317"/>
    </row>
    <row r="19" spans="1:4" ht="32.25" customHeight="1">
      <c r="A19" s="320" t="s">
        <v>14</v>
      </c>
      <c r="B19" s="7" t="s">
        <v>15</v>
      </c>
      <c r="C19" s="323"/>
      <c r="D19" s="324"/>
    </row>
    <row r="20" spans="1:4" ht="32.25" customHeight="1">
      <c r="A20" s="321"/>
      <c r="B20" s="8" t="s">
        <v>16</v>
      </c>
      <c r="C20" s="308"/>
      <c r="D20" s="309"/>
    </row>
    <row r="21" spans="1:4" ht="32.25" customHeight="1">
      <c r="A21" s="322"/>
      <c r="B21" s="9" t="s">
        <v>17</v>
      </c>
      <c r="C21" s="308"/>
      <c r="D21" s="309"/>
    </row>
    <row r="22" spans="1:4" ht="14.25">
      <c r="A22" s="1"/>
      <c r="B22" s="1"/>
      <c r="C22" s="1"/>
      <c r="D22" s="1"/>
    </row>
    <row r="23" spans="1:4" ht="14.25">
      <c r="A23" s="1"/>
      <c r="B23" s="1"/>
      <c r="C23" s="1"/>
      <c r="D23" s="1"/>
    </row>
    <row r="24" spans="1:4" ht="14.25">
      <c r="A24" s="1"/>
      <c r="B24" s="1"/>
      <c r="C24" s="1"/>
      <c r="D24" s="1"/>
    </row>
    <row r="25" spans="1:4" ht="14.25">
      <c r="A25" s="1"/>
      <c r="B25" s="1"/>
      <c r="C25" s="1"/>
      <c r="D25" s="1"/>
    </row>
    <row r="26" spans="1:4" ht="14.25">
      <c r="A26" s="1"/>
      <c r="B26" s="1"/>
      <c r="C26" s="1"/>
      <c r="D26" s="1"/>
    </row>
    <row r="27" spans="1:4" ht="14.25">
      <c r="A27" s="1"/>
      <c r="B27" s="1"/>
      <c r="C27" s="1"/>
      <c r="D27" s="1"/>
    </row>
    <row r="28" spans="1:4" ht="14.25">
      <c r="A28" s="1"/>
      <c r="B28" s="1"/>
      <c r="C28" s="1"/>
      <c r="D28" s="1"/>
    </row>
    <row r="29" spans="1:4" ht="14.25">
      <c r="A29" s="1"/>
      <c r="B29" s="1"/>
      <c r="C29" s="1"/>
      <c r="D29" s="1"/>
    </row>
    <row r="30" spans="1:4" ht="14.25">
      <c r="A30" s="1"/>
      <c r="B30" s="1"/>
      <c r="C30" s="1"/>
      <c r="D30" s="1"/>
    </row>
  </sheetData>
  <mergeCells count="26">
    <mergeCell ref="A16:B16"/>
    <mergeCell ref="C16:D16"/>
    <mergeCell ref="A17:B18"/>
    <mergeCell ref="C18:D18"/>
    <mergeCell ref="A19:A21"/>
    <mergeCell ref="C19:D19"/>
    <mergeCell ref="C20:D20"/>
    <mergeCell ref="C21:D21"/>
    <mergeCell ref="A13:B13"/>
    <mergeCell ref="C13:D13"/>
    <mergeCell ref="A14:B14"/>
    <mergeCell ref="C14:D14"/>
    <mergeCell ref="A15:B15"/>
    <mergeCell ref="C15:D15"/>
    <mergeCell ref="A9:B9"/>
    <mergeCell ref="C9:D9"/>
    <mergeCell ref="A10:B10"/>
    <mergeCell ref="C10:D10"/>
    <mergeCell ref="A11:B12"/>
    <mergeCell ref="C12:D12"/>
    <mergeCell ref="A2:D3"/>
    <mergeCell ref="A5:D5"/>
    <mergeCell ref="A7:B7"/>
    <mergeCell ref="C7:D7"/>
    <mergeCell ref="A8:B8"/>
    <mergeCell ref="C8:D8"/>
  </mergeCells>
  <phoneticPr fontId="6"/>
  <dataValidations count="4">
    <dataValidation type="textLength" operator="equal" allowBlank="1" showInputMessage="1" showErrorMessage="1" error="10桁の数字で入力してください" sqref="C14:D14 IY14:IZ14 SU14:SV14 ACQ14:ACR14 AMM14:AMN14 AWI14:AWJ14 BGE14:BGF14 BQA14:BQB14 BZW14:BZX14 CJS14:CJT14 CTO14:CTP14 DDK14:DDL14 DNG14:DNH14 DXC14:DXD14 EGY14:EGZ14 EQU14:EQV14 FAQ14:FAR14 FKM14:FKN14 FUI14:FUJ14 GEE14:GEF14 GOA14:GOB14 GXW14:GXX14 HHS14:HHT14 HRO14:HRP14 IBK14:IBL14 ILG14:ILH14 IVC14:IVD14 JEY14:JEZ14 JOU14:JOV14 JYQ14:JYR14 KIM14:KIN14 KSI14:KSJ14 LCE14:LCF14 LMA14:LMB14 LVW14:LVX14 MFS14:MFT14 MPO14:MPP14 MZK14:MZL14 NJG14:NJH14 NTC14:NTD14 OCY14:OCZ14 OMU14:OMV14 OWQ14:OWR14 PGM14:PGN14 PQI14:PQJ14 QAE14:QAF14 QKA14:QKB14 QTW14:QTX14 RDS14:RDT14 RNO14:RNP14 RXK14:RXL14 SHG14:SHH14 SRC14:SRD14 TAY14:TAZ14 TKU14:TKV14 TUQ14:TUR14 UEM14:UEN14 UOI14:UOJ14 UYE14:UYF14 VIA14:VIB14 VRW14:VRX14 WBS14:WBT14 WLO14:WLP14 WVK14:WVL14 C65550:D65550 IY65550:IZ65550 SU65550:SV65550 ACQ65550:ACR65550 AMM65550:AMN65550 AWI65550:AWJ65550 BGE65550:BGF65550 BQA65550:BQB65550 BZW65550:BZX65550 CJS65550:CJT65550 CTO65550:CTP65550 DDK65550:DDL65550 DNG65550:DNH65550 DXC65550:DXD65550 EGY65550:EGZ65550 EQU65550:EQV65550 FAQ65550:FAR65550 FKM65550:FKN65550 FUI65550:FUJ65550 GEE65550:GEF65550 GOA65550:GOB65550 GXW65550:GXX65550 HHS65550:HHT65550 HRO65550:HRP65550 IBK65550:IBL65550 ILG65550:ILH65550 IVC65550:IVD65550 JEY65550:JEZ65550 JOU65550:JOV65550 JYQ65550:JYR65550 KIM65550:KIN65550 KSI65550:KSJ65550 LCE65550:LCF65550 LMA65550:LMB65550 LVW65550:LVX65550 MFS65550:MFT65550 MPO65550:MPP65550 MZK65550:MZL65550 NJG65550:NJH65550 NTC65550:NTD65550 OCY65550:OCZ65550 OMU65550:OMV65550 OWQ65550:OWR65550 PGM65550:PGN65550 PQI65550:PQJ65550 QAE65550:QAF65550 QKA65550:QKB65550 QTW65550:QTX65550 RDS65550:RDT65550 RNO65550:RNP65550 RXK65550:RXL65550 SHG65550:SHH65550 SRC65550:SRD65550 TAY65550:TAZ65550 TKU65550:TKV65550 TUQ65550:TUR65550 UEM65550:UEN65550 UOI65550:UOJ65550 UYE65550:UYF65550 VIA65550:VIB65550 VRW65550:VRX65550 WBS65550:WBT65550 WLO65550:WLP65550 WVK65550:WVL65550 C131086:D131086 IY131086:IZ131086 SU131086:SV131086 ACQ131086:ACR131086 AMM131086:AMN131086 AWI131086:AWJ131086 BGE131086:BGF131086 BQA131086:BQB131086 BZW131086:BZX131086 CJS131086:CJT131086 CTO131086:CTP131086 DDK131086:DDL131086 DNG131086:DNH131086 DXC131086:DXD131086 EGY131086:EGZ131086 EQU131086:EQV131086 FAQ131086:FAR131086 FKM131086:FKN131086 FUI131086:FUJ131086 GEE131086:GEF131086 GOA131086:GOB131086 GXW131086:GXX131086 HHS131086:HHT131086 HRO131086:HRP131086 IBK131086:IBL131086 ILG131086:ILH131086 IVC131086:IVD131086 JEY131086:JEZ131086 JOU131086:JOV131086 JYQ131086:JYR131086 KIM131086:KIN131086 KSI131086:KSJ131086 LCE131086:LCF131086 LMA131086:LMB131086 LVW131086:LVX131086 MFS131086:MFT131086 MPO131086:MPP131086 MZK131086:MZL131086 NJG131086:NJH131086 NTC131086:NTD131086 OCY131086:OCZ131086 OMU131086:OMV131086 OWQ131086:OWR131086 PGM131086:PGN131086 PQI131086:PQJ131086 QAE131086:QAF131086 QKA131086:QKB131086 QTW131086:QTX131086 RDS131086:RDT131086 RNO131086:RNP131086 RXK131086:RXL131086 SHG131086:SHH131086 SRC131086:SRD131086 TAY131086:TAZ131086 TKU131086:TKV131086 TUQ131086:TUR131086 UEM131086:UEN131086 UOI131086:UOJ131086 UYE131086:UYF131086 VIA131086:VIB131086 VRW131086:VRX131086 WBS131086:WBT131086 WLO131086:WLP131086 WVK131086:WVL131086 C196622:D196622 IY196622:IZ196622 SU196622:SV196622 ACQ196622:ACR196622 AMM196622:AMN196622 AWI196622:AWJ196622 BGE196622:BGF196622 BQA196622:BQB196622 BZW196622:BZX196622 CJS196622:CJT196622 CTO196622:CTP196622 DDK196622:DDL196622 DNG196622:DNH196622 DXC196622:DXD196622 EGY196622:EGZ196622 EQU196622:EQV196622 FAQ196622:FAR196622 FKM196622:FKN196622 FUI196622:FUJ196622 GEE196622:GEF196622 GOA196622:GOB196622 GXW196622:GXX196622 HHS196622:HHT196622 HRO196622:HRP196622 IBK196622:IBL196622 ILG196622:ILH196622 IVC196622:IVD196622 JEY196622:JEZ196622 JOU196622:JOV196622 JYQ196622:JYR196622 KIM196622:KIN196622 KSI196622:KSJ196622 LCE196622:LCF196622 LMA196622:LMB196622 LVW196622:LVX196622 MFS196622:MFT196622 MPO196622:MPP196622 MZK196622:MZL196622 NJG196622:NJH196622 NTC196622:NTD196622 OCY196622:OCZ196622 OMU196622:OMV196622 OWQ196622:OWR196622 PGM196622:PGN196622 PQI196622:PQJ196622 QAE196622:QAF196622 QKA196622:QKB196622 QTW196622:QTX196622 RDS196622:RDT196622 RNO196622:RNP196622 RXK196622:RXL196622 SHG196622:SHH196622 SRC196622:SRD196622 TAY196622:TAZ196622 TKU196622:TKV196622 TUQ196622:TUR196622 UEM196622:UEN196622 UOI196622:UOJ196622 UYE196622:UYF196622 VIA196622:VIB196622 VRW196622:VRX196622 WBS196622:WBT196622 WLO196622:WLP196622 WVK196622:WVL196622 C262158:D262158 IY262158:IZ262158 SU262158:SV262158 ACQ262158:ACR262158 AMM262158:AMN262158 AWI262158:AWJ262158 BGE262158:BGF262158 BQA262158:BQB262158 BZW262158:BZX262158 CJS262158:CJT262158 CTO262158:CTP262158 DDK262158:DDL262158 DNG262158:DNH262158 DXC262158:DXD262158 EGY262158:EGZ262158 EQU262158:EQV262158 FAQ262158:FAR262158 FKM262158:FKN262158 FUI262158:FUJ262158 GEE262158:GEF262158 GOA262158:GOB262158 GXW262158:GXX262158 HHS262158:HHT262158 HRO262158:HRP262158 IBK262158:IBL262158 ILG262158:ILH262158 IVC262158:IVD262158 JEY262158:JEZ262158 JOU262158:JOV262158 JYQ262158:JYR262158 KIM262158:KIN262158 KSI262158:KSJ262158 LCE262158:LCF262158 LMA262158:LMB262158 LVW262158:LVX262158 MFS262158:MFT262158 MPO262158:MPP262158 MZK262158:MZL262158 NJG262158:NJH262158 NTC262158:NTD262158 OCY262158:OCZ262158 OMU262158:OMV262158 OWQ262158:OWR262158 PGM262158:PGN262158 PQI262158:PQJ262158 QAE262158:QAF262158 QKA262158:QKB262158 QTW262158:QTX262158 RDS262158:RDT262158 RNO262158:RNP262158 RXK262158:RXL262158 SHG262158:SHH262158 SRC262158:SRD262158 TAY262158:TAZ262158 TKU262158:TKV262158 TUQ262158:TUR262158 UEM262158:UEN262158 UOI262158:UOJ262158 UYE262158:UYF262158 VIA262158:VIB262158 VRW262158:VRX262158 WBS262158:WBT262158 WLO262158:WLP262158 WVK262158:WVL262158 C327694:D327694 IY327694:IZ327694 SU327694:SV327694 ACQ327694:ACR327694 AMM327694:AMN327694 AWI327694:AWJ327694 BGE327694:BGF327694 BQA327694:BQB327694 BZW327694:BZX327694 CJS327694:CJT327694 CTO327694:CTP327694 DDK327694:DDL327694 DNG327694:DNH327694 DXC327694:DXD327694 EGY327694:EGZ327694 EQU327694:EQV327694 FAQ327694:FAR327694 FKM327694:FKN327694 FUI327694:FUJ327694 GEE327694:GEF327694 GOA327694:GOB327694 GXW327694:GXX327694 HHS327694:HHT327694 HRO327694:HRP327694 IBK327694:IBL327694 ILG327694:ILH327694 IVC327694:IVD327694 JEY327694:JEZ327694 JOU327694:JOV327694 JYQ327694:JYR327694 KIM327694:KIN327694 KSI327694:KSJ327694 LCE327694:LCF327694 LMA327694:LMB327694 LVW327694:LVX327694 MFS327694:MFT327694 MPO327694:MPP327694 MZK327694:MZL327694 NJG327694:NJH327694 NTC327694:NTD327694 OCY327694:OCZ327694 OMU327694:OMV327694 OWQ327694:OWR327694 PGM327694:PGN327694 PQI327694:PQJ327694 QAE327694:QAF327694 QKA327694:QKB327694 QTW327694:QTX327694 RDS327694:RDT327694 RNO327694:RNP327694 RXK327694:RXL327694 SHG327694:SHH327694 SRC327694:SRD327694 TAY327694:TAZ327694 TKU327694:TKV327694 TUQ327694:TUR327694 UEM327694:UEN327694 UOI327694:UOJ327694 UYE327694:UYF327694 VIA327694:VIB327694 VRW327694:VRX327694 WBS327694:WBT327694 WLO327694:WLP327694 WVK327694:WVL327694 C393230:D393230 IY393230:IZ393230 SU393230:SV393230 ACQ393230:ACR393230 AMM393230:AMN393230 AWI393230:AWJ393230 BGE393230:BGF393230 BQA393230:BQB393230 BZW393230:BZX393230 CJS393230:CJT393230 CTO393230:CTP393230 DDK393230:DDL393230 DNG393230:DNH393230 DXC393230:DXD393230 EGY393230:EGZ393230 EQU393230:EQV393230 FAQ393230:FAR393230 FKM393230:FKN393230 FUI393230:FUJ393230 GEE393230:GEF393230 GOA393230:GOB393230 GXW393230:GXX393230 HHS393230:HHT393230 HRO393230:HRP393230 IBK393230:IBL393230 ILG393230:ILH393230 IVC393230:IVD393230 JEY393230:JEZ393230 JOU393230:JOV393230 JYQ393230:JYR393230 KIM393230:KIN393230 KSI393230:KSJ393230 LCE393230:LCF393230 LMA393230:LMB393230 LVW393230:LVX393230 MFS393230:MFT393230 MPO393230:MPP393230 MZK393230:MZL393230 NJG393230:NJH393230 NTC393230:NTD393230 OCY393230:OCZ393230 OMU393230:OMV393230 OWQ393230:OWR393230 PGM393230:PGN393230 PQI393230:PQJ393230 QAE393230:QAF393230 QKA393230:QKB393230 QTW393230:QTX393230 RDS393230:RDT393230 RNO393230:RNP393230 RXK393230:RXL393230 SHG393230:SHH393230 SRC393230:SRD393230 TAY393230:TAZ393230 TKU393230:TKV393230 TUQ393230:TUR393230 UEM393230:UEN393230 UOI393230:UOJ393230 UYE393230:UYF393230 VIA393230:VIB393230 VRW393230:VRX393230 WBS393230:WBT393230 WLO393230:WLP393230 WVK393230:WVL393230 C458766:D458766 IY458766:IZ458766 SU458766:SV458766 ACQ458766:ACR458766 AMM458766:AMN458766 AWI458766:AWJ458766 BGE458766:BGF458766 BQA458766:BQB458766 BZW458766:BZX458766 CJS458766:CJT458766 CTO458766:CTP458766 DDK458766:DDL458766 DNG458766:DNH458766 DXC458766:DXD458766 EGY458766:EGZ458766 EQU458766:EQV458766 FAQ458766:FAR458766 FKM458766:FKN458766 FUI458766:FUJ458766 GEE458766:GEF458766 GOA458766:GOB458766 GXW458766:GXX458766 HHS458766:HHT458766 HRO458766:HRP458766 IBK458766:IBL458766 ILG458766:ILH458766 IVC458766:IVD458766 JEY458766:JEZ458766 JOU458766:JOV458766 JYQ458766:JYR458766 KIM458766:KIN458766 KSI458766:KSJ458766 LCE458766:LCF458766 LMA458766:LMB458766 LVW458766:LVX458766 MFS458766:MFT458766 MPO458766:MPP458766 MZK458766:MZL458766 NJG458766:NJH458766 NTC458766:NTD458766 OCY458766:OCZ458766 OMU458766:OMV458766 OWQ458766:OWR458766 PGM458766:PGN458766 PQI458766:PQJ458766 QAE458766:QAF458766 QKA458766:QKB458766 QTW458766:QTX458766 RDS458766:RDT458766 RNO458766:RNP458766 RXK458766:RXL458766 SHG458766:SHH458766 SRC458766:SRD458766 TAY458766:TAZ458766 TKU458766:TKV458766 TUQ458766:TUR458766 UEM458766:UEN458766 UOI458766:UOJ458766 UYE458766:UYF458766 VIA458766:VIB458766 VRW458766:VRX458766 WBS458766:WBT458766 WLO458766:WLP458766 WVK458766:WVL458766 C524302:D524302 IY524302:IZ524302 SU524302:SV524302 ACQ524302:ACR524302 AMM524302:AMN524302 AWI524302:AWJ524302 BGE524302:BGF524302 BQA524302:BQB524302 BZW524302:BZX524302 CJS524302:CJT524302 CTO524302:CTP524302 DDK524302:DDL524302 DNG524302:DNH524302 DXC524302:DXD524302 EGY524302:EGZ524302 EQU524302:EQV524302 FAQ524302:FAR524302 FKM524302:FKN524302 FUI524302:FUJ524302 GEE524302:GEF524302 GOA524302:GOB524302 GXW524302:GXX524302 HHS524302:HHT524302 HRO524302:HRP524302 IBK524302:IBL524302 ILG524302:ILH524302 IVC524302:IVD524302 JEY524302:JEZ524302 JOU524302:JOV524302 JYQ524302:JYR524302 KIM524302:KIN524302 KSI524302:KSJ524302 LCE524302:LCF524302 LMA524302:LMB524302 LVW524302:LVX524302 MFS524302:MFT524302 MPO524302:MPP524302 MZK524302:MZL524302 NJG524302:NJH524302 NTC524302:NTD524302 OCY524302:OCZ524302 OMU524302:OMV524302 OWQ524302:OWR524302 PGM524302:PGN524302 PQI524302:PQJ524302 QAE524302:QAF524302 QKA524302:QKB524302 QTW524302:QTX524302 RDS524302:RDT524302 RNO524302:RNP524302 RXK524302:RXL524302 SHG524302:SHH524302 SRC524302:SRD524302 TAY524302:TAZ524302 TKU524302:TKV524302 TUQ524302:TUR524302 UEM524302:UEN524302 UOI524302:UOJ524302 UYE524302:UYF524302 VIA524302:VIB524302 VRW524302:VRX524302 WBS524302:WBT524302 WLO524302:WLP524302 WVK524302:WVL524302 C589838:D589838 IY589838:IZ589838 SU589838:SV589838 ACQ589838:ACR589838 AMM589838:AMN589838 AWI589838:AWJ589838 BGE589838:BGF589838 BQA589838:BQB589838 BZW589838:BZX589838 CJS589838:CJT589838 CTO589838:CTP589838 DDK589838:DDL589838 DNG589838:DNH589838 DXC589838:DXD589838 EGY589838:EGZ589838 EQU589838:EQV589838 FAQ589838:FAR589838 FKM589838:FKN589838 FUI589838:FUJ589838 GEE589838:GEF589838 GOA589838:GOB589838 GXW589838:GXX589838 HHS589838:HHT589838 HRO589838:HRP589838 IBK589838:IBL589838 ILG589838:ILH589838 IVC589838:IVD589838 JEY589838:JEZ589838 JOU589838:JOV589838 JYQ589838:JYR589838 KIM589838:KIN589838 KSI589838:KSJ589838 LCE589838:LCF589838 LMA589838:LMB589838 LVW589838:LVX589838 MFS589838:MFT589838 MPO589838:MPP589838 MZK589838:MZL589838 NJG589838:NJH589838 NTC589838:NTD589838 OCY589838:OCZ589838 OMU589838:OMV589838 OWQ589838:OWR589838 PGM589838:PGN589838 PQI589838:PQJ589838 QAE589838:QAF589838 QKA589838:QKB589838 QTW589838:QTX589838 RDS589838:RDT589838 RNO589838:RNP589838 RXK589838:RXL589838 SHG589838:SHH589838 SRC589838:SRD589838 TAY589838:TAZ589838 TKU589838:TKV589838 TUQ589838:TUR589838 UEM589838:UEN589838 UOI589838:UOJ589838 UYE589838:UYF589838 VIA589838:VIB589838 VRW589838:VRX589838 WBS589838:WBT589838 WLO589838:WLP589838 WVK589838:WVL589838 C655374:D655374 IY655374:IZ655374 SU655374:SV655374 ACQ655374:ACR655374 AMM655374:AMN655374 AWI655374:AWJ655374 BGE655374:BGF655374 BQA655374:BQB655374 BZW655374:BZX655374 CJS655374:CJT655374 CTO655374:CTP655374 DDK655374:DDL655374 DNG655374:DNH655374 DXC655374:DXD655374 EGY655374:EGZ655374 EQU655374:EQV655374 FAQ655374:FAR655374 FKM655374:FKN655374 FUI655374:FUJ655374 GEE655374:GEF655374 GOA655374:GOB655374 GXW655374:GXX655374 HHS655374:HHT655374 HRO655374:HRP655374 IBK655374:IBL655374 ILG655374:ILH655374 IVC655374:IVD655374 JEY655374:JEZ655374 JOU655374:JOV655374 JYQ655374:JYR655374 KIM655374:KIN655374 KSI655374:KSJ655374 LCE655374:LCF655374 LMA655374:LMB655374 LVW655374:LVX655374 MFS655374:MFT655374 MPO655374:MPP655374 MZK655374:MZL655374 NJG655374:NJH655374 NTC655374:NTD655374 OCY655374:OCZ655374 OMU655374:OMV655374 OWQ655374:OWR655374 PGM655374:PGN655374 PQI655374:PQJ655374 QAE655374:QAF655374 QKA655374:QKB655374 QTW655374:QTX655374 RDS655374:RDT655374 RNO655374:RNP655374 RXK655374:RXL655374 SHG655374:SHH655374 SRC655374:SRD655374 TAY655374:TAZ655374 TKU655374:TKV655374 TUQ655374:TUR655374 UEM655374:UEN655374 UOI655374:UOJ655374 UYE655374:UYF655374 VIA655374:VIB655374 VRW655374:VRX655374 WBS655374:WBT655374 WLO655374:WLP655374 WVK655374:WVL655374 C720910:D720910 IY720910:IZ720910 SU720910:SV720910 ACQ720910:ACR720910 AMM720910:AMN720910 AWI720910:AWJ720910 BGE720910:BGF720910 BQA720910:BQB720910 BZW720910:BZX720910 CJS720910:CJT720910 CTO720910:CTP720910 DDK720910:DDL720910 DNG720910:DNH720910 DXC720910:DXD720910 EGY720910:EGZ720910 EQU720910:EQV720910 FAQ720910:FAR720910 FKM720910:FKN720910 FUI720910:FUJ720910 GEE720910:GEF720910 GOA720910:GOB720910 GXW720910:GXX720910 HHS720910:HHT720910 HRO720910:HRP720910 IBK720910:IBL720910 ILG720910:ILH720910 IVC720910:IVD720910 JEY720910:JEZ720910 JOU720910:JOV720910 JYQ720910:JYR720910 KIM720910:KIN720910 KSI720910:KSJ720910 LCE720910:LCF720910 LMA720910:LMB720910 LVW720910:LVX720910 MFS720910:MFT720910 MPO720910:MPP720910 MZK720910:MZL720910 NJG720910:NJH720910 NTC720910:NTD720910 OCY720910:OCZ720910 OMU720910:OMV720910 OWQ720910:OWR720910 PGM720910:PGN720910 PQI720910:PQJ720910 QAE720910:QAF720910 QKA720910:QKB720910 QTW720910:QTX720910 RDS720910:RDT720910 RNO720910:RNP720910 RXK720910:RXL720910 SHG720910:SHH720910 SRC720910:SRD720910 TAY720910:TAZ720910 TKU720910:TKV720910 TUQ720910:TUR720910 UEM720910:UEN720910 UOI720910:UOJ720910 UYE720910:UYF720910 VIA720910:VIB720910 VRW720910:VRX720910 WBS720910:WBT720910 WLO720910:WLP720910 WVK720910:WVL720910 C786446:D786446 IY786446:IZ786446 SU786446:SV786446 ACQ786446:ACR786446 AMM786446:AMN786446 AWI786446:AWJ786446 BGE786446:BGF786446 BQA786446:BQB786446 BZW786446:BZX786446 CJS786446:CJT786446 CTO786446:CTP786446 DDK786446:DDL786446 DNG786446:DNH786446 DXC786446:DXD786446 EGY786446:EGZ786446 EQU786446:EQV786446 FAQ786446:FAR786446 FKM786446:FKN786446 FUI786446:FUJ786446 GEE786446:GEF786446 GOA786446:GOB786446 GXW786446:GXX786446 HHS786446:HHT786446 HRO786446:HRP786446 IBK786446:IBL786446 ILG786446:ILH786446 IVC786446:IVD786446 JEY786446:JEZ786446 JOU786446:JOV786446 JYQ786446:JYR786446 KIM786446:KIN786446 KSI786446:KSJ786446 LCE786446:LCF786446 LMA786446:LMB786446 LVW786446:LVX786446 MFS786446:MFT786446 MPO786446:MPP786446 MZK786446:MZL786446 NJG786446:NJH786446 NTC786446:NTD786446 OCY786446:OCZ786446 OMU786446:OMV786446 OWQ786446:OWR786446 PGM786446:PGN786446 PQI786446:PQJ786446 QAE786446:QAF786446 QKA786446:QKB786446 QTW786446:QTX786446 RDS786446:RDT786446 RNO786446:RNP786446 RXK786446:RXL786446 SHG786446:SHH786446 SRC786446:SRD786446 TAY786446:TAZ786446 TKU786446:TKV786446 TUQ786446:TUR786446 UEM786446:UEN786446 UOI786446:UOJ786446 UYE786446:UYF786446 VIA786446:VIB786446 VRW786446:VRX786446 WBS786446:WBT786446 WLO786446:WLP786446 WVK786446:WVL786446 C851982:D851982 IY851982:IZ851982 SU851982:SV851982 ACQ851982:ACR851982 AMM851982:AMN851982 AWI851982:AWJ851982 BGE851982:BGF851982 BQA851982:BQB851982 BZW851982:BZX851982 CJS851982:CJT851982 CTO851982:CTP851982 DDK851982:DDL851982 DNG851982:DNH851982 DXC851982:DXD851982 EGY851982:EGZ851982 EQU851982:EQV851982 FAQ851982:FAR851982 FKM851982:FKN851982 FUI851982:FUJ851982 GEE851982:GEF851982 GOA851982:GOB851982 GXW851982:GXX851982 HHS851982:HHT851982 HRO851982:HRP851982 IBK851982:IBL851982 ILG851982:ILH851982 IVC851982:IVD851982 JEY851982:JEZ851982 JOU851982:JOV851982 JYQ851982:JYR851982 KIM851982:KIN851982 KSI851982:KSJ851982 LCE851982:LCF851982 LMA851982:LMB851982 LVW851982:LVX851982 MFS851982:MFT851982 MPO851982:MPP851982 MZK851982:MZL851982 NJG851982:NJH851982 NTC851982:NTD851982 OCY851982:OCZ851982 OMU851982:OMV851982 OWQ851982:OWR851982 PGM851982:PGN851982 PQI851982:PQJ851982 QAE851982:QAF851982 QKA851982:QKB851982 QTW851982:QTX851982 RDS851982:RDT851982 RNO851982:RNP851982 RXK851982:RXL851982 SHG851982:SHH851982 SRC851982:SRD851982 TAY851982:TAZ851982 TKU851982:TKV851982 TUQ851982:TUR851982 UEM851982:UEN851982 UOI851982:UOJ851982 UYE851982:UYF851982 VIA851982:VIB851982 VRW851982:VRX851982 WBS851982:WBT851982 WLO851982:WLP851982 WVK851982:WVL851982 C917518:D917518 IY917518:IZ917518 SU917518:SV917518 ACQ917518:ACR917518 AMM917518:AMN917518 AWI917518:AWJ917518 BGE917518:BGF917518 BQA917518:BQB917518 BZW917518:BZX917518 CJS917518:CJT917518 CTO917518:CTP917518 DDK917518:DDL917518 DNG917518:DNH917518 DXC917518:DXD917518 EGY917518:EGZ917518 EQU917518:EQV917518 FAQ917518:FAR917518 FKM917518:FKN917518 FUI917518:FUJ917518 GEE917518:GEF917518 GOA917518:GOB917518 GXW917518:GXX917518 HHS917518:HHT917518 HRO917518:HRP917518 IBK917518:IBL917518 ILG917518:ILH917518 IVC917518:IVD917518 JEY917518:JEZ917518 JOU917518:JOV917518 JYQ917518:JYR917518 KIM917518:KIN917518 KSI917518:KSJ917518 LCE917518:LCF917518 LMA917518:LMB917518 LVW917518:LVX917518 MFS917518:MFT917518 MPO917518:MPP917518 MZK917518:MZL917518 NJG917518:NJH917518 NTC917518:NTD917518 OCY917518:OCZ917518 OMU917518:OMV917518 OWQ917518:OWR917518 PGM917518:PGN917518 PQI917518:PQJ917518 QAE917518:QAF917518 QKA917518:QKB917518 QTW917518:QTX917518 RDS917518:RDT917518 RNO917518:RNP917518 RXK917518:RXL917518 SHG917518:SHH917518 SRC917518:SRD917518 TAY917518:TAZ917518 TKU917518:TKV917518 TUQ917518:TUR917518 UEM917518:UEN917518 UOI917518:UOJ917518 UYE917518:UYF917518 VIA917518:VIB917518 VRW917518:VRX917518 WBS917518:WBT917518 WLO917518:WLP917518 WVK917518:WVL917518 C983054:D983054 IY983054:IZ983054 SU983054:SV983054 ACQ983054:ACR983054 AMM983054:AMN983054 AWI983054:AWJ983054 BGE983054:BGF983054 BQA983054:BQB983054 BZW983054:BZX983054 CJS983054:CJT983054 CTO983054:CTP983054 DDK983054:DDL983054 DNG983054:DNH983054 DXC983054:DXD983054 EGY983054:EGZ983054 EQU983054:EQV983054 FAQ983054:FAR983054 FKM983054:FKN983054 FUI983054:FUJ983054 GEE983054:GEF983054 GOA983054:GOB983054 GXW983054:GXX983054 HHS983054:HHT983054 HRO983054:HRP983054 IBK983054:IBL983054 ILG983054:ILH983054 IVC983054:IVD983054 JEY983054:JEZ983054 JOU983054:JOV983054 JYQ983054:JYR983054 KIM983054:KIN983054 KSI983054:KSJ983054 LCE983054:LCF983054 LMA983054:LMB983054 LVW983054:LVX983054 MFS983054:MFT983054 MPO983054:MPP983054 MZK983054:MZL983054 NJG983054:NJH983054 NTC983054:NTD983054 OCY983054:OCZ983054 OMU983054:OMV983054 OWQ983054:OWR983054 PGM983054:PGN983054 PQI983054:PQJ983054 QAE983054:QAF983054 QKA983054:QKB983054 QTW983054:QTX983054 RDS983054:RDT983054 RNO983054:RNP983054 RXK983054:RXL983054 SHG983054:SHH983054 SRC983054:SRD983054 TAY983054:TAZ983054 TKU983054:TKV983054 TUQ983054:TUR983054 UEM983054:UEN983054 UOI983054:UOJ983054 UYE983054:UYF983054 VIA983054:VIB983054 VRW983054:VRX983054 WBS983054:WBT983054 WLO983054:WLP983054 WVK983054:WVL983054" xr:uid="{7FF709A7-1D3A-4167-A244-F52D875CCBC6}">
      <formula1>10</formula1>
    </dataValidation>
    <dataValidation imeMode="halfAlpha" allowBlank="1" showInputMessage="1" showErrorMessage="1" sqref="C20:D21 IY20:IZ21 SU20:SV21 ACQ20:ACR21 AMM20:AMN21 AWI20:AWJ21 BGE20:BGF21 BQA20:BQB21 BZW20:BZX21 CJS20:CJT21 CTO20:CTP21 DDK20:DDL21 DNG20:DNH21 DXC20:DXD21 EGY20:EGZ21 EQU20:EQV21 FAQ20:FAR21 FKM20:FKN21 FUI20:FUJ21 GEE20:GEF21 GOA20:GOB21 GXW20:GXX21 HHS20:HHT21 HRO20:HRP21 IBK20:IBL21 ILG20:ILH21 IVC20:IVD21 JEY20:JEZ21 JOU20:JOV21 JYQ20:JYR21 KIM20:KIN21 KSI20:KSJ21 LCE20:LCF21 LMA20:LMB21 LVW20:LVX21 MFS20:MFT21 MPO20:MPP21 MZK20:MZL21 NJG20:NJH21 NTC20:NTD21 OCY20:OCZ21 OMU20:OMV21 OWQ20:OWR21 PGM20:PGN21 PQI20:PQJ21 QAE20:QAF21 QKA20:QKB21 QTW20:QTX21 RDS20:RDT21 RNO20:RNP21 RXK20:RXL21 SHG20:SHH21 SRC20:SRD21 TAY20:TAZ21 TKU20:TKV21 TUQ20:TUR21 UEM20:UEN21 UOI20:UOJ21 UYE20:UYF21 VIA20:VIB21 VRW20:VRX21 WBS20:WBT21 WLO20:WLP21 WVK20:WVL21 C65556:D65557 IY65556:IZ65557 SU65556:SV65557 ACQ65556:ACR65557 AMM65556:AMN65557 AWI65556:AWJ65557 BGE65556:BGF65557 BQA65556:BQB65557 BZW65556:BZX65557 CJS65556:CJT65557 CTO65556:CTP65557 DDK65556:DDL65557 DNG65556:DNH65557 DXC65556:DXD65557 EGY65556:EGZ65557 EQU65556:EQV65557 FAQ65556:FAR65557 FKM65556:FKN65557 FUI65556:FUJ65557 GEE65556:GEF65557 GOA65556:GOB65557 GXW65556:GXX65557 HHS65556:HHT65557 HRO65556:HRP65557 IBK65556:IBL65557 ILG65556:ILH65557 IVC65556:IVD65557 JEY65556:JEZ65557 JOU65556:JOV65557 JYQ65556:JYR65557 KIM65556:KIN65557 KSI65556:KSJ65557 LCE65556:LCF65557 LMA65556:LMB65557 LVW65556:LVX65557 MFS65556:MFT65557 MPO65556:MPP65557 MZK65556:MZL65557 NJG65556:NJH65557 NTC65556:NTD65557 OCY65556:OCZ65557 OMU65556:OMV65557 OWQ65556:OWR65557 PGM65556:PGN65557 PQI65556:PQJ65557 QAE65556:QAF65557 QKA65556:QKB65557 QTW65556:QTX65557 RDS65556:RDT65557 RNO65556:RNP65557 RXK65556:RXL65557 SHG65556:SHH65557 SRC65556:SRD65557 TAY65556:TAZ65557 TKU65556:TKV65557 TUQ65556:TUR65557 UEM65556:UEN65557 UOI65556:UOJ65557 UYE65556:UYF65557 VIA65556:VIB65557 VRW65556:VRX65557 WBS65556:WBT65557 WLO65556:WLP65557 WVK65556:WVL65557 C131092:D131093 IY131092:IZ131093 SU131092:SV131093 ACQ131092:ACR131093 AMM131092:AMN131093 AWI131092:AWJ131093 BGE131092:BGF131093 BQA131092:BQB131093 BZW131092:BZX131093 CJS131092:CJT131093 CTO131092:CTP131093 DDK131092:DDL131093 DNG131092:DNH131093 DXC131092:DXD131093 EGY131092:EGZ131093 EQU131092:EQV131093 FAQ131092:FAR131093 FKM131092:FKN131093 FUI131092:FUJ131093 GEE131092:GEF131093 GOA131092:GOB131093 GXW131092:GXX131093 HHS131092:HHT131093 HRO131092:HRP131093 IBK131092:IBL131093 ILG131092:ILH131093 IVC131092:IVD131093 JEY131092:JEZ131093 JOU131092:JOV131093 JYQ131092:JYR131093 KIM131092:KIN131093 KSI131092:KSJ131093 LCE131092:LCF131093 LMA131092:LMB131093 LVW131092:LVX131093 MFS131092:MFT131093 MPO131092:MPP131093 MZK131092:MZL131093 NJG131092:NJH131093 NTC131092:NTD131093 OCY131092:OCZ131093 OMU131092:OMV131093 OWQ131092:OWR131093 PGM131092:PGN131093 PQI131092:PQJ131093 QAE131092:QAF131093 QKA131092:QKB131093 QTW131092:QTX131093 RDS131092:RDT131093 RNO131092:RNP131093 RXK131092:RXL131093 SHG131092:SHH131093 SRC131092:SRD131093 TAY131092:TAZ131093 TKU131092:TKV131093 TUQ131092:TUR131093 UEM131092:UEN131093 UOI131092:UOJ131093 UYE131092:UYF131093 VIA131092:VIB131093 VRW131092:VRX131093 WBS131092:WBT131093 WLO131092:WLP131093 WVK131092:WVL131093 C196628:D196629 IY196628:IZ196629 SU196628:SV196629 ACQ196628:ACR196629 AMM196628:AMN196629 AWI196628:AWJ196629 BGE196628:BGF196629 BQA196628:BQB196629 BZW196628:BZX196629 CJS196628:CJT196629 CTO196628:CTP196629 DDK196628:DDL196629 DNG196628:DNH196629 DXC196628:DXD196629 EGY196628:EGZ196629 EQU196628:EQV196629 FAQ196628:FAR196629 FKM196628:FKN196629 FUI196628:FUJ196629 GEE196628:GEF196629 GOA196628:GOB196629 GXW196628:GXX196629 HHS196628:HHT196629 HRO196628:HRP196629 IBK196628:IBL196629 ILG196628:ILH196629 IVC196628:IVD196629 JEY196628:JEZ196629 JOU196628:JOV196629 JYQ196628:JYR196629 KIM196628:KIN196629 KSI196628:KSJ196629 LCE196628:LCF196629 LMA196628:LMB196629 LVW196628:LVX196629 MFS196628:MFT196629 MPO196628:MPP196629 MZK196628:MZL196629 NJG196628:NJH196629 NTC196628:NTD196629 OCY196628:OCZ196629 OMU196628:OMV196629 OWQ196628:OWR196629 PGM196628:PGN196629 PQI196628:PQJ196629 QAE196628:QAF196629 QKA196628:QKB196629 QTW196628:QTX196629 RDS196628:RDT196629 RNO196628:RNP196629 RXK196628:RXL196629 SHG196628:SHH196629 SRC196628:SRD196629 TAY196628:TAZ196629 TKU196628:TKV196629 TUQ196628:TUR196629 UEM196628:UEN196629 UOI196628:UOJ196629 UYE196628:UYF196629 VIA196628:VIB196629 VRW196628:VRX196629 WBS196628:WBT196629 WLO196628:WLP196629 WVK196628:WVL196629 C262164:D262165 IY262164:IZ262165 SU262164:SV262165 ACQ262164:ACR262165 AMM262164:AMN262165 AWI262164:AWJ262165 BGE262164:BGF262165 BQA262164:BQB262165 BZW262164:BZX262165 CJS262164:CJT262165 CTO262164:CTP262165 DDK262164:DDL262165 DNG262164:DNH262165 DXC262164:DXD262165 EGY262164:EGZ262165 EQU262164:EQV262165 FAQ262164:FAR262165 FKM262164:FKN262165 FUI262164:FUJ262165 GEE262164:GEF262165 GOA262164:GOB262165 GXW262164:GXX262165 HHS262164:HHT262165 HRO262164:HRP262165 IBK262164:IBL262165 ILG262164:ILH262165 IVC262164:IVD262165 JEY262164:JEZ262165 JOU262164:JOV262165 JYQ262164:JYR262165 KIM262164:KIN262165 KSI262164:KSJ262165 LCE262164:LCF262165 LMA262164:LMB262165 LVW262164:LVX262165 MFS262164:MFT262165 MPO262164:MPP262165 MZK262164:MZL262165 NJG262164:NJH262165 NTC262164:NTD262165 OCY262164:OCZ262165 OMU262164:OMV262165 OWQ262164:OWR262165 PGM262164:PGN262165 PQI262164:PQJ262165 QAE262164:QAF262165 QKA262164:QKB262165 QTW262164:QTX262165 RDS262164:RDT262165 RNO262164:RNP262165 RXK262164:RXL262165 SHG262164:SHH262165 SRC262164:SRD262165 TAY262164:TAZ262165 TKU262164:TKV262165 TUQ262164:TUR262165 UEM262164:UEN262165 UOI262164:UOJ262165 UYE262164:UYF262165 VIA262164:VIB262165 VRW262164:VRX262165 WBS262164:WBT262165 WLO262164:WLP262165 WVK262164:WVL262165 C327700:D327701 IY327700:IZ327701 SU327700:SV327701 ACQ327700:ACR327701 AMM327700:AMN327701 AWI327700:AWJ327701 BGE327700:BGF327701 BQA327700:BQB327701 BZW327700:BZX327701 CJS327700:CJT327701 CTO327700:CTP327701 DDK327700:DDL327701 DNG327700:DNH327701 DXC327700:DXD327701 EGY327700:EGZ327701 EQU327700:EQV327701 FAQ327700:FAR327701 FKM327700:FKN327701 FUI327700:FUJ327701 GEE327700:GEF327701 GOA327700:GOB327701 GXW327700:GXX327701 HHS327700:HHT327701 HRO327700:HRP327701 IBK327700:IBL327701 ILG327700:ILH327701 IVC327700:IVD327701 JEY327700:JEZ327701 JOU327700:JOV327701 JYQ327700:JYR327701 KIM327700:KIN327701 KSI327700:KSJ327701 LCE327700:LCF327701 LMA327700:LMB327701 LVW327700:LVX327701 MFS327700:MFT327701 MPO327700:MPP327701 MZK327700:MZL327701 NJG327700:NJH327701 NTC327700:NTD327701 OCY327700:OCZ327701 OMU327700:OMV327701 OWQ327700:OWR327701 PGM327700:PGN327701 PQI327700:PQJ327701 QAE327700:QAF327701 QKA327700:QKB327701 QTW327700:QTX327701 RDS327700:RDT327701 RNO327700:RNP327701 RXK327700:RXL327701 SHG327700:SHH327701 SRC327700:SRD327701 TAY327700:TAZ327701 TKU327700:TKV327701 TUQ327700:TUR327701 UEM327700:UEN327701 UOI327700:UOJ327701 UYE327700:UYF327701 VIA327700:VIB327701 VRW327700:VRX327701 WBS327700:WBT327701 WLO327700:WLP327701 WVK327700:WVL327701 C393236:D393237 IY393236:IZ393237 SU393236:SV393237 ACQ393236:ACR393237 AMM393236:AMN393237 AWI393236:AWJ393237 BGE393236:BGF393237 BQA393236:BQB393237 BZW393236:BZX393237 CJS393236:CJT393237 CTO393236:CTP393237 DDK393236:DDL393237 DNG393236:DNH393237 DXC393236:DXD393237 EGY393236:EGZ393237 EQU393236:EQV393237 FAQ393236:FAR393237 FKM393236:FKN393237 FUI393236:FUJ393237 GEE393236:GEF393237 GOA393236:GOB393237 GXW393236:GXX393237 HHS393236:HHT393237 HRO393236:HRP393237 IBK393236:IBL393237 ILG393236:ILH393237 IVC393236:IVD393237 JEY393236:JEZ393237 JOU393236:JOV393237 JYQ393236:JYR393237 KIM393236:KIN393237 KSI393236:KSJ393237 LCE393236:LCF393237 LMA393236:LMB393237 LVW393236:LVX393237 MFS393236:MFT393237 MPO393236:MPP393237 MZK393236:MZL393237 NJG393236:NJH393237 NTC393236:NTD393237 OCY393236:OCZ393237 OMU393236:OMV393237 OWQ393236:OWR393237 PGM393236:PGN393237 PQI393236:PQJ393237 QAE393236:QAF393237 QKA393236:QKB393237 QTW393236:QTX393237 RDS393236:RDT393237 RNO393236:RNP393237 RXK393236:RXL393237 SHG393236:SHH393237 SRC393236:SRD393237 TAY393236:TAZ393237 TKU393236:TKV393237 TUQ393236:TUR393237 UEM393236:UEN393237 UOI393236:UOJ393237 UYE393236:UYF393237 VIA393236:VIB393237 VRW393236:VRX393237 WBS393236:WBT393237 WLO393236:WLP393237 WVK393236:WVL393237 C458772:D458773 IY458772:IZ458773 SU458772:SV458773 ACQ458772:ACR458773 AMM458772:AMN458773 AWI458772:AWJ458773 BGE458772:BGF458773 BQA458772:BQB458773 BZW458772:BZX458773 CJS458772:CJT458773 CTO458772:CTP458773 DDK458772:DDL458773 DNG458772:DNH458773 DXC458772:DXD458773 EGY458772:EGZ458773 EQU458772:EQV458773 FAQ458772:FAR458773 FKM458772:FKN458773 FUI458772:FUJ458773 GEE458772:GEF458773 GOA458772:GOB458773 GXW458772:GXX458773 HHS458772:HHT458773 HRO458772:HRP458773 IBK458772:IBL458773 ILG458772:ILH458773 IVC458772:IVD458773 JEY458772:JEZ458773 JOU458772:JOV458773 JYQ458772:JYR458773 KIM458772:KIN458773 KSI458772:KSJ458773 LCE458772:LCF458773 LMA458772:LMB458773 LVW458772:LVX458773 MFS458772:MFT458773 MPO458772:MPP458773 MZK458772:MZL458773 NJG458772:NJH458773 NTC458772:NTD458773 OCY458772:OCZ458773 OMU458772:OMV458773 OWQ458772:OWR458773 PGM458772:PGN458773 PQI458772:PQJ458773 QAE458772:QAF458773 QKA458772:QKB458773 QTW458772:QTX458773 RDS458772:RDT458773 RNO458772:RNP458773 RXK458772:RXL458773 SHG458772:SHH458773 SRC458772:SRD458773 TAY458772:TAZ458773 TKU458772:TKV458773 TUQ458772:TUR458773 UEM458772:UEN458773 UOI458772:UOJ458773 UYE458772:UYF458773 VIA458772:VIB458773 VRW458772:VRX458773 WBS458772:WBT458773 WLO458772:WLP458773 WVK458772:WVL458773 C524308:D524309 IY524308:IZ524309 SU524308:SV524309 ACQ524308:ACR524309 AMM524308:AMN524309 AWI524308:AWJ524309 BGE524308:BGF524309 BQA524308:BQB524309 BZW524308:BZX524309 CJS524308:CJT524309 CTO524308:CTP524309 DDK524308:DDL524309 DNG524308:DNH524309 DXC524308:DXD524309 EGY524308:EGZ524309 EQU524308:EQV524309 FAQ524308:FAR524309 FKM524308:FKN524309 FUI524308:FUJ524309 GEE524308:GEF524309 GOA524308:GOB524309 GXW524308:GXX524309 HHS524308:HHT524309 HRO524308:HRP524309 IBK524308:IBL524309 ILG524308:ILH524309 IVC524308:IVD524309 JEY524308:JEZ524309 JOU524308:JOV524309 JYQ524308:JYR524309 KIM524308:KIN524309 KSI524308:KSJ524309 LCE524308:LCF524309 LMA524308:LMB524309 LVW524308:LVX524309 MFS524308:MFT524309 MPO524308:MPP524309 MZK524308:MZL524309 NJG524308:NJH524309 NTC524308:NTD524309 OCY524308:OCZ524309 OMU524308:OMV524309 OWQ524308:OWR524309 PGM524308:PGN524309 PQI524308:PQJ524309 QAE524308:QAF524309 QKA524308:QKB524309 QTW524308:QTX524309 RDS524308:RDT524309 RNO524308:RNP524309 RXK524308:RXL524309 SHG524308:SHH524309 SRC524308:SRD524309 TAY524308:TAZ524309 TKU524308:TKV524309 TUQ524308:TUR524309 UEM524308:UEN524309 UOI524308:UOJ524309 UYE524308:UYF524309 VIA524308:VIB524309 VRW524308:VRX524309 WBS524308:WBT524309 WLO524308:WLP524309 WVK524308:WVL524309 C589844:D589845 IY589844:IZ589845 SU589844:SV589845 ACQ589844:ACR589845 AMM589844:AMN589845 AWI589844:AWJ589845 BGE589844:BGF589845 BQA589844:BQB589845 BZW589844:BZX589845 CJS589844:CJT589845 CTO589844:CTP589845 DDK589844:DDL589845 DNG589844:DNH589845 DXC589844:DXD589845 EGY589844:EGZ589845 EQU589844:EQV589845 FAQ589844:FAR589845 FKM589844:FKN589845 FUI589844:FUJ589845 GEE589844:GEF589845 GOA589844:GOB589845 GXW589844:GXX589845 HHS589844:HHT589845 HRO589844:HRP589845 IBK589844:IBL589845 ILG589844:ILH589845 IVC589844:IVD589845 JEY589844:JEZ589845 JOU589844:JOV589845 JYQ589844:JYR589845 KIM589844:KIN589845 KSI589844:KSJ589845 LCE589844:LCF589845 LMA589844:LMB589845 LVW589844:LVX589845 MFS589844:MFT589845 MPO589844:MPP589845 MZK589844:MZL589845 NJG589844:NJH589845 NTC589844:NTD589845 OCY589844:OCZ589845 OMU589844:OMV589845 OWQ589844:OWR589845 PGM589844:PGN589845 PQI589844:PQJ589845 QAE589844:QAF589845 QKA589844:QKB589845 QTW589844:QTX589845 RDS589844:RDT589845 RNO589844:RNP589845 RXK589844:RXL589845 SHG589844:SHH589845 SRC589844:SRD589845 TAY589844:TAZ589845 TKU589844:TKV589845 TUQ589844:TUR589845 UEM589844:UEN589845 UOI589844:UOJ589845 UYE589844:UYF589845 VIA589844:VIB589845 VRW589844:VRX589845 WBS589844:WBT589845 WLO589844:WLP589845 WVK589844:WVL589845 C655380:D655381 IY655380:IZ655381 SU655380:SV655381 ACQ655380:ACR655381 AMM655380:AMN655381 AWI655380:AWJ655381 BGE655380:BGF655381 BQA655380:BQB655381 BZW655380:BZX655381 CJS655380:CJT655381 CTO655380:CTP655381 DDK655380:DDL655381 DNG655380:DNH655381 DXC655380:DXD655381 EGY655380:EGZ655381 EQU655380:EQV655381 FAQ655380:FAR655381 FKM655380:FKN655381 FUI655380:FUJ655381 GEE655380:GEF655381 GOA655380:GOB655381 GXW655380:GXX655381 HHS655380:HHT655381 HRO655380:HRP655381 IBK655380:IBL655381 ILG655380:ILH655381 IVC655380:IVD655381 JEY655380:JEZ655381 JOU655380:JOV655381 JYQ655380:JYR655381 KIM655380:KIN655381 KSI655380:KSJ655381 LCE655380:LCF655381 LMA655380:LMB655381 LVW655380:LVX655381 MFS655380:MFT655381 MPO655380:MPP655381 MZK655380:MZL655381 NJG655380:NJH655381 NTC655380:NTD655381 OCY655380:OCZ655381 OMU655380:OMV655381 OWQ655380:OWR655381 PGM655380:PGN655381 PQI655380:PQJ655381 QAE655380:QAF655381 QKA655380:QKB655381 QTW655380:QTX655381 RDS655380:RDT655381 RNO655380:RNP655381 RXK655380:RXL655381 SHG655380:SHH655381 SRC655380:SRD655381 TAY655380:TAZ655381 TKU655380:TKV655381 TUQ655380:TUR655381 UEM655380:UEN655381 UOI655380:UOJ655381 UYE655380:UYF655381 VIA655380:VIB655381 VRW655380:VRX655381 WBS655380:WBT655381 WLO655380:WLP655381 WVK655380:WVL655381 C720916:D720917 IY720916:IZ720917 SU720916:SV720917 ACQ720916:ACR720917 AMM720916:AMN720917 AWI720916:AWJ720917 BGE720916:BGF720917 BQA720916:BQB720917 BZW720916:BZX720917 CJS720916:CJT720917 CTO720916:CTP720917 DDK720916:DDL720917 DNG720916:DNH720917 DXC720916:DXD720917 EGY720916:EGZ720917 EQU720916:EQV720917 FAQ720916:FAR720917 FKM720916:FKN720917 FUI720916:FUJ720917 GEE720916:GEF720917 GOA720916:GOB720917 GXW720916:GXX720917 HHS720916:HHT720917 HRO720916:HRP720917 IBK720916:IBL720917 ILG720916:ILH720917 IVC720916:IVD720917 JEY720916:JEZ720917 JOU720916:JOV720917 JYQ720916:JYR720917 KIM720916:KIN720917 KSI720916:KSJ720917 LCE720916:LCF720917 LMA720916:LMB720917 LVW720916:LVX720917 MFS720916:MFT720917 MPO720916:MPP720917 MZK720916:MZL720917 NJG720916:NJH720917 NTC720916:NTD720917 OCY720916:OCZ720917 OMU720916:OMV720917 OWQ720916:OWR720917 PGM720916:PGN720917 PQI720916:PQJ720917 QAE720916:QAF720917 QKA720916:QKB720917 QTW720916:QTX720917 RDS720916:RDT720917 RNO720916:RNP720917 RXK720916:RXL720917 SHG720916:SHH720917 SRC720916:SRD720917 TAY720916:TAZ720917 TKU720916:TKV720917 TUQ720916:TUR720917 UEM720916:UEN720917 UOI720916:UOJ720917 UYE720916:UYF720917 VIA720916:VIB720917 VRW720916:VRX720917 WBS720916:WBT720917 WLO720916:WLP720917 WVK720916:WVL720917 C786452:D786453 IY786452:IZ786453 SU786452:SV786453 ACQ786452:ACR786453 AMM786452:AMN786453 AWI786452:AWJ786453 BGE786452:BGF786453 BQA786452:BQB786453 BZW786452:BZX786453 CJS786452:CJT786453 CTO786452:CTP786453 DDK786452:DDL786453 DNG786452:DNH786453 DXC786452:DXD786453 EGY786452:EGZ786453 EQU786452:EQV786453 FAQ786452:FAR786453 FKM786452:FKN786453 FUI786452:FUJ786453 GEE786452:GEF786453 GOA786452:GOB786453 GXW786452:GXX786453 HHS786452:HHT786453 HRO786452:HRP786453 IBK786452:IBL786453 ILG786452:ILH786453 IVC786452:IVD786453 JEY786452:JEZ786453 JOU786452:JOV786453 JYQ786452:JYR786453 KIM786452:KIN786453 KSI786452:KSJ786453 LCE786452:LCF786453 LMA786452:LMB786453 LVW786452:LVX786453 MFS786452:MFT786453 MPO786452:MPP786453 MZK786452:MZL786453 NJG786452:NJH786453 NTC786452:NTD786453 OCY786452:OCZ786453 OMU786452:OMV786453 OWQ786452:OWR786453 PGM786452:PGN786453 PQI786452:PQJ786453 QAE786452:QAF786453 QKA786452:QKB786453 QTW786452:QTX786453 RDS786452:RDT786453 RNO786452:RNP786453 RXK786452:RXL786453 SHG786452:SHH786453 SRC786452:SRD786453 TAY786452:TAZ786453 TKU786452:TKV786453 TUQ786452:TUR786453 UEM786452:UEN786453 UOI786452:UOJ786453 UYE786452:UYF786453 VIA786452:VIB786453 VRW786452:VRX786453 WBS786452:WBT786453 WLO786452:WLP786453 WVK786452:WVL786453 C851988:D851989 IY851988:IZ851989 SU851988:SV851989 ACQ851988:ACR851989 AMM851988:AMN851989 AWI851988:AWJ851989 BGE851988:BGF851989 BQA851988:BQB851989 BZW851988:BZX851989 CJS851988:CJT851989 CTO851988:CTP851989 DDK851988:DDL851989 DNG851988:DNH851989 DXC851988:DXD851989 EGY851988:EGZ851989 EQU851988:EQV851989 FAQ851988:FAR851989 FKM851988:FKN851989 FUI851988:FUJ851989 GEE851988:GEF851989 GOA851988:GOB851989 GXW851988:GXX851989 HHS851988:HHT851989 HRO851988:HRP851989 IBK851988:IBL851989 ILG851988:ILH851989 IVC851988:IVD851989 JEY851988:JEZ851989 JOU851988:JOV851989 JYQ851988:JYR851989 KIM851988:KIN851989 KSI851988:KSJ851989 LCE851988:LCF851989 LMA851988:LMB851989 LVW851988:LVX851989 MFS851988:MFT851989 MPO851988:MPP851989 MZK851988:MZL851989 NJG851988:NJH851989 NTC851988:NTD851989 OCY851988:OCZ851989 OMU851988:OMV851989 OWQ851988:OWR851989 PGM851988:PGN851989 PQI851988:PQJ851989 QAE851988:QAF851989 QKA851988:QKB851989 QTW851988:QTX851989 RDS851988:RDT851989 RNO851988:RNP851989 RXK851988:RXL851989 SHG851988:SHH851989 SRC851988:SRD851989 TAY851988:TAZ851989 TKU851988:TKV851989 TUQ851988:TUR851989 UEM851988:UEN851989 UOI851988:UOJ851989 UYE851988:UYF851989 VIA851988:VIB851989 VRW851988:VRX851989 WBS851988:WBT851989 WLO851988:WLP851989 WVK851988:WVL851989 C917524:D917525 IY917524:IZ917525 SU917524:SV917525 ACQ917524:ACR917525 AMM917524:AMN917525 AWI917524:AWJ917525 BGE917524:BGF917525 BQA917524:BQB917525 BZW917524:BZX917525 CJS917524:CJT917525 CTO917524:CTP917525 DDK917524:DDL917525 DNG917524:DNH917525 DXC917524:DXD917525 EGY917524:EGZ917525 EQU917524:EQV917525 FAQ917524:FAR917525 FKM917524:FKN917525 FUI917524:FUJ917525 GEE917524:GEF917525 GOA917524:GOB917525 GXW917524:GXX917525 HHS917524:HHT917525 HRO917524:HRP917525 IBK917524:IBL917525 ILG917524:ILH917525 IVC917524:IVD917525 JEY917524:JEZ917525 JOU917524:JOV917525 JYQ917524:JYR917525 KIM917524:KIN917525 KSI917524:KSJ917525 LCE917524:LCF917525 LMA917524:LMB917525 LVW917524:LVX917525 MFS917524:MFT917525 MPO917524:MPP917525 MZK917524:MZL917525 NJG917524:NJH917525 NTC917524:NTD917525 OCY917524:OCZ917525 OMU917524:OMV917525 OWQ917524:OWR917525 PGM917524:PGN917525 PQI917524:PQJ917525 QAE917524:QAF917525 QKA917524:QKB917525 QTW917524:QTX917525 RDS917524:RDT917525 RNO917524:RNP917525 RXK917524:RXL917525 SHG917524:SHH917525 SRC917524:SRD917525 TAY917524:TAZ917525 TKU917524:TKV917525 TUQ917524:TUR917525 UEM917524:UEN917525 UOI917524:UOJ917525 UYE917524:UYF917525 VIA917524:VIB917525 VRW917524:VRX917525 WBS917524:WBT917525 WLO917524:WLP917525 WVK917524:WVL917525 C983060:D983061 IY983060:IZ983061 SU983060:SV983061 ACQ983060:ACR983061 AMM983060:AMN983061 AWI983060:AWJ983061 BGE983060:BGF983061 BQA983060:BQB983061 BZW983060:BZX983061 CJS983060:CJT983061 CTO983060:CTP983061 DDK983060:DDL983061 DNG983060:DNH983061 DXC983060:DXD983061 EGY983060:EGZ983061 EQU983060:EQV983061 FAQ983060:FAR983061 FKM983060:FKN983061 FUI983060:FUJ983061 GEE983060:GEF983061 GOA983060:GOB983061 GXW983060:GXX983061 HHS983060:HHT983061 HRO983060:HRP983061 IBK983060:IBL983061 ILG983060:ILH983061 IVC983060:IVD983061 JEY983060:JEZ983061 JOU983060:JOV983061 JYQ983060:JYR983061 KIM983060:KIN983061 KSI983060:KSJ983061 LCE983060:LCF983061 LMA983060:LMB983061 LVW983060:LVX983061 MFS983060:MFT983061 MPO983060:MPP983061 MZK983060:MZL983061 NJG983060:NJH983061 NTC983060:NTD983061 OCY983060:OCZ983061 OMU983060:OMV983061 OWQ983060:OWR983061 PGM983060:PGN983061 PQI983060:PQJ983061 QAE983060:QAF983061 QKA983060:QKB983061 QTW983060:QTX983061 RDS983060:RDT983061 RNO983060:RNP983061 RXK983060:RXL983061 SHG983060:SHH983061 SRC983060:SRD983061 TAY983060:TAZ983061 TKU983060:TKV983061 TUQ983060:TUR983061 UEM983060:UEN983061 UOI983060:UOJ983061 UYE983060:UYF983061 VIA983060:VIB983061 VRW983060:VRX983061 WBS983060:WBT983061 WLO983060:WLP983061 WVK983060:WVL983061 C16:D16 IY16:IZ16 SU16:SV16 ACQ16:ACR16 AMM16:AMN16 AWI16:AWJ16 BGE16:BGF16 BQA16:BQB16 BZW16:BZX16 CJS16:CJT16 CTO16:CTP16 DDK16:DDL16 DNG16:DNH16 DXC16:DXD16 EGY16:EGZ16 EQU16:EQV16 FAQ16:FAR16 FKM16:FKN16 FUI16:FUJ16 GEE16:GEF16 GOA16:GOB16 GXW16:GXX16 HHS16:HHT16 HRO16:HRP16 IBK16:IBL16 ILG16:ILH16 IVC16:IVD16 JEY16:JEZ16 JOU16:JOV16 JYQ16:JYR16 KIM16:KIN16 KSI16:KSJ16 LCE16:LCF16 LMA16:LMB16 LVW16:LVX16 MFS16:MFT16 MPO16:MPP16 MZK16:MZL16 NJG16:NJH16 NTC16:NTD16 OCY16:OCZ16 OMU16:OMV16 OWQ16:OWR16 PGM16:PGN16 PQI16:PQJ16 QAE16:QAF16 QKA16:QKB16 QTW16:QTX16 RDS16:RDT16 RNO16:RNP16 RXK16:RXL16 SHG16:SHH16 SRC16:SRD16 TAY16:TAZ16 TKU16:TKV16 TUQ16:TUR16 UEM16:UEN16 UOI16:UOJ16 UYE16:UYF16 VIA16:VIB16 VRW16:VRX16 WBS16:WBT16 WLO16:WLP16 WVK16:WVL16 C65552:D65552 IY65552:IZ65552 SU65552:SV65552 ACQ65552:ACR65552 AMM65552:AMN65552 AWI65552:AWJ65552 BGE65552:BGF65552 BQA65552:BQB65552 BZW65552:BZX65552 CJS65552:CJT65552 CTO65552:CTP65552 DDK65552:DDL65552 DNG65552:DNH65552 DXC65552:DXD65552 EGY65552:EGZ65552 EQU65552:EQV65552 FAQ65552:FAR65552 FKM65552:FKN65552 FUI65552:FUJ65552 GEE65552:GEF65552 GOA65552:GOB65552 GXW65552:GXX65552 HHS65552:HHT65552 HRO65552:HRP65552 IBK65552:IBL65552 ILG65552:ILH65552 IVC65552:IVD65552 JEY65552:JEZ65552 JOU65552:JOV65552 JYQ65552:JYR65552 KIM65552:KIN65552 KSI65552:KSJ65552 LCE65552:LCF65552 LMA65552:LMB65552 LVW65552:LVX65552 MFS65552:MFT65552 MPO65552:MPP65552 MZK65552:MZL65552 NJG65552:NJH65552 NTC65552:NTD65552 OCY65552:OCZ65552 OMU65552:OMV65552 OWQ65552:OWR65552 PGM65552:PGN65552 PQI65552:PQJ65552 QAE65552:QAF65552 QKA65552:QKB65552 QTW65552:QTX65552 RDS65552:RDT65552 RNO65552:RNP65552 RXK65552:RXL65552 SHG65552:SHH65552 SRC65552:SRD65552 TAY65552:TAZ65552 TKU65552:TKV65552 TUQ65552:TUR65552 UEM65552:UEN65552 UOI65552:UOJ65552 UYE65552:UYF65552 VIA65552:VIB65552 VRW65552:VRX65552 WBS65552:WBT65552 WLO65552:WLP65552 WVK65552:WVL65552 C131088:D131088 IY131088:IZ131088 SU131088:SV131088 ACQ131088:ACR131088 AMM131088:AMN131088 AWI131088:AWJ131088 BGE131088:BGF131088 BQA131088:BQB131088 BZW131088:BZX131088 CJS131088:CJT131088 CTO131088:CTP131088 DDK131088:DDL131088 DNG131088:DNH131088 DXC131088:DXD131088 EGY131088:EGZ131088 EQU131088:EQV131088 FAQ131088:FAR131088 FKM131088:FKN131088 FUI131088:FUJ131088 GEE131088:GEF131088 GOA131088:GOB131088 GXW131088:GXX131088 HHS131088:HHT131088 HRO131088:HRP131088 IBK131088:IBL131088 ILG131088:ILH131088 IVC131088:IVD131088 JEY131088:JEZ131088 JOU131088:JOV131088 JYQ131088:JYR131088 KIM131088:KIN131088 KSI131088:KSJ131088 LCE131088:LCF131088 LMA131088:LMB131088 LVW131088:LVX131088 MFS131088:MFT131088 MPO131088:MPP131088 MZK131088:MZL131088 NJG131088:NJH131088 NTC131088:NTD131088 OCY131088:OCZ131088 OMU131088:OMV131088 OWQ131088:OWR131088 PGM131088:PGN131088 PQI131088:PQJ131088 QAE131088:QAF131088 QKA131088:QKB131088 QTW131088:QTX131088 RDS131088:RDT131088 RNO131088:RNP131088 RXK131088:RXL131088 SHG131088:SHH131088 SRC131088:SRD131088 TAY131088:TAZ131088 TKU131088:TKV131088 TUQ131088:TUR131088 UEM131088:UEN131088 UOI131088:UOJ131088 UYE131088:UYF131088 VIA131088:VIB131088 VRW131088:VRX131088 WBS131088:WBT131088 WLO131088:WLP131088 WVK131088:WVL131088 C196624:D196624 IY196624:IZ196624 SU196624:SV196624 ACQ196624:ACR196624 AMM196624:AMN196624 AWI196624:AWJ196624 BGE196624:BGF196624 BQA196624:BQB196624 BZW196624:BZX196624 CJS196624:CJT196624 CTO196624:CTP196624 DDK196624:DDL196624 DNG196624:DNH196624 DXC196624:DXD196624 EGY196624:EGZ196624 EQU196624:EQV196624 FAQ196624:FAR196624 FKM196624:FKN196624 FUI196624:FUJ196624 GEE196624:GEF196624 GOA196624:GOB196624 GXW196624:GXX196624 HHS196624:HHT196624 HRO196624:HRP196624 IBK196624:IBL196624 ILG196624:ILH196624 IVC196624:IVD196624 JEY196624:JEZ196624 JOU196624:JOV196624 JYQ196624:JYR196624 KIM196624:KIN196624 KSI196624:KSJ196624 LCE196624:LCF196624 LMA196624:LMB196624 LVW196624:LVX196624 MFS196624:MFT196624 MPO196624:MPP196624 MZK196624:MZL196624 NJG196624:NJH196624 NTC196624:NTD196624 OCY196624:OCZ196624 OMU196624:OMV196624 OWQ196624:OWR196624 PGM196624:PGN196624 PQI196624:PQJ196624 QAE196624:QAF196624 QKA196624:QKB196624 QTW196624:QTX196624 RDS196624:RDT196624 RNO196624:RNP196624 RXK196624:RXL196624 SHG196624:SHH196624 SRC196624:SRD196624 TAY196624:TAZ196624 TKU196624:TKV196624 TUQ196624:TUR196624 UEM196624:UEN196624 UOI196624:UOJ196624 UYE196624:UYF196624 VIA196624:VIB196624 VRW196624:VRX196624 WBS196624:WBT196624 WLO196624:WLP196624 WVK196624:WVL196624 C262160:D262160 IY262160:IZ262160 SU262160:SV262160 ACQ262160:ACR262160 AMM262160:AMN262160 AWI262160:AWJ262160 BGE262160:BGF262160 BQA262160:BQB262160 BZW262160:BZX262160 CJS262160:CJT262160 CTO262160:CTP262160 DDK262160:DDL262160 DNG262160:DNH262160 DXC262160:DXD262160 EGY262160:EGZ262160 EQU262160:EQV262160 FAQ262160:FAR262160 FKM262160:FKN262160 FUI262160:FUJ262160 GEE262160:GEF262160 GOA262160:GOB262160 GXW262160:GXX262160 HHS262160:HHT262160 HRO262160:HRP262160 IBK262160:IBL262160 ILG262160:ILH262160 IVC262160:IVD262160 JEY262160:JEZ262160 JOU262160:JOV262160 JYQ262160:JYR262160 KIM262160:KIN262160 KSI262160:KSJ262160 LCE262160:LCF262160 LMA262160:LMB262160 LVW262160:LVX262160 MFS262160:MFT262160 MPO262160:MPP262160 MZK262160:MZL262160 NJG262160:NJH262160 NTC262160:NTD262160 OCY262160:OCZ262160 OMU262160:OMV262160 OWQ262160:OWR262160 PGM262160:PGN262160 PQI262160:PQJ262160 QAE262160:QAF262160 QKA262160:QKB262160 QTW262160:QTX262160 RDS262160:RDT262160 RNO262160:RNP262160 RXK262160:RXL262160 SHG262160:SHH262160 SRC262160:SRD262160 TAY262160:TAZ262160 TKU262160:TKV262160 TUQ262160:TUR262160 UEM262160:UEN262160 UOI262160:UOJ262160 UYE262160:UYF262160 VIA262160:VIB262160 VRW262160:VRX262160 WBS262160:WBT262160 WLO262160:WLP262160 WVK262160:WVL262160 C327696:D327696 IY327696:IZ327696 SU327696:SV327696 ACQ327696:ACR327696 AMM327696:AMN327696 AWI327696:AWJ327696 BGE327696:BGF327696 BQA327696:BQB327696 BZW327696:BZX327696 CJS327696:CJT327696 CTO327696:CTP327696 DDK327696:DDL327696 DNG327696:DNH327696 DXC327696:DXD327696 EGY327696:EGZ327696 EQU327696:EQV327696 FAQ327696:FAR327696 FKM327696:FKN327696 FUI327696:FUJ327696 GEE327696:GEF327696 GOA327696:GOB327696 GXW327696:GXX327696 HHS327696:HHT327696 HRO327696:HRP327696 IBK327696:IBL327696 ILG327696:ILH327696 IVC327696:IVD327696 JEY327696:JEZ327696 JOU327696:JOV327696 JYQ327696:JYR327696 KIM327696:KIN327696 KSI327696:KSJ327696 LCE327696:LCF327696 LMA327696:LMB327696 LVW327696:LVX327696 MFS327696:MFT327696 MPO327696:MPP327696 MZK327696:MZL327696 NJG327696:NJH327696 NTC327696:NTD327696 OCY327696:OCZ327696 OMU327696:OMV327696 OWQ327696:OWR327696 PGM327696:PGN327696 PQI327696:PQJ327696 QAE327696:QAF327696 QKA327696:QKB327696 QTW327696:QTX327696 RDS327696:RDT327696 RNO327696:RNP327696 RXK327696:RXL327696 SHG327696:SHH327696 SRC327696:SRD327696 TAY327696:TAZ327696 TKU327696:TKV327696 TUQ327696:TUR327696 UEM327696:UEN327696 UOI327696:UOJ327696 UYE327696:UYF327696 VIA327696:VIB327696 VRW327696:VRX327696 WBS327696:WBT327696 WLO327696:WLP327696 WVK327696:WVL327696 C393232:D393232 IY393232:IZ393232 SU393232:SV393232 ACQ393232:ACR393232 AMM393232:AMN393232 AWI393232:AWJ393232 BGE393232:BGF393232 BQA393232:BQB393232 BZW393232:BZX393232 CJS393232:CJT393232 CTO393232:CTP393232 DDK393232:DDL393232 DNG393232:DNH393232 DXC393232:DXD393232 EGY393232:EGZ393232 EQU393232:EQV393232 FAQ393232:FAR393232 FKM393232:FKN393232 FUI393232:FUJ393232 GEE393232:GEF393232 GOA393232:GOB393232 GXW393232:GXX393232 HHS393232:HHT393232 HRO393232:HRP393232 IBK393232:IBL393232 ILG393232:ILH393232 IVC393232:IVD393232 JEY393232:JEZ393232 JOU393232:JOV393232 JYQ393232:JYR393232 KIM393232:KIN393232 KSI393232:KSJ393232 LCE393232:LCF393232 LMA393232:LMB393232 LVW393232:LVX393232 MFS393232:MFT393232 MPO393232:MPP393232 MZK393232:MZL393232 NJG393232:NJH393232 NTC393232:NTD393232 OCY393232:OCZ393232 OMU393232:OMV393232 OWQ393232:OWR393232 PGM393232:PGN393232 PQI393232:PQJ393232 QAE393232:QAF393232 QKA393232:QKB393232 QTW393232:QTX393232 RDS393232:RDT393232 RNO393232:RNP393232 RXK393232:RXL393232 SHG393232:SHH393232 SRC393232:SRD393232 TAY393232:TAZ393232 TKU393232:TKV393232 TUQ393232:TUR393232 UEM393232:UEN393232 UOI393232:UOJ393232 UYE393232:UYF393232 VIA393232:VIB393232 VRW393232:VRX393232 WBS393232:WBT393232 WLO393232:WLP393232 WVK393232:WVL393232 C458768:D458768 IY458768:IZ458768 SU458768:SV458768 ACQ458768:ACR458768 AMM458768:AMN458768 AWI458768:AWJ458768 BGE458768:BGF458768 BQA458768:BQB458768 BZW458768:BZX458768 CJS458768:CJT458768 CTO458768:CTP458768 DDK458768:DDL458768 DNG458768:DNH458768 DXC458768:DXD458768 EGY458768:EGZ458768 EQU458768:EQV458768 FAQ458768:FAR458768 FKM458768:FKN458768 FUI458768:FUJ458768 GEE458768:GEF458768 GOA458768:GOB458768 GXW458768:GXX458768 HHS458768:HHT458768 HRO458768:HRP458768 IBK458768:IBL458768 ILG458768:ILH458768 IVC458768:IVD458768 JEY458768:JEZ458768 JOU458768:JOV458768 JYQ458768:JYR458768 KIM458768:KIN458768 KSI458768:KSJ458768 LCE458768:LCF458768 LMA458768:LMB458768 LVW458768:LVX458768 MFS458768:MFT458768 MPO458768:MPP458768 MZK458768:MZL458768 NJG458768:NJH458768 NTC458768:NTD458768 OCY458768:OCZ458768 OMU458768:OMV458768 OWQ458768:OWR458768 PGM458768:PGN458768 PQI458768:PQJ458768 QAE458768:QAF458768 QKA458768:QKB458768 QTW458768:QTX458768 RDS458768:RDT458768 RNO458768:RNP458768 RXK458768:RXL458768 SHG458768:SHH458768 SRC458768:SRD458768 TAY458768:TAZ458768 TKU458768:TKV458768 TUQ458768:TUR458768 UEM458768:UEN458768 UOI458768:UOJ458768 UYE458768:UYF458768 VIA458768:VIB458768 VRW458768:VRX458768 WBS458768:WBT458768 WLO458768:WLP458768 WVK458768:WVL458768 C524304:D524304 IY524304:IZ524304 SU524304:SV524304 ACQ524304:ACR524304 AMM524304:AMN524304 AWI524304:AWJ524304 BGE524304:BGF524304 BQA524304:BQB524304 BZW524304:BZX524304 CJS524304:CJT524304 CTO524304:CTP524304 DDK524304:DDL524304 DNG524304:DNH524304 DXC524304:DXD524304 EGY524304:EGZ524304 EQU524304:EQV524304 FAQ524304:FAR524304 FKM524304:FKN524304 FUI524304:FUJ524304 GEE524304:GEF524304 GOA524304:GOB524304 GXW524304:GXX524304 HHS524304:HHT524304 HRO524304:HRP524304 IBK524304:IBL524304 ILG524304:ILH524304 IVC524304:IVD524304 JEY524304:JEZ524304 JOU524304:JOV524304 JYQ524304:JYR524304 KIM524304:KIN524304 KSI524304:KSJ524304 LCE524304:LCF524304 LMA524304:LMB524304 LVW524304:LVX524304 MFS524304:MFT524304 MPO524304:MPP524304 MZK524304:MZL524304 NJG524304:NJH524304 NTC524304:NTD524304 OCY524304:OCZ524304 OMU524304:OMV524304 OWQ524304:OWR524304 PGM524304:PGN524304 PQI524304:PQJ524304 QAE524304:QAF524304 QKA524304:QKB524304 QTW524304:QTX524304 RDS524304:RDT524304 RNO524304:RNP524304 RXK524304:RXL524304 SHG524304:SHH524304 SRC524304:SRD524304 TAY524304:TAZ524304 TKU524304:TKV524304 TUQ524304:TUR524304 UEM524304:UEN524304 UOI524304:UOJ524304 UYE524304:UYF524304 VIA524304:VIB524304 VRW524304:VRX524304 WBS524304:WBT524304 WLO524304:WLP524304 WVK524304:WVL524304 C589840:D589840 IY589840:IZ589840 SU589840:SV589840 ACQ589840:ACR589840 AMM589840:AMN589840 AWI589840:AWJ589840 BGE589840:BGF589840 BQA589840:BQB589840 BZW589840:BZX589840 CJS589840:CJT589840 CTO589840:CTP589840 DDK589840:DDL589840 DNG589840:DNH589840 DXC589840:DXD589840 EGY589840:EGZ589840 EQU589840:EQV589840 FAQ589840:FAR589840 FKM589840:FKN589840 FUI589840:FUJ589840 GEE589840:GEF589840 GOA589840:GOB589840 GXW589840:GXX589840 HHS589840:HHT589840 HRO589840:HRP589840 IBK589840:IBL589840 ILG589840:ILH589840 IVC589840:IVD589840 JEY589840:JEZ589840 JOU589840:JOV589840 JYQ589840:JYR589840 KIM589840:KIN589840 KSI589840:KSJ589840 LCE589840:LCF589840 LMA589840:LMB589840 LVW589840:LVX589840 MFS589840:MFT589840 MPO589840:MPP589840 MZK589840:MZL589840 NJG589840:NJH589840 NTC589840:NTD589840 OCY589840:OCZ589840 OMU589840:OMV589840 OWQ589840:OWR589840 PGM589840:PGN589840 PQI589840:PQJ589840 QAE589840:QAF589840 QKA589840:QKB589840 QTW589840:QTX589840 RDS589840:RDT589840 RNO589840:RNP589840 RXK589840:RXL589840 SHG589840:SHH589840 SRC589840:SRD589840 TAY589840:TAZ589840 TKU589840:TKV589840 TUQ589840:TUR589840 UEM589840:UEN589840 UOI589840:UOJ589840 UYE589840:UYF589840 VIA589840:VIB589840 VRW589840:VRX589840 WBS589840:WBT589840 WLO589840:WLP589840 WVK589840:WVL589840 C655376:D655376 IY655376:IZ655376 SU655376:SV655376 ACQ655376:ACR655376 AMM655376:AMN655376 AWI655376:AWJ655376 BGE655376:BGF655376 BQA655376:BQB655376 BZW655376:BZX655376 CJS655376:CJT655376 CTO655376:CTP655376 DDK655376:DDL655376 DNG655376:DNH655376 DXC655376:DXD655376 EGY655376:EGZ655376 EQU655376:EQV655376 FAQ655376:FAR655376 FKM655376:FKN655376 FUI655376:FUJ655376 GEE655376:GEF655376 GOA655376:GOB655376 GXW655376:GXX655376 HHS655376:HHT655376 HRO655376:HRP655376 IBK655376:IBL655376 ILG655376:ILH655376 IVC655376:IVD655376 JEY655376:JEZ655376 JOU655376:JOV655376 JYQ655376:JYR655376 KIM655376:KIN655376 KSI655376:KSJ655376 LCE655376:LCF655376 LMA655376:LMB655376 LVW655376:LVX655376 MFS655376:MFT655376 MPO655376:MPP655376 MZK655376:MZL655376 NJG655376:NJH655376 NTC655376:NTD655376 OCY655376:OCZ655376 OMU655376:OMV655376 OWQ655376:OWR655376 PGM655376:PGN655376 PQI655376:PQJ655376 QAE655376:QAF655376 QKA655376:QKB655376 QTW655376:QTX655376 RDS655376:RDT655376 RNO655376:RNP655376 RXK655376:RXL655376 SHG655376:SHH655376 SRC655376:SRD655376 TAY655376:TAZ655376 TKU655376:TKV655376 TUQ655376:TUR655376 UEM655376:UEN655376 UOI655376:UOJ655376 UYE655376:UYF655376 VIA655376:VIB655376 VRW655376:VRX655376 WBS655376:WBT655376 WLO655376:WLP655376 WVK655376:WVL655376 C720912:D720912 IY720912:IZ720912 SU720912:SV720912 ACQ720912:ACR720912 AMM720912:AMN720912 AWI720912:AWJ720912 BGE720912:BGF720912 BQA720912:BQB720912 BZW720912:BZX720912 CJS720912:CJT720912 CTO720912:CTP720912 DDK720912:DDL720912 DNG720912:DNH720912 DXC720912:DXD720912 EGY720912:EGZ720912 EQU720912:EQV720912 FAQ720912:FAR720912 FKM720912:FKN720912 FUI720912:FUJ720912 GEE720912:GEF720912 GOA720912:GOB720912 GXW720912:GXX720912 HHS720912:HHT720912 HRO720912:HRP720912 IBK720912:IBL720912 ILG720912:ILH720912 IVC720912:IVD720912 JEY720912:JEZ720912 JOU720912:JOV720912 JYQ720912:JYR720912 KIM720912:KIN720912 KSI720912:KSJ720912 LCE720912:LCF720912 LMA720912:LMB720912 LVW720912:LVX720912 MFS720912:MFT720912 MPO720912:MPP720912 MZK720912:MZL720912 NJG720912:NJH720912 NTC720912:NTD720912 OCY720912:OCZ720912 OMU720912:OMV720912 OWQ720912:OWR720912 PGM720912:PGN720912 PQI720912:PQJ720912 QAE720912:QAF720912 QKA720912:QKB720912 QTW720912:QTX720912 RDS720912:RDT720912 RNO720912:RNP720912 RXK720912:RXL720912 SHG720912:SHH720912 SRC720912:SRD720912 TAY720912:TAZ720912 TKU720912:TKV720912 TUQ720912:TUR720912 UEM720912:UEN720912 UOI720912:UOJ720912 UYE720912:UYF720912 VIA720912:VIB720912 VRW720912:VRX720912 WBS720912:WBT720912 WLO720912:WLP720912 WVK720912:WVL720912 C786448:D786448 IY786448:IZ786448 SU786448:SV786448 ACQ786448:ACR786448 AMM786448:AMN786448 AWI786448:AWJ786448 BGE786448:BGF786448 BQA786448:BQB786448 BZW786448:BZX786448 CJS786448:CJT786448 CTO786448:CTP786448 DDK786448:DDL786448 DNG786448:DNH786448 DXC786448:DXD786448 EGY786448:EGZ786448 EQU786448:EQV786448 FAQ786448:FAR786448 FKM786448:FKN786448 FUI786448:FUJ786448 GEE786448:GEF786448 GOA786448:GOB786448 GXW786448:GXX786448 HHS786448:HHT786448 HRO786448:HRP786448 IBK786448:IBL786448 ILG786448:ILH786448 IVC786448:IVD786448 JEY786448:JEZ786448 JOU786448:JOV786448 JYQ786448:JYR786448 KIM786448:KIN786448 KSI786448:KSJ786448 LCE786448:LCF786448 LMA786448:LMB786448 LVW786448:LVX786448 MFS786448:MFT786448 MPO786448:MPP786448 MZK786448:MZL786448 NJG786448:NJH786448 NTC786448:NTD786448 OCY786448:OCZ786448 OMU786448:OMV786448 OWQ786448:OWR786448 PGM786448:PGN786448 PQI786448:PQJ786448 QAE786448:QAF786448 QKA786448:QKB786448 QTW786448:QTX786448 RDS786448:RDT786448 RNO786448:RNP786448 RXK786448:RXL786448 SHG786448:SHH786448 SRC786448:SRD786448 TAY786448:TAZ786448 TKU786448:TKV786448 TUQ786448:TUR786448 UEM786448:UEN786448 UOI786448:UOJ786448 UYE786448:UYF786448 VIA786448:VIB786448 VRW786448:VRX786448 WBS786448:WBT786448 WLO786448:WLP786448 WVK786448:WVL786448 C851984:D851984 IY851984:IZ851984 SU851984:SV851984 ACQ851984:ACR851984 AMM851984:AMN851984 AWI851984:AWJ851984 BGE851984:BGF851984 BQA851984:BQB851984 BZW851984:BZX851984 CJS851984:CJT851984 CTO851984:CTP851984 DDK851984:DDL851984 DNG851984:DNH851984 DXC851984:DXD851984 EGY851984:EGZ851984 EQU851984:EQV851984 FAQ851984:FAR851984 FKM851984:FKN851984 FUI851984:FUJ851984 GEE851984:GEF851984 GOA851984:GOB851984 GXW851984:GXX851984 HHS851984:HHT851984 HRO851984:HRP851984 IBK851984:IBL851984 ILG851984:ILH851984 IVC851984:IVD851984 JEY851984:JEZ851984 JOU851984:JOV851984 JYQ851984:JYR851984 KIM851984:KIN851984 KSI851984:KSJ851984 LCE851984:LCF851984 LMA851984:LMB851984 LVW851984:LVX851984 MFS851984:MFT851984 MPO851984:MPP851984 MZK851984:MZL851984 NJG851984:NJH851984 NTC851984:NTD851984 OCY851984:OCZ851984 OMU851984:OMV851984 OWQ851984:OWR851984 PGM851984:PGN851984 PQI851984:PQJ851984 QAE851984:QAF851984 QKA851984:QKB851984 QTW851984:QTX851984 RDS851984:RDT851984 RNO851984:RNP851984 RXK851984:RXL851984 SHG851984:SHH851984 SRC851984:SRD851984 TAY851984:TAZ851984 TKU851984:TKV851984 TUQ851984:TUR851984 UEM851984:UEN851984 UOI851984:UOJ851984 UYE851984:UYF851984 VIA851984:VIB851984 VRW851984:VRX851984 WBS851984:WBT851984 WLO851984:WLP851984 WVK851984:WVL851984 C917520:D917520 IY917520:IZ917520 SU917520:SV917520 ACQ917520:ACR917520 AMM917520:AMN917520 AWI917520:AWJ917520 BGE917520:BGF917520 BQA917520:BQB917520 BZW917520:BZX917520 CJS917520:CJT917520 CTO917520:CTP917520 DDK917520:DDL917520 DNG917520:DNH917520 DXC917520:DXD917520 EGY917520:EGZ917520 EQU917520:EQV917520 FAQ917520:FAR917520 FKM917520:FKN917520 FUI917520:FUJ917520 GEE917520:GEF917520 GOA917520:GOB917520 GXW917520:GXX917520 HHS917520:HHT917520 HRO917520:HRP917520 IBK917520:IBL917520 ILG917520:ILH917520 IVC917520:IVD917520 JEY917520:JEZ917520 JOU917520:JOV917520 JYQ917520:JYR917520 KIM917520:KIN917520 KSI917520:KSJ917520 LCE917520:LCF917520 LMA917520:LMB917520 LVW917520:LVX917520 MFS917520:MFT917520 MPO917520:MPP917520 MZK917520:MZL917520 NJG917520:NJH917520 NTC917520:NTD917520 OCY917520:OCZ917520 OMU917520:OMV917520 OWQ917520:OWR917520 PGM917520:PGN917520 PQI917520:PQJ917520 QAE917520:QAF917520 QKA917520:QKB917520 QTW917520:QTX917520 RDS917520:RDT917520 RNO917520:RNP917520 RXK917520:RXL917520 SHG917520:SHH917520 SRC917520:SRD917520 TAY917520:TAZ917520 TKU917520:TKV917520 TUQ917520:TUR917520 UEM917520:UEN917520 UOI917520:UOJ917520 UYE917520:UYF917520 VIA917520:VIB917520 VRW917520:VRX917520 WBS917520:WBT917520 WLO917520:WLP917520 WVK917520:WVL917520 C983056:D983056 IY983056:IZ983056 SU983056:SV983056 ACQ983056:ACR983056 AMM983056:AMN983056 AWI983056:AWJ983056 BGE983056:BGF983056 BQA983056:BQB983056 BZW983056:BZX983056 CJS983056:CJT983056 CTO983056:CTP983056 DDK983056:DDL983056 DNG983056:DNH983056 DXC983056:DXD983056 EGY983056:EGZ983056 EQU983056:EQV983056 FAQ983056:FAR983056 FKM983056:FKN983056 FUI983056:FUJ983056 GEE983056:GEF983056 GOA983056:GOB983056 GXW983056:GXX983056 HHS983056:HHT983056 HRO983056:HRP983056 IBK983056:IBL983056 ILG983056:ILH983056 IVC983056:IVD983056 JEY983056:JEZ983056 JOU983056:JOV983056 JYQ983056:JYR983056 KIM983056:KIN983056 KSI983056:KSJ983056 LCE983056:LCF983056 LMA983056:LMB983056 LVW983056:LVX983056 MFS983056:MFT983056 MPO983056:MPP983056 MZK983056:MZL983056 NJG983056:NJH983056 NTC983056:NTD983056 OCY983056:OCZ983056 OMU983056:OMV983056 OWQ983056:OWR983056 PGM983056:PGN983056 PQI983056:PQJ983056 QAE983056:QAF983056 QKA983056:QKB983056 QTW983056:QTX983056 RDS983056:RDT983056 RNO983056:RNP983056 RXK983056:RXL983056 SHG983056:SHH983056 SRC983056:SRD983056 TAY983056:TAZ983056 TKU983056:TKV983056 TUQ983056:TUR983056 UEM983056:UEN983056 UOI983056:UOJ983056 UYE983056:UYF983056 VIA983056:VIB983056 VRW983056:VRX983056 WBS983056:WBT983056 WLO983056:WLP983056 WVK983056:WVL983056" xr:uid="{131DC7BA-B67F-4B49-BBCD-3D818F579F98}"/>
    <dataValidation type="list" allowBlank="1" showInputMessage="1" showErrorMessage="1" sqref="WVK983055:WVL983055 IY15:IZ15 SU15:SV15 ACQ15:ACR15 AMM15:AMN15 AWI15:AWJ15 BGE15:BGF15 BQA15:BQB15 BZW15:BZX15 CJS15:CJT15 CTO15:CTP15 DDK15:DDL15 DNG15:DNH15 DXC15:DXD15 EGY15:EGZ15 EQU15:EQV15 FAQ15:FAR15 FKM15:FKN15 FUI15:FUJ15 GEE15:GEF15 GOA15:GOB15 GXW15:GXX15 HHS15:HHT15 HRO15:HRP15 IBK15:IBL15 ILG15:ILH15 IVC15:IVD15 JEY15:JEZ15 JOU15:JOV15 JYQ15:JYR15 KIM15:KIN15 KSI15:KSJ15 LCE15:LCF15 LMA15:LMB15 LVW15:LVX15 MFS15:MFT15 MPO15:MPP15 MZK15:MZL15 NJG15:NJH15 NTC15:NTD15 OCY15:OCZ15 OMU15:OMV15 OWQ15:OWR15 PGM15:PGN15 PQI15:PQJ15 QAE15:QAF15 QKA15:QKB15 QTW15:QTX15 RDS15:RDT15 RNO15:RNP15 RXK15:RXL15 SHG15:SHH15 SRC15:SRD15 TAY15:TAZ15 TKU15:TKV15 TUQ15:TUR15 UEM15:UEN15 UOI15:UOJ15 UYE15:UYF15 VIA15:VIB15 VRW15:VRX15 WBS15:WBT15 WLO15:WLP15 WVK15:WVL15 C65551:D65551 IY65551:IZ65551 SU65551:SV65551 ACQ65551:ACR65551 AMM65551:AMN65551 AWI65551:AWJ65551 BGE65551:BGF65551 BQA65551:BQB65551 BZW65551:BZX65551 CJS65551:CJT65551 CTO65551:CTP65551 DDK65551:DDL65551 DNG65551:DNH65551 DXC65551:DXD65551 EGY65551:EGZ65551 EQU65551:EQV65551 FAQ65551:FAR65551 FKM65551:FKN65551 FUI65551:FUJ65551 GEE65551:GEF65551 GOA65551:GOB65551 GXW65551:GXX65551 HHS65551:HHT65551 HRO65551:HRP65551 IBK65551:IBL65551 ILG65551:ILH65551 IVC65551:IVD65551 JEY65551:JEZ65551 JOU65551:JOV65551 JYQ65551:JYR65551 KIM65551:KIN65551 KSI65551:KSJ65551 LCE65551:LCF65551 LMA65551:LMB65551 LVW65551:LVX65551 MFS65551:MFT65551 MPO65551:MPP65551 MZK65551:MZL65551 NJG65551:NJH65551 NTC65551:NTD65551 OCY65551:OCZ65551 OMU65551:OMV65551 OWQ65551:OWR65551 PGM65551:PGN65551 PQI65551:PQJ65551 QAE65551:QAF65551 QKA65551:QKB65551 QTW65551:QTX65551 RDS65551:RDT65551 RNO65551:RNP65551 RXK65551:RXL65551 SHG65551:SHH65551 SRC65551:SRD65551 TAY65551:TAZ65551 TKU65551:TKV65551 TUQ65551:TUR65551 UEM65551:UEN65551 UOI65551:UOJ65551 UYE65551:UYF65551 VIA65551:VIB65551 VRW65551:VRX65551 WBS65551:WBT65551 WLO65551:WLP65551 WVK65551:WVL65551 C131087:D131087 IY131087:IZ131087 SU131087:SV131087 ACQ131087:ACR131087 AMM131087:AMN131087 AWI131087:AWJ131087 BGE131087:BGF131087 BQA131087:BQB131087 BZW131087:BZX131087 CJS131087:CJT131087 CTO131087:CTP131087 DDK131087:DDL131087 DNG131087:DNH131087 DXC131087:DXD131087 EGY131087:EGZ131087 EQU131087:EQV131087 FAQ131087:FAR131087 FKM131087:FKN131087 FUI131087:FUJ131087 GEE131087:GEF131087 GOA131087:GOB131087 GXW131087:GXX131087 HHS131087:HHT131087 HRO131087:HRP131087 IBK131087:IBL131087 ILG131087:ILH131087 IVC131087:IVD131087 JEY131087:JEZ131087 JOU131087:JOV131087 JYQ131087:JYR131087 KIM131087:KIN131087 KSI131087:KSJ131087 LCE131087:LCF131087 LMA131087:LMB131087 LVW131087:LVX131087 MFS131087:MFT131087 MPO131087:MPP131087 MZK131087:MZL131087 NJG131087:NJH131087 NTC131087:NTD131087 OCY131087:OCZ131087 OMU131087:OMV131087 OWQ131087:OWR131087 PGM131087:PGN131087 PQI131087:PQJ131087 QAE131087:QAF131087 QKA131087:QKB131087 QTW131087:QTX131087 RDS131087:RDT131087 RNO131087:RNP131087 RXK131087:RXL131087 SHG131087:SHH131087 SRC131087:SRD131087 TAY131087:TAZ131087 TKU131087:TKV131087 TUQ131087:TUR131087 UEM131087:UEN131087 UOI131087:UOJ131087 UYE131087:UYF131087 VIA131087:VIB131087 VRW131087:VRX131087 WBS131087:WBT131087 WLO131087:WLP131087 WVK131087:WVL131087 C196623:D196623 IY196623:IZ196623 SU196623:SV196623 ACQ196623:ACR196623 AMM196623:AMN196623 AWI196623:AWJ196623 BGE196623:BGF196623 BQA196623:BQB196623 BZW196623:BZX196623 CJS196623:CJT196623 CTO196623:CTP196623 DDK196623:DDL196623 DNG196623:DNH196623 DXC196623:DXD196623 EGY196623:EGZ196623 EQU196623:EQV196623 FAQ196623:FAR196623 FKM196623:FKN196623 FUI196623:FUJ196623 GEE196623:GEF196623 GOA196623:GOB196623 GXW196623:GXX196623 HHS196623:HHT196623 HRO196623:HRP196623 IBK196623:IBL196623 ILG196623:ILH196623 IVC196623:IVD196623 JEY196623:JEZ196623 JOU196623:JOV196623 JYQ196623:JYR196623 KIM196623:KIN196623 KSI196623:KSJ196623 LCE196623:LCF196623 LMA196623:LMB196623 LVW196623:LVX196623 MFS196623:MFT196623 MPO196623:MPP196623 MZK196623:MZL196623 NJG196623:NJH196623 NTC196623:NTD196623 OCY196623:OCZ196623 OMU196623:OMV196623 OWQ196623:OWR196623 PGM196623:PGN196623 PQI196623:PQJ196623 QAE196623:QAF196623 QKA196623:QKB196623 QTW196623:QTX196623 RDS196623:RDT196623 RNO196623:RNP196623 RXK196623:RXL196623 SHG196623:SHH196623 SRC196623:SRD196623 TAY196623:TAZ196623 TKU196623:TKV196623 TUQ196623:TUR196623 UEM196623:UEN196623 UOI196623:UOJ196623 UYE196623:UYF196623 VIA196623:VIB196623 VRW196623:VRX196623 WBS196623:WBT196623 WLO196623:WLP196623 WVK196623:WVL196623 C262159:D262159 IY262159:IZ262159 SU262159:SV262159 ACQ262159:ACR262159 AMM262159:AMN262159 AWI262159:AWJ262159 BGE262159:BGF262159 BQA262159:BQB262159 BZW262159:BZX262159 CJS262159:CJT262159 CTO262159:CTP262159 DDK262159:DDL262159 DNG262159:DNH262159 DXC262159:DXD262159 EGY262159:EGZ262159 EQU262159:EQV262159 FAQ262159:FAR262159 FKM262159:FKN262159 FUI262159:FUJ262159 GEE262159:GEF262159 GOA262159:GOB262159 GXW262159:GXX262159 HHS262159:HHT262159 HRO262159:HRP262159 IBK262159:IBL262159 ILG262159:ILH262159 IVC262159:IVD262159 JEY262159:JEZ262159 JOU262159:JOV262159 JYQ262159:JYR262159 KIM262159:KIN262159 KSI262159:KSJ262159 LCE262159:LCF262159 LMA262159:LMB262159 LVW262159:LVX262159 MFS262159:MFT262159 MPO262159:MPP262159 MZK262159:MZL262159 NJG262159:NJH262159 NTC262159:NTD262159 OCY262159:OCZ262159 OMU262159:OMV262159 OWQ262159:OWR262159 PGM262159:PGN262159 PQI262159:PQJ262159 QAE262159:QAF262159 QKA262159:QKB262159 QTW262159:QTX262159 RDS262159:RDT262159 RNO262159:RNP262159 RXK262159:RXL262159 SHG262159:SHH262159 SRC262159:SRD262159 TAY262159:TAZ262159 TKU262159:TKV262159 TUQ262159:TUR262159 UEM262159:UEN262159 UOI262159:UOJ262159 UYE262159:UYF262159 VIA262159:VIB262159 VRW262159:VRX262159 WBS262159:WBT262159 WLO262159:WLP262159 WVK262159:WVL262159 C327695:D327695 IY327695:IZ327695 SU327695:SV327695 ACQ327695:ACR327695 AMM327695:AMN327695 AWI327695:AWJ327695 BGE327695:BGF327695 BQA327695:BQB327695 BZW327695:BZX327695 CJS327695:CJT327695 CTO327695:CTP327695 DDK327695:DDL327695 DNG327695:DNH327695 DXC327695:DXD327695 EGY327695:EGZ327695 EQU327695:EQV327695 FAQ327695:FAR327695 FKM327695:FKN327695 FUI327695:FUJ327695 GEE327695:GEF327695 GOA327695:GOB327695 GXW327695:GXX327695 HHS327695:HHT327695 HRO327695:HRP327695 IBK327695:IBL327695 ILG327695:ILH327695 IVC327695:IVD327695 JEY327695:JEZ327695 JOU327695:JOV327695 JYQ327695:JYR327695 KIM327695:KIN327695 KSI327695:KSJ327695 LCE327695:LCF327695 LMA327695:LMB327695 LVW327695:LVX327695 MFS327695:MFT327695 MPO327695:MPP327695 MZK327695:MZL327695 NJG327695:NJH327695 NTC327695:NTD327695 OCY327695:OCZ327695 OMU327695:OMV327695 OWQ327695:OWR327695 PGM327695:PGN327695 PQI327695:PQJ327695 QAE327695:QAF327695 QKA327695:QKB327695 QTW327695:QTX327695 RDS327695:RDT327695 RNO327695:RNP327695 RXK327695:RXL327695 SHG327695:SHH327695 SRC327695:SRD327695 TAY327695:TAZ327695 TKU327695:TKV327695 TUQ327695:TUR327695 UEM327695:UEN327695 UOI327695:UOJ327695 UYE327695:UYF327695 VIA327695:VIB327695 VRW327695:VRX327695 WBS327695:WBT327695 WLO327695:WLP327695 WVK327695:WVL327695 C393231:D393231 IY393231:IZ393231 SU393231:SV393231 ACQ393231:ACR393231 AMM393231:AMN393231 AWI393231:AWJ393231 BGE393231:BGF393231 BQA393231:BQB393231 BZW393231:BZX393231 CJS393231:CJT393231 CTO393231:CTP393231 DDK393231:DDL393231 DNG393231:DNH393231 DXC393231:DXD393231 EGY393231:EGZ393231 EQU393231:EQV393231 FAQ393231:FAR393231 FKM393231:FKN393231 FUI393231:FUJ393231 GEE393231:GEF393231 GOA393231:GOB393231 GXW393231:GXX393231 HHS393231:HHT393231 HRO393231:HRP393231 IBK393231:IBL393231 ILG393231:ILH393231 IVC393231:IVD393231 JEY393231:JEZ393231 JOU393231:JOV393231 JYQ393231:JYR393231 KIM393231:KIN393231 KSI393231:KSJ393231 LCE393231:LCF393231 LMA393231:LMB393231 LVW393231:LVX393231 MFS393231:MFT393231 MPO393231:MPP393231 MZK393231:MZL393231 NJG393231:NJH393231 NTC393231:NTD393231 OCY393231:OCZ393231 OMU393231:OMV393231 OWQ393231:OWR393231 PGM393231:PGN393231 PQI393231:PQJ393231 QAE393231:QAF393231 QKA393231:QKB393231 QTW393231:QTX393231 RDS393231:RDT393231 RNO393231:RNP393231 RXK393231:RXL393231 SHG393231:SHH393231 SRC393231:SRD393231 TAY393231:TAZ393231 TKU393231:TKV393231 TUQ393231:TUR393231 UEM393231:UEN393231 UOI393231:UOJ393231 UYE393231:UYF393231 VIA393231:VIB393231 VRW393231:VRX393231 WBS393231:WBT393231 WLO393231:WLP393231 WVK393231:WVL393231 C458767:D458767 IY458767:IZ458767 SU458767:SV458767 ACQ458767:ACR458767 AMM458767:AMN458767 AWI458767:AWJ458767 BGE458767:BGF458767 BQA458767:BQB458767 BZW458767:BZX458767 CJS458767:CJT458767 CTO458767:CTP458767 DDK458767:DDL458767 DNG458767:DNH458767 DXC458767:DXD458767 EGY458767:EGZ458767 EQU458767:EQV458767 FAQ458767:FAR458767 FKM458767:FKN458767 FUI458767:FUJ458767 GEE458767:GEF458767 GOA458767:GOB458767 GXW458767:GXX458767 HHS458767:HHT458767 HRO458767:HRP458767 IBK458767:IBL458767 ILG458767:ILH458767 IVC458767:IVD458767 JEY458767:JEZ458767 JOU458767:JOV458767 JYQ458767:JYR458767 KIM458767:KIN458767 KSI458767:KSJ458767 LCE458767:LCF458767 LMA458767:LMB458767 LVW458767:LVX458767 MFS458767:MFT458767 MPO458767:MPP458767 MZK458767:MZL458767 NJG458767:NJH458767 NTC458767:NTD458767 OCY458767:OCZ458767 OMU458767:OMV458767 OWQ458767:OWR458767 PGM458767:PGN458767 PQI458767:PQJ458767 QAE458767:QAF458767 QKA458767:QKB458767 QTW458767:QTX458767 RDS458767:RDT458767 RNO458767:RNP458767 RXK458767:RXL458767 SHG458767:SHH458767 SRC458767:SRD458767 TAY458767:TAZ458767 TKU458767:TKV458767 TUQ458767:TUR458767 UEM458767:UEN458767 UOI458767:UOJ458767 UYE458767:UYF458767 VIA458767:VIB458767 VRW458767:VRX458767 WBS458767:WBT458767 WLO458767:WLP458767 WVK458767:WVL458767 C524303:D524303 IY524303:IZ524303 SU524303:SV524303 ACQ524303:ACR524303 AMM524303:AMN524303 AWI524303:AWJ524303 BGE524303:BGF524303 BQA524303:BQB524303 BZW524303:BZX524303 CJS524303:CJT524303 CTO524303:CTP524303 DDK524303:DDL524303 DNG524303:DNH524303 DXC524303:DXD524303 EGY524303:EGZ524303 EQU524303:EQV524303 FAQ524303:FAR524303 FKM524303:FKN524303 FUI524303:FUJ524303 GEE524303:GEF524303 GOA524303:GOB524303 GXW524303:GXX524303 HHS524303:HHT524303 HRO524303:HRP524303 IBK524303:IBL524303 ILG524303:ILH524303 IVC524303:IVD524303 JEY524303:JEZ524303 JOU524303:JOV524303 JYQ524303:JYR524303 KIM524303:KIN524303 KSI524303:KSJ524303 LCE524303:LCF524303 LMA524303:LMB524303 LVW524303:LVX524303 MFS524303:MFT524303 MPO524303:MPP524303 MZK524303:MZL524303 NJG524303:NJH524303 NTC524303:NTD524303 OCY524303:OCZ524303 OMU524303:OMV524303 OWQ524303:OWR524303 PGM524303:PGN524303 PQI524303:PQJ524303 QAE524303:QAF524303 QKA524303:QKB524303 QTW524303:QTX524303 RDS524303:RDT524303 RNO524303:RNP524303 RXK524303:RXL524303 SHG524303:SHH524303 SRC524303:SRD524303 TAY524303:TAZ524303 TKU524303:TKV524303 TUQ524303:TUR524303 UEM524303:UEN524303 UOI524303:UOJ524303 UYE524303:UYF524303 VIA524303:VIB524303 VRW524303:VRX524303 WBS524303:WBT524303 WLO524303:WLP524303 WVK524303:WVL524303 C589839:D589839 IY589839:IZ589839 SU589839:SV589839 ACQ589839:ACR589839 AMM589839:AMN589839 AWI589839:AWJ589839 BGE589839:BGF589839 BQA589839:BQB589839 BZW589839:BZX589839 CJS589839:CJT589839 CTO589839:CTP589839 DDK589839:DDL589839 DNG589839:DNH589839 DXC589839:DXD589839 EGY589839:EGZ589839 EQU589839:EQV589839 FAQ589839:FAR589839 FKM589839:FKN589839 FUI589839:FUJ589839 GEE589839:GEF589839 GOA589839:GOB589839 GXW589839:GXX589839 HHS589839:HHT589839 HRO589839:HRP589839 IBK589839:IBL589839 ILG589839:ILH589839 IVC589839:IVD589839 JEY589839:JEZ589839 JOU589839:JOV589839 JYQ589839:JYR589839 KIM589839:KIN589839 KSI589839:KSJ589839 LCE589839:LCF589839 LMA589839:LMB589839 LVW589839:LVX589839 MFS589839:MFT589839 MPO589839:MPP589839 MZK589839:MZL589839 NJG589839:NJH589839 NTC589839:NTD589839 OCY589839:OCZ589839 OMU589839:OMV589839 OWQ589839:OWR589839 PGM589839:PGN589839 PQI589839:PQJ589839 QAE589839:QAF589839 QKA589839:QKB589839 QTW589839:QTX589839 RDS589839:RDT589839 RNO589839:RNP589839 RXK589839:RXL589839 SHG589839:SHH589839 SRC589839:SRD589839 TAY589839:TAZ589839 TKU589839:TKV589839 TUQ589839:TUR589839 UEM589839:UEN589839 UOI589839:UOJ589839 UYE589839:UYF589839 VIA589839:VIB589839 VRW589839:VRX589839 WBS589839:WBT589839 WLO589839:WLP589839 WVK589839:WVL589839 C655375:D655375 IY655375:IZ655375 SU655375:SV655375 ACQ655375:ACR655375 AMM655375:AMN655375 AWI655375:AWJ655375 BGE655375:BGF655375 BQA655375:BQB655375 BZW655375:BZX655375 CJS655375:CJT655375 CTO655375:CTP655375 DDK655375:DDL655375 DNG655375:DNH655375 DXC655375:DXD655375 EGY655375:EGZ655375 EQU655375:EQV655375 FAQ655375:FAR655375 FKM655375:FKN655375 FUI655375:FUJ655375 GEE655375:GEF655375 GOA655375:GOB655375 GXW655375:GXX655375 HHS655375:HHT655375 HRO655375:HRP655375 IBK655375:IBL655375 ILG655375:ILH655375 IVC655375:IVD655375 JEY655375:JEZ655375 JOU655375:JOV655375 JYQ655375:JYR655375 KIM655375:KIN655375 KSI655375:KSJ655375 LCE655375:LCF655375 LMA655375:LMB655375 LVW655375:LVX655375 MFS655375:MFT655375 MPO655375:MPP655375 MZK655375:MZL655375 NJG655375:NJH655375 NTC655375:NTD655375 OCY655375:OCZ655375 OMU655375:OMV655375 OWQ655375:OWR655375 PGM655375:PGN655375 PQI655375:PQJ655375 QAE655375:QAF655375 QKA655375:QKB655375 QTW655375:QTX655375 RDS655375:RDT655375 RNO655375:RNP655375 RXK655375:RXL655375 SHG655375:SHH655375 SRC655375:SRD655375 TAY655375:TAZ655375 TKU655375:TKV655375 TUQ655375:TUR655375 UEM655375:UEN655375 UOI655375:UOJ655375 UYE655375:UYF655375 VIA655375:VIB655375 VRW655375:VRX655375 WBS655375:WBT655375 WLO655375:WLP655375 WVK655375:WVL655375 C720911:D720911 IY720911:IZ720911 SU720911:SV720911 ACQ720911:ACR720911 AMM720911:AMN720911 AWI720911:AWJ720911 BGE720911:BGF720911 BQA720911:BQB720911 BZW720911:BZX720911 CJS720911:CJT720911 CTO720911:CTP720911 DDK720911:DDL720911 DNG720911:DNH720911 DXC720911:DXD720911 EGY720911:EGZ720911 EQU720911:EQV720911 FAQ720911:FAR720911 FKM720911:FKN720911 FUI720911:FUJ720911 GEE720911:GEF720911 GOA720911:GOB720911 GXW720911:GXX720911 HHS720911:HHT720911 HRO720911:HRP720911 IBK720911:IBL720911 ILG720911:ILH720911 IVC720911:IVD720911 JEY720911:JEZ720911 JOU720911:JOV720911 JYQ720911:JYR720911 KIM720911:KIN720911 KSI720911:KSJ720911 LCE720911:LCF720911 LMA720911:LMB720911 LVW720911:LVX720911 MFS720911:MFT720911 MPO720911:MPP720911 MZK720911:MZL720911 NJG720911:NJH720911 NTC720911:NTD720911 OCY720911:OCZ720911 OMU720911:OMV720911 OWQ720911:OWR720911 PGM720911:PGN720911 PQI720911:PQJ720911 QAE720911:QAF720911 QKA720911:QKB720911 QTW720911:QTX720911 RDS720911:RDT720911 RNO720911:RNP720911 RXK720911:RXL720911 SHG720911:SHH720911 SRC720911:SRD720911 TAY720911:TAZ720911 TKU720911:TKV720911 TUQ720911:TUR720911 UEM720911:UEN720911 UOI720911:UOJ720911 UYE720911:UYF720911 VIA720911:VIB720911 VRW720911:VRX720911 WBS720911:WBT720911 WLO720911:WLP720911 WVK720911:WVL720911 C786447:D786447 IY786447:IZ786447 SU786447:SV786447 ACQ786447:ACR786447 AMM786447:AMN786447 AWI786447:AWJ786447 BGE786447:BGF786447 BQA786447:BQB786447 BZW786447:BZX786447 CJS786447:CJT786447 CTO786447:CTP786447 DDK786447:DDL786447 DNG786447:DNH786447 DXC786447:DXD786447 EGY786447:EGZ786447 EQU786447:EQV786447 FAQ786447:FAR786447 FKM786447:FKN786447 FUI786447:FUJ786447 GEE786447:GEF786447 GOA786447:GOB786447 GXW786447:GXX786447 HHS786447:HHT786447 HRO786447:HRP786447 IBK786447:IBL786447 ILG786447:ILH786447 IVC786447:IVD786447 JEY786447:JEZ786447 JOU786447:JOV786447 JYQ786447:JYR786447 KIM786447:KIN786447 KSI786447:KSJ786447 LCE786447:LCF786447 LMA786447:LMB786447 LVW786447:LVX786447 MFS786447:MFT786447 MPO786447:MPP786447 MZK786447:MZL786447 NJG786447:NJH786447 NTC786447:NTD786447 OCY786447:OCZ786447 OMU786447:OMV786447 OWQ786447:OWR786447 PGM786447:PGN786447 PQI786447:PQJ786447 QAE786447:QAF786447 QKA786447:QKB786447 QTW786447:QTX786447 RDS786447:RDT786447 RNO786447:RNP786447 RXK786447:RXL786447 SHG786447:SHH786447 SRC786447:SRD786447 TAY786447:TAZ786447 TKU786447:TKV786447 TUQ786447:TUR786447 UEM786447:UEN786447 UOI786447:UOJ786447 UYE786447:UYF786447 VIA786447:VIB786447 VRW786447:VRX786447 WBS786447:WBT786447 WLO786447:WLP786447 WVK786447:WVL786447 C851983:D851983 IY851983:IZ851983 SU851983:SV851983 ACQ851983:ACR851983 AMM851983:AMN851983 AWI851983:AWJ851983 BGE851983:BGF851983 BQA851983:BQB851983 BZW851983:BZX851983 CJS851983:CJT851983 CTO851983:CTP851983 DDK851983:DDL851983 DNG851983:DNH851983 DXC851983:DXD851983 EGY851983:EGZ851983 EQU851983:EQV851983 FAQ851983:FAR851983 FKM851983:FKN851983 FUI851983:FUJ851983 GEE851983:GEF851983 GOA851983:GOB851983 GXW851983:GXX851983 HHS851983:HHT851983 HRO851983:HRP851983 IBK851983:IBL851983 ILG851983:ILH851983 IVC851983:IVD851983 JEY851983:JEZ851983 JOU851983:JOV851983 JYQ851983:JYR851983 KIM851983:KIN851983 KSI851983:KSJ851983 LCE851983:LCF851983 LMA851983:LMB851983 LVW851983:LVX851983 MFS851983:MFT851983 MPO851983:MPP851983 MZK851983:MZL851983 NJG851983:NJH851983 NTC851983:NTD851983 OCY851983:OCZ851983 OMU851983:OMV851983 OWQ851983:OWR851983 PGM851983:PGN851983 PQI851983:PQJ851983 QAE851983:QAF851983 QKA851983:QKB851983 QTW851983:QTX851983 RDS851983:RDT851983 RNO851983:RNP851983 RXK851983:RXL851983 SHG851983:SHH851983 SRC851983:SRD851983 TAY851983:TAZ851983 TKU851983:TKV851983 TUQ851983:TUR851983 UEM851983:UEN851983 UOI851983:UOJ851983 UYE851983:UYF851983 VIA851983:VIB851983 VRW851983:VRX851983 WBS851983:WBT851983 WLO851983:WLP851983 WVK851983:WVL851983 C917519:D917519 IY917519:IZ917519 SU917519:SV917519 ACQ917519:ACR917519 AMM917519:AMN917519 AWI917519:AWJ917519 BGE917519:BGF917519 BQA917519:BQB917519 BZW917519:BZX917519 CJS917519:CJT917519 CTO917519:CTP917519 DDK917519:DDL917519 DNG917519:DNH917519 DXC917519:DXD917519 EGY917519:EGZ917519 EQU917519:EQV917519 FAQ917519:FAR917519 FKM917519:FKN917519 FUI917519:FUJ917519 GEE917519:GEF917519 GOA917519:GOB917519 GXW917519:GXX917519 HHS917519:HHT917519 HRO917519:HRP917519 IBK917519:IBL917519 ILG917519:ILH917519 IVC917519:IVD917519 JEY917519:JEZ917519 JOU917519:JOV917519 JYQ917519:JYR917519 KIM917519:KIN917519 KSI917519:KSJ917519 LCE917519:LCF917519 LMA917519:LMB917519 LVW917519:LVX917519 MFS917519:MFT917519 MPO917519:MPP917519 MZK917519:MZL917519 NJG917519:NJH917519 NTC917519:NTD917519 OCY917519:OCZ917519 OMU917519:OMV917519 OWQ917519:OWR917519 PGM917519:PGN917519 PQI917519:PQJ917519 QAE917519:QAF917519 QKA917519:QKB917519 QTW917519:QTX917519 RDS917519:RDT917519 RNO917519:RNP917519 RXK917519:RXL917519 SHG917519:SHH917519 SRC917519:SRD917519 TAY917519:TAZ917519 TKU917519:TKV917519 TUQ917519:TUR917519 UEM917519:UEN917519 UOI917519:UOJ917519 UYE917519:UYF917519 VIA917519:VIB917519 VRW917519:VRX917519 WBS917519:WBT917519 WLO917519:WLP917519 WVK917519:WVL917519 C983055:D983055 IY983055:IZ983055 SU983055:SV983055 ACQ983055:ACR983055 AMM983055:AMN983055 AWI983055:AWJ983055 BGE983055:BGF983055 BQA983055:BQB983055 BZW983055:BZX983055 CJS983055:CJT983055 CTO983055:CTP983055 DDK983055:DDL983055 DNG983055:DNH983055 DXC983055:DXD983055 EGY983055:EGZ983055 EQU983055:EQV983055 FAQ983055:FAR983055 FKM983055:FKN983055 FUI983055:FUJ983055 GEE983055:GEF983055 GOA983055:GOB983055 GXW983055:GXX983055 HHS983055:HHT983055 HRO983055:HRP983055 IBK983055:IBL983055 ILG983055:ILH983055 IVC983055:IVD983055 JEY983055:JEZ983055 JOU983055:JOV983055 JYQ983055:JYR983055 KIM983055:KIN983055 KSI983055:KSJ983055 LCE983055:LCF983055 LMA983055:LMB983055 LVW983055:LVX983055 MFS983055:MFT983055 MPO983055:MPP983055 MZK983055:MZL983055 NJG983055:NJH983055 NTC983055:NTD983055 OCY983055:OCZ983055 OMU983055:OMV983055 OWQ983055:OWR983055 PGM983055:PGN983055 PQI983055:PQJ983055 QAE983055:QAF983055 QKA983055:QKB983055 QTW983055:QTX983055 RDS983055:RDT983055 RNO983055:RNP983055 RXK983055:RXL983055 SHG983055:SHH983055 SRC983055:SRD983055 TAY983055:TAZ983055 TKU983055:TKV983055 TUQ983055:TUR983055 UEM983055:UEN983055 UOI983055:UOJ983055 UYE983055:UYF983055 VIA983055:VIB983055 VRW983055:VRX983055 WBS983055:WBT983055 WLO983055:WLP983055" xr:uid="{D342B9DB-1FBC-44E3-92F1-83D9AB51D466}">
      <formula1>$F$1:$F$7</formula1>
    </dataValidation>
    <dataValidation type="textLength" errorStyle="warning" operator="equal" allowBlank="1" showInputMessage="1" showErrorMessage="1" error="7桁の数字（ハイフンなし）で入力してください_x000a_0から始まる郵便番号の場合のみ、ハイフンありで入力してください" sqref="D11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D17 IZ17 SV17 ACR17 AMN17 AWJ17 BGF17 BQB17 BZX17 CJT17 CTP17 DDL17 DNH17 DXD17 EGZ17 EQV17 FAR17 FKN17 FUJ17 GEF17 GOB17 GXX17 HHT17 HRP17 IBL17 ILH17 IVD17 JEZ17 JOV17 JYR17 KIN17 KSJ17 LCF17 LMB17 LVX17 MFT17 MPP17 MZL17 NJH17 NTD17 OCZ17 OMV17 OWR17 PGN17 PQJ17 QAF17 QKB17 QTX17 RDT17 RNP17 RXL17 SHH17 SRD17 TAZ17 TKV17 TUR17 UEN17 UOJ17 UYF17 VIB17 VRX17 WBT17 WLP17 WVL17 D65553 IZ65553 SV65553 ACR65553 AMN65553 AWJ65553 BGF65553 BQB65553 BZX65553 CJT65553 CTP65553 DDL65553 DNH65553 DXD65553 EGZ65553 EQV65553 FAR65553 FKN65553 FUJ65553 GEF65553 GOB65553 GXX65553 HHT65553 HRP65553 IBL65553 ILH65553 IVD65553 JEZ65553 JOV65553 JYR65553 KIN65553 KSJ65553 LCF65553 LMB65553 LVX65553 MFT65553 MPP65553 MZL65553 NJH65553 NTD65553 OCZ65553 OMV65553 OWR65553 PGN65553 PQJ65553 QAF65553 QKB65553 QTX65553 RDT65553 RNP65553 RXL65553 SHH65553 SRD65553 TAZ65553 TKV65553 TUR65553 UEN65553 UOJ65553 UYF65553 VIB65553 VRX65553 WBT65553 WLP65553 WVL65553 D131089 IZ131089 SV131089 ACR131089 AMN131089 AWJ131089 BGF131089 BQB131089 BZX131089 CJT131089 CTP131089 DDL131089 DNH131089 DXD131089 EGZ131089 EQV131089 FAR131089 FKN131089 FUJ131089 GEF131089 GOB131089 GXX131089 HHT131089 HRP131089 IBL131089 ILH131089 IVD131089 JEZ131089 JOV131089 JYR131089 KIN131089 KSJ131089 LCF131089 LMB131089 LVX131089 MFT131089 MPP131089 MZL131089 NJH131089 NTD131089 OCZ131089 OMV131089 OWR131089 PGN131089 PQJ131089 QAF131089 QKB131089 QTX131089 RDT131089 RNP131089 RXL131089 SHH131089 SRD131089 TAZ131089 TKV131089 TUR131089 UEN131089 UOJ131089 UYF131089 VIB131089 VRX131089 WBT131089 WLP131089 WVL131089 D196625 IZ196625 SV196625 ACR196625 AMN196625 AWJ196625 BGF196625 BQB196625 BZX196625 CJT196625 CTP196625 DDL196625 DNH196625 DXD196625 EGZ196625 EQV196625 FAR196625 FKN196625 FUJ196625 GEF196625 GOB196625 GXX196625 HHT196625 HRP196625 IBL196625 ILH196625 IVD196625 JEZ196625 JOV196625 JYR196625 KIN196625 KSJ196625 LCF196625 LMB196625 LVX196625 MFT196625 MPP196625 MZL196625 NJH196625 NTD196625 OCZ196625 OMV196625 OWR196625 PGN196625 PQJ196625 QAF196625 QKB196625 QTX196625 RDT196625 RNP196625 RXL196625 SHH196625 SRD196625 TAZ196625 TKV196625 TUR196625 UEN196625 UOJ196625 UYF196625 VIB196625 VRX196625 WBT196625 WLP196625 WVL196625 D262161 IZ262161 SV262161 ACR262161 AMN262161 AWJ262161 BGF262161 BQB262161 BZX262161 CJT262161 CTP262161 DDL262161 DNH262161 DXD262161 EGZ262161 EQV262161 FAR262161 FKN262161 FUJ262161 GEF262161 GOB262161 GXX262161 HHT262161 HRP262161 IBL262161 ILH262161 IVD262161 JEZ262161 JOV262161 JYR262161 KIN262161 KSJ262161 LCF262161 LMB262161 LVX262161 MFT262161 MPP262161 MZL262161 NJH262161 NTD262161 OCZ262161 OMV262161 OWR262161 PGN262161 PQJ262161 QAF262161 QKB262161 QTX262161 RDT262161 RNP262161 RXL262161 SHH262161 SRD262161 TAZ262161 TKV262161 TUR262161 UEN262161 UOJ262161 UYF262161 VIB262161 VRX262161 WBT262161 WLP262161 WVL262161 D327697 IZ327697 SV327697 ACR327697 AMN327697 AWJ327697 BGF327697 BQB327697 BZX327697 CJT327697 CTP327697 DDL327697 DNH327697 DXD327697 EGZ327697 EQV327697 FAR327697 FKN327697 FUJ327697 GEF327697 GOB327697 GXX327697 HHT327697 HRP327697 IBL327697 ILH327697 IVD327697 JEZ327697 JOV327697 JYR327697 KIN327697 KSJ327697 LCF327697 LMB327697 LVX327697 MFT327697 MPP327697 MZL327697 NJH327697 NTD327697 OCZ327697 OMV327697 OWR327697 PGN327697 PQJ327697 QAF327697 QKB327697 QTX327697 RDT327697 RNP327697 RXL327697 SHH327697 SRD327697 TAZ327697 TKV327697 TUR327697 UEN327697 UOJ327697 UYF327697 VIB327697 VRX327697 WBT327697 WLP327697 WVL327697 D393233 IZ393233 SV393233 ACR393233 AMN393233 AWJ393233 BGF393233 BQB393233 BZX393233 CJT393233 CTP393233 DDL393233 DNH393233 DXD393233 EGZ393233 EQV393233 FAR393233 FKN393233 FUJ393233 GEF393233 GOB393233 GXX393233 HHT393233 HRP393233 IBL393233 ILH393233 IVD393233 JEZ393233 JOV393233 JYR393233 KIN393233 KSJ393233 LCF393233 LMB393233 LVX393233 MFT393233 MPP393233 MZL393233 NJH393233 NTD393233 OCZ393233 OMV393233 OWR393233 PGN393233 PQJ393233 QAF393233 QKB393233 QTX393233 RDT393233 RNP393233 RXL393233 SHH393233 SRD393233 TAZ393233 TKV393233 TUR393233 UEN393233 UOJ393233 UYF393233 VIB393233 VRX393233 WBT393233 WLP393233 WVL393233 D458769 IZ458769 SV458769 ACR458769 AMN458769 AWJ458769 BGF458769 BQB458769 BZX458769 CJT458769 CTP458769 DDL458769 DNH458769 DXD458769 EGZ458769 EQV458769 FAR458769 FKN458769 FUJ458769 GEF458769 GOB458769 GXX458769 HHT458769 HRP458769 IBL458769 ILH458769 IVD458769 JEZ458769 JOV458769 JYR458769 KIN458769 KSJ458769 LCF458769 LMB458769 LVX458769 MFT458769 MPP458769 MZL458769 NJH458769 NTD458769 OCZ458769 OMV458769 OWR458769 PGN458769 PQJ458769 QAF458769 QKB458769 QTX458769 RDT458769 RNP458769 RXL458769 SHH458769 SRD458769 TAZ458769 TKV458769 TUR458769 UEN458769 UOJ458769 UYF458769 VIB458769 VRX458769 WBT458769 WLP458769 WVL458769 D524305 IZ524305 SV524305 ACR524305 AMN524305 AWJ524305 BGF524305 BQB524305 BZX524305 CJT524305 CTP524305 DDL524305 DNH524305 DXD524305 EGZ524305 EQV524305 FAR524305 FKN524305 FUJ524305 GEF524305 GOB524305 GXX524305 HHT524305 HRP524305 IBL524305 ILH524305 IVD524305 JEZ524305 JOV524305 JYR524305 KIN524305 KSJ524305 LCF524305 LMB524305 LVX524305 MFT524305 MPP524305 MZL524305 NJH524305 NTD524305 OCZ524305 OMV524305 OWR524305 PGN524305 PQJ524305 QAF524305 QKB524305 QTX524305 RDT524305 RNP524305 RXL524305 SHH524305 SRD524305 TAZ524305 TKV524305 TUR524305 UEN524305 UOJ524305 UYF524305 VIB524305 VRX524305 WBT524305 WLP524305 WVL524305 D589841 IZ589841 SV589841 ACR589841 AMN589841 AWJ589841 BGF589841 BQB589841 BZX589841 CJT589841 CTP589841 DDL589841 DNH589841 DXD589841 EGZ589841 EQV589841 FAR589841 FKN589841 FUJ589841 GEF589841 GOB589841 GXX589841 HHT589841 HRP589841 IBL589841 ILH589841 IVD589841 JEZ589841 JOV589841 JYR589841 KIN589841 KSJ589841 LCF589841 LMB589841 LVX589841 MFT589841 MPP589841 MZL589841 NJH589841 NTD589841 OCZ589841 OMV589841 OWR589841 PGN589841 PQJ589841 QAF589841 QKB589841 QTX589841 RDT589841 RNP589841 RXL589841 SHH589841 SRD589841 TAZ589841 TKV589841 TUR589841 UEN589841 UOJ589841 UYF589841 VIB589841 VRX589841 WBT589841 WLP589841 WVL589841 D655377 IZ655377 SV655377 ACR655377 AMN655377 AWJ655377 BGF655377 BQB655377 BZX655377 CJT655377 CTP655377 DDL655377 DNH655377 DXD655377 EGZ655377 EQV655377 FAR655377 FKN655377 FUJ655377 GEF655377 GOB655377 GXX655377 HHT655377 HRP655377 IBL655377 ILH655377 IVD655377 JEZ655377 JOV655377 JYR655377 KIN655377 KSJ655377 LCF655377 LMB655377 LVX655377 MFT655377 MPP655377 MZL655377 NJH655377 NTD655377 OCZ655377 OMV655377 OWR655377 PGN655377 PQJ655377 QAF655377 QKB655377 QTX655377 RDT655377 RNP655377 RXL655377 SHH655377 SRD655377 TAZ655377 TKV655377 TUR655377 UEN655377 UOJ655377 UYF655377 VIB655377 VRX655377 WBT655377 WLP655377 WVL655377 D720913 IZ720913 SV720913 ACR720913 AMN720913 AWJ720913 BGF720913 BQB720913 BZX720913 CJT720913 CTP720913 DDL720913 DNH720913 DXD720913 EGZ720913 EQV720913 FAR720913 FKN720913 FUJ720913 GEF720913 GOB720913 GXX720913 HHT720913 HRP720913 IBL720913 ILH720913 IVD720913 JEZ720913 JOV720913 JYR720913 KIN720913 KSJ720913 LCF720913 LMB720913 LVX720913 MFT720913 MPP720913 MZL720913 NJH720913 NTD720913 OCZ720913 OMV720913 OWR720913 PGN720913 PQJ720913 QAF720913 QKB720913 QTX720913 RDT720913 RNP720913 RXL720913 SHH720913 SRD720913 TAZ720913 TKV720913 TUR720913 UEN720913 UOJ720913 UYF720913 VIB720913 VRX720913 WBT720913 WLP720913 WVL720913 D786449 IZ786449 SV786449 ACR786449 AMN786449 AWJ786449 BGF786449 BQB786449 BZX786449 CJT786449 CTP786449 DDL786449 DNH786449 DXD786449 EGZ786449 EQV786449 FAR786449 FKN786449 FUJ786449 GEF786449 GOB786449 GXX786449 HHT786449 HRP786449 IBL786449 ILH786449 IVD786449 JEZ786449 JOV786449 JYR786449 KIN786449 KSJ786449 LCF786449 LMB786449 LVX786449 MFT786449 MPP786449 MZL786449 NJH786449 NTD786449 OCZ786449 OMV786449 OWR786449 PGN786449 PQJ786449 QAF786449 QKB786449 QTX786449 RDT786449 RNP786449 RXL786449 SHH786449 SRD786449 TAZ786449 TKV786449 TUR786449 UEN786449 UOJ786449 UYF786449 VIB786449 VRX786449 WBT786449 WLP786449 WVL786449 D851985 IZ851985 SV851985 ACR851985 AMN851985 AWJ851985 BGF851985 BQB851985 BZX851985 CJT851985 CTP851985 DDL851985 DNH851985 DXD851985 EGZ851985 EQV851985 FAR851985 FKN851985 FUJ851985 GEF851985 GOB851985 GXX851985 HHT851985 HRP851985 IBL851985 ILH851985 IVD851985 JEZ851985 JOV851985 JYR851985 KIN851985 KSJ851985 LCF851985 LMB851985 LVX851985 MFT851985 MPP851985 MZL851985 NJH851985 NTD851985 OCZ851985 OMV851985 OWR851985 PGN851985 PQJ851985 QAF851985 QKB851985 QTX851985 RDT851985 RNP851985 RXL851985 SHH851985 SRD851985 TAZ851985 TKV851985 TUR851985 UEN851985 UOJ851985 UYF851985 VIB851985 VRX851985 WBT851985 WLP851985 WVL851985 D917521 IZ917521 SV917521 ACR917521 AMN917521 AWJ917521 BGF917521 BQB917521 BZX917521 CJT917521 CTP917521 DDL917521 DNH917521 DXD917521 EGZ917521 EQV917521 FAR917521 FKN917521 FUJ917521 GEF917521 GOB917521 GXX917521 HHT917521 HRP917521 IBL917521 ILH917521 IVD917521 JEZ917521 JOV917521 JYR917521 KIN917521 KSJ917521 LCF917521 LMB917521 LVX917521 MFT917521 MPP917521 MZL917521 NJH917521 NTD917521 OCZ917521 OMV917521 OWR917521 PGN917521 PQJ917521 QAF917521 QKB917521 QTX917521 RDT917521 RNP917521 RXL917521 SHH917521 SRD917521 TAZ917521 TKV917521 TUR917521 UEN917521 UOJ917521 UYF917521 VIB917521 VRX917521 WBT917521 WLP917521 WVL917521 D983057 IZ983057 SV983057 ACR983057 AMN983057 AWJ983057 BGF983057 BQB983057 BZX983057 CJT983057 CTP983057 DDL983057 DNH983057 DXD983057 EGZ983057 EQV983057 FAR983057 FKN983057 FUJ983057 GEF983057 GOB983057 GXX983057 HHT983057 HRP983057 IBL983057 ILH983057 IVD983057 JEZ983057 JOV983057 JYR983057 KIN983057 KSJ983057 LCF983057 LMB983057 LVX983057 MFT983057 MPP983057 MZL983057 NJH983057 NTD983057 OCZ983057 OMV983057 OWR983057 PGN983057 PQJ983057 QAF983057 QKB983057 QTX983057 RDT983057 RNP983057 RXL983057 SHH983057 SRD983057 TAZ983057 TKV983057 TUR983057 UEN983057 UOJ983057 UYF983057 VIB983057 VRX983057 WBT983057 WLP983057 WVL983057" xr:uid="{1718BB02-960A-46CD-83AF-CAE9EC1F5EF2}">
      <formula1>7</formula1>
    </dataValidation>
  </dataValidations>
  <pageMargins left="0.75" right="0.75" top="1" bottom="1" header="0.51200000000000001" footer="0.51200000000000001"/>
  <pageSetup paperSize="9" orientation="portrait" r:id="rId1"/>
  <headerFooter alignWithMargins="0"/>
  <colBreaks count="1" manualBreakCount="1">
    <brk id="4" max="1048575"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11A91-0DDA-407A-BB1F-B51D4B497D8D}">
  <sheetPr>
    <pageSetUpPr fitToPage="1"/>
  </sheetPr>
  <dimension ref="A1:AB2"/>
  <sheetViews>
    <sheetView topLeftCell="E1" workbookViewId="0">
      <selection activeCell="AB2" sqref="AB2"/>
    </sheetView>
  </sheetViews>
  <sheetFormatPr defaultRowHeight="13.5"/>
  <cols>
    <col min="6" max="6" width="11.375" customWidth="1"/>
    <col min="7" max="7" width="11.625" customWidth="1"/>
    <col min="13" max="13" width="12.125" customWidth="1"/>
  </cols>
  <sheetData>
    <row r="1" spans="1:28" ht="24" customHeight="1">
      <c r="A1" s="10" t="s">
        <v>18</v>
      </c>
      <c r="B1" s="10" t="s">
        <v>19</v>
      </c>
      <c r="C1" s="10" t="s">
        <v>20</v>
      </c>
      <c r="D1" s="10" t="s">
        <v>21</v>
      </c>
      <c r="E1" s="10" t="s">
        <v>22</v>
      </c>
      <c r="F1" s="10" t="s">
        <v>23</v>
      </c>
      <c r="G1" s="10" t="s">
        <v>24</v>
      </c>
      <c r="H1" s="10" t="s">
        <v>25</v>
      </c>
      <c r="I1" s="10" t="s">
        <v>26</v>
      </c>
      <c r="J1" s="10" t="s">
        <v>27</v>
      </c>
      <c r="K1" s="10" t="s">
        <v>28</v>
      </c>
      <c r="L1" s="10" t="s">
        <v>29</v>
      </c>
      <c r="M1" s="10" t="s">
        <v>30</v>
      </c>
      <c r="N1" s="10" t="s">
        <v>31</v>
      </c>
      <c r="O1" s="10" t="s">
        <v>32</v>
      </c>
      <c r="P1" s="11" t="s">
        <v>33</v>
      </c>
      <c r="Q1" s="12" t="s">
        <v>34</v>
      </c>
      <c r="R1" s="12" t="s">
        <v>35</v>
      </c>
      <c r="S1" s="12" t="s">
        <v>36</v>
      </c>
      <c r="T1" s="12" t="s">
        <v>157</v>
      </c>
      <c r="U1" s="13" t="s">
        <v>37</v>
      </c>
      <c r="V1" s="10" t="s">
        <v>38</v>
      </c>
      <c r="W1" s="10" t="s">
        <v>39</v>
      </c>
      <c r="X1" s="10" t="s">
        <v>40</v>
      </c>
      <c r="Y1" s="14" t="s">
        <v>41</v>
      </c>
      <c r="Z1" s="14" t="s">
        <v>42</v>
      </c>
      <c r="AA1" s="15" t="s">
        <v>43</v>
      </c>
      <c r="AB1" s="16" t="s">
        <v>44</v>
      </c>
    </row>
    <row r="2" spans="1:28">
      <c r="A2" s="17">
        <f>担当者調査票!C7</f>
        <v>0</v>
      </c>
      <c r="B2" s="17">
        <f>担当者調査票!C10</f>
        <v>0</v>
      </c>
      <c r="C2" s="17">
        <f>担当者調査票!D11</f>
        <v>0</v>
      </c>
      <c r="D2" s="17">
        <f>担当者調査票!C12</f>
        <v>0</v>
      </c>
      <c r="E2" s="17">
        <f>担当者調査票!C13</f>
        <v>0</v>
      </c>
      <c r="F2" s="17">
        <f>担当者調査票!C14</f>
        <v>0</v>
      </c>
      <c r="G2" s="18">
        <f>担当者調査票!C8</f>
        <v>0</v>
      </c>
      <c r="H2" s="17">
        <f>担当者調査票!C15</f>
        <v>0</v>
      </c>
      <c r="I2" s="17">
        <f>担当者調査票!C16</f>
        <v>0</v>
      </c>
      <c r="J2" s="17">
        <f>担当者調査票!D17</f>
        <v>0</v>
      </c>
      <c r="K2" s="17">
        <f>担当者調査票!C18</f>
        <v>0</v>
      </c>
      <c r="L2" s="17">
        <f>担当者調査票!C19</f>
        <v>0</v>
      </c>
      <c r="M2" s="17">
        <f>担当者調査票!C20</f>
        <v>0</v>
      </c>
      <c r="N2" s="17">
        <f>担当者調査票!C21</f>
        <v>0</v>
      </c>
      <c r="O2" s="17"/>
      <c r="P2" s="19">
        <f>'別紙２(３)ICT導入積算内訳書'!E13</f>
        <v>0</v>
      </c>
      <c r="Q2" s="20">
        <f>IF(P2="","",MIN(1000000,P2))</f>
        <v>0</v>
      </c>
      <c r="R2" s="21">
        <f>T2-S2</f>
        <v>0</v>
      </c>
      <c r="S2" s="21">
        <f>ROUNDDOWN(Q2*(1/2),-3)</f>
        <v>0</v>
      </c>
      <c r="T2" s="21">
        <f>ROUNDDOWN(Q2*(3/4),-3)</f>
        <v>0</v>
      </c>
      <c r="U2" s="17">
        <f>'別紙２(２)ICT導入支援事業計画書 '!B57</f>
        <v>0</v>
      </c>
      <c r="V2" s="22"/>
      <c r="W2" s="17">
        <f>'別紙２(２)ICT導入支援事業計画書 '!B60</f>
        <v>0</v>
      </c>
      <c r="X2" s="17">
        <f>'別紙２(２)ICT導入支援事業計画書 '!F15</f>
        <v>0</v>
      </c>
      <c r="Y2" s="23" t="e">
        <f>'別紙２(２)ICT導入支援事業計画書 '!C82</f>
        <v>#DIV/0!</v>
      </c>
      <c r="Z2" s="23" t="e">
        <f>'別紙２(２)ICT導入支援事業計画書 '!C101</f>
        <v>#DIV/0!</v>
      </c>
      <c r="AA2" s="17">
        <f>'別紙２(２)ICT導入支援事業計画書 '!B104</f>
        <v>0</v>
      </c>
      <c r="AB2" s="17"/>
    </row>
  </sheetData>
  <phoneticPr fontId="7"/>
  <conditionalFormatting sqref="P1:T1">
    <cfRule type="cellIs" dxfId="1" priority="2" operator="equal">
      <formula>"あり"</formula>
    </cfRule>
  </conditionalFormatting>
  <conditionalFormatting sqref="Q2:T2">
    <cfRule type="cellIs" dxfId="0" priority="1" operator="equal">
      <formula>"あり"</formula>
    </cfRule>
  </conditionalFormatting>
  <pageMargins left="0.7" right="0.7" top="0.75" bottom="0.75" header="0.3" footer="0.3"/>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別紙２(１)ICT導入支援　総表（間接補助）</vt:lpstr>
      <vt:lpstr>別紙２(２)ICT導入支援事業計画書 </vt:lpstr>
      <vt:lpstr>別紙２(３)ICT導入積算内訳書</vt:lpstr>
      <vt:lpstr>担当者調査票</vt:lpstr>
      <vt:lpstr>(県集計用)</vt:lpstr>
      <vt:lpstr>担当者調査票!Print_Area</vt:lpstr>
      <vt:lpstr>'別紙２(１)ICT導入支援　総表（間接補助）'!Print_Area</vt:lpstr>
      <vt:lpstr>'別紙２(２)ICT導入支援事業計画書 '!Print_Area</vt:lpstr>
      <vt:lpstr>'別紙２(３)ICT導入積算内訳書'!Print_Area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2026-05-13T10:01:41Z</dcterms:created>
  <dcterms:modified xsi:type="dcterms:W3CDTF">2026-05-13T10:02:11Z</dcterms:modified>
</cp:coreProperties>
</file>