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updateLinks="never" defaultThemeVersion="124226"/>
  <xr:revisionPtr revIDLastSave="0" documentId="13_ncr:1_{2D0FFFA1-5CAE-4038-99E2-E823D274C53C}" xr6:coauthVersionLast="47" xr6:coauthVersionMax="47" xr10:uidLastSave="{00000000-0000-0000-0000-000000000000}"/>
  <bookViews>
    <workbookView xWindow="-120" yWindow="-120" windowWidth="29040" windowHeight="15720" tabRatio="689" firstSheet="1" activeTab="1" xr2:uid="{00000000-000D-0000-FFFF-FFFF00000000}"/>
  </bookViews>
  <sheets>
    <sheet name="Sheet1" sheetId="145" state="hidden" r:id="rId1"/>
    <sheet name="別紙2（１）ICT導入支援　総表" sheetId="222" r:id="rId2"/>
    <sheet name="別紙2（２）　ICT導入支援事業計画書 " sheetId="216" r:id="rId3"/>
    <sheet name="別紙2（３）　ICT導入モデル積算内訳書" sheetId="217" r:id="rId4"/>
    <sheet name="担当者調査票" sheetId="223" r:id="rId5"/>
    <sheet name="(県集計用)" sheetId="224" r:id="rId6"/>
  </sheets>
  <definedNames>
    <definedName name="_Order1" hidden="1">255</definedName>
    <definedName name="_Order2" hidden="1">255</definedName>
    <definedName name="_xlnm.Print_Area" localSheetId="4">担当者調査票!$A$1:$D$21</definedName>
    <definedName name="_xlnm.Print_Area" localSheetId="1">'別紙2（１）ICT導入支援　総表'!$A$1:$L$46</definedName>
    <definedName name="_xlnm.Print_Area" localSheetId="2">'別紙2（２）　ICT導入支援事業計画書 '!$A$1:$K$105</definedName>
    <definedName name="_xlnm.Print_Area" localSheetId="3">'別紙2（３）　ICT導入モデル積算内訳書'!$A$1:$W$41</definedName>
    <definedName name="グループホーム">#REF!</definedName>
    <definedName name="居宅介護">#REF!</definedName>
    <definedName name="重度障害者等包括支援">#REF!</definedName>
    <definedName name="重度訪問介護">#REF!</definedName>
    <definedName name="障害児入所施設">#REF!</definedName>
    <definedName name="障害者支援施設">#REF!</definedName>
    <definedName name="短期入所">#REF!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 i="224" l="1"/>
  <c r="Z2" i="224"/>
  <c r="Y2" i="224"/>
  <c r="X2" i="224"/>
  <c r="W2" i="224"/>
  <c r="U2" i="224"/>
  <c r="N2" i="224"/>
  <c r="M2" i="224"/>
  <c r="G2" i="224"/>
  <c r="L2" i="224"/>
  <c r="K2" i="224"/>
  <c r="J2" i="224"/>
  <c r="I2" i="224"/>
  <c r="H2" i="224"/>
  <c r="F2" i="224"/>
  <c r="E2" i="224"/>
  <c r="D2" i="224"/>
  <c r="C2" i="224"/>
  <c r="B2" i="224"/>
  <c r="A2" i="224" l="1"/>
  <c r="L6" i="222" l="1"/>
  <c r="K31" i="222" l="1"/>
  <c r="L30" i="222"/>
  <c r="L29" i="222"/>
  <c r="L28" i="222"/>
  <c r="L27" i="222"/>
  <c r="L26" i="222"/>
  <c r="L25" i="222"/>
  <c r="L24" i="222"/>
  <c r="L23" i="222"/>
  <c r="L22" i="222"/>
  <c r="L21" i="222"/>
  <c r="L20" i="222"/>
  <c r="L19" i="222"/>
  <c r="L18" i="222"/>
  <c r="L17" i="222"/>
  <c r="L16" i="222"/>
  <c r="L15" i="222"/>
  <c r="L14" i="222"/>
  <c r="L13" i="222"/>
  <c r="L12" i="222"/>
  <c r="L11" i="222"/>
  <c r="L10" i="222"/>
  <c r="L9" i="222"/>
  <c r="L8" i="222"/>
  <c r="L7" i="222"/>
  <c r="L31" i="222" l="1"/>
  <c r="L33" i="222" s="1"/>
  <c r="L35" i="222" s="1"/>
  <c r="E78" i="216"/>
  <c r="G78" i="216" s="1"/>
  <c r="H78" i="216" s="1"/>
  <c r="E69" i="216"/>
  <c r="G69" i="216" s="1"/>
  <c r="H69" i="216" s="1"/>
  <c r="L36" i="222" l="1"/>
  <c r="S30" i="217" l="1"/>
  <c r="E17" i="217" s="1"/>
  <c r="P29" i="217"/>
  <c r="P28" i="217"/>
  <c r="P27" i="217"/>
  <c r="P26" i="217"/>
  <c r="P25" i="217"/>
  <c r="P24" i="217"/>
  <c r="P23" i="217"/>
  <c r="P22" i="217"/>
  <c r="P21" i="217"/>
  <c r="P20" i="217"/>
  <c r="C99" i="216"/>
  <c r="D98" i="216"/>
  <c r="D97" i="216"/>
  <c r="D96" i="216"/>
  <c r="C92" i="216"/>
  <c r="D91" i="216"/>
  <c r="D90" i="216"/>
  <c r="D89" i="216"/>
  <c r="F80" i="216"/>
  <c r="D80" i="216"/>
  <c r="E79" i="216"/>
  <c r="G79" i="216" s="1"/>
  <c r="H79" i="216" s="1"/>
  <c r="E77" i="216"/>
  <c r="G77" i="216" s="1"/>
  <c r="H77" i="216" s="1"/>
  <c r="E76" i="216"/>
  <c r="F71" i="216"/>
  <c r="D71" i="216"/>
  <c r="E70" i="216"/>
  <c r="G70" i="216" s="1"/>
  <c r="H70" i="216" s="1"/>
  <c r="E68" i="216"/>
  <c r="G68" i="216" s="1"/>
  <c r="H68" i="216" s="1"/>
  <c r="E67" i="216"/>
  <c r="P30" i="217" l="1"/>
  <c r="C17" i="217" s="1"/>
  <c r="E13" i="217" s="1"/>
  <c r="P2" i="224" s="1"/>
  <c r="Q2" i="224" s="1"/>
  <c r="S2" i="224" s="1"/>
  <c r="E71" i="216"/>
  <c r="D99" i="216"/>
  <c r="D92" i="216"/>
  <c r="E80" i="216"/>
  <c r="G76" i="216"/>
  <c r="G80" i="216" s="1"/>
  <c r="G67" i="216"/>
  <c r="R2" i="224" l="1"/>
  <c r="T2" i="224" s="1"/>
  <c r="H76" i="216"/>
  <c r="H80" i="216" s="1"/>
  <c r="C101" i="216"/>
  <c r="G71" i="216"/>
  <c r="C82" i="216" s="1"/>
  <c r="H67" i="216"/>
  <c r="H71" i="2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0B23DE28-0613-49E2-B414-28235F534B8D}">
      <text>
        <r>
          <rPr>
            <b/>
            <sz val="20"/>
            <color indexed="81"/>
            <rFont val="MS P ゴシック"/>
            <family val="3"/>
            <charset val="128"/>
          </rPr>
          <t>確認事項①～⑤について、下記を参照の上入力してください。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C0250843-25BE-455B-8CE2-73E419C0AD50}">
      <text>
        <r>
          <rPr>
            <sz val="9"/>
            <color indexed="81"/>
            <rFont val="MS P ゴシック"/>
            <family val="3"/>
            <charset val="128"/>
          </rPr>
          <t>7桁の数字（ハイフンなし）で入力してください
0から始まる郵便番号の場合のみ、ハイフンありで入力してください</t>
        </r>
      </text>
    </comment>
    <comment ref="C15" authorId="0" shapeId="0" xr:uid="{D47AD0DF-8D02-44C7-97C6-CB41B5E7B1EB}">
      <text>
        <r>
          <rPr>
            <sz val="9"/>
            <color indexed="81"/>
            <rFont val="MS P ゴシック"/>
            <family val="3"/>
            <charset val="128"/>
          </rPr>
          <t>プルダウンから選択してください</t>
        </r>
      </text>
    </comment>
    <comment ref="C16" authorId="0" shapeId="0" xr:uid="{FF25B63E-4F6F-4E3D-8170-2DFA75CD2CCF}">
      <text>
        <r>
          <rPr>
            <sz val="9"/>
            <color indexed="81"/>
            <rFont val="MS P ゴシック"/>
            <family val="3"/>
            <charset val="128"/>
          </rPr>
          <t>半角英数字で入力してください
（人、名などは不要）</t>
        </r>
      </text>
    </comment>
    <comment ref="D17" authorId="0" shapeId="0" xr:uid="{B23D6023-B3FC-485E-85C8-8510D09DC3A0}">
      <text>
        <r>
          <rPr>
            <sz val="9"/>
            <color indexed="81"/>
            <rFont val="MS P ゴシック"/>
            <family val="3"/>
            <charset val="128"/>
          </rPr>
          <t>7桁の数字（ハイフンなし）で入力してください
0から始まる郵便番号の場合のみ、ハイフンありで入力してください</t>
        </r>
      </text>
    </comment>
    <comment ref="C21" authorId="0" shapeId="0" xr:uid="{FAB5C17E-5C5C-4981-AB87-5AC471DA067A}">
      <text>
        <r>
          <rPr>
            <sz val="9"/>
            <color indexed="81"/>
            <rFont val="MS P ゴシック"/>
            <family val="3"/>
            <charset val="128"/>
          </rPr>
          <t>半角英数字で入力してください</t>
        </r>
      </text>
    </comment>
  </commentList>
</comments>
</file>

<file path=xl/sharedStrings.xml><?xml version="1.0" encoding="utf-8"?>
<sst xmlns="http://schemas.openxmlformats.org/spreadsheetml/2006/main" count="190" uniqueCount="158">
  <si>
    <t>　</t>
    <phoneticPr fontId="13"/>
  </si>
  <si>
    <t>（単位：円）</t>
    <rPh sb="1" eb="3">
      <t>タンイ</t>
    </rPh>
    <rPh sb="4" eb="5">
      <t>エン</t>
    </rPh>
    <phoneticPr fontId="13"/>
  </si>
  <si>
    <t>自治体名</t>
    <rPh sb="0" eb="3">
      <t>ジチタイ</t>
    </rPh>
    <rPh sb="3" eb="4">
      <t>メイ</t>
    </rPh>
    <phoneticPr fontId="13"/>
  </si>
  <si>
    <t>優先順位</t>
    <rPh sb="0" eb="2">
      <t>ユウセン</t>
    </rPh>
    <rPh sb="2" eb="4">
      <t>ジュンイ</t>
    </rPh>
    <phoneticPr fontId="13"/>
  </si>
  <si>
    <t>施設・事業所種別</t>
    <rPh sb="0" eb="2">
      <t>シセツ</t>
    </rPh>
    <rPh sb="3" eb="6">
      <t>ジギョウショ</t>
    </rPh>
    <rPh sb="6" eb="8">
      <t>シュベツ</t>
    </rPh>
    <phoneticPr fontId="13"/>
  </si>
  <si>
    <t>法人名</t>
    <rPh sb="0" eb="2">
      <t>ホウジン</t>
    </rPh>
    <rPh sb="2" eb="3">
      <t>メイ</t>
    </rPh>
    <phoneticPr fontId="13"/>
  </si>
  <si>
    <t>施設・事業所名</t>
    <rPh sb="0" eb="2">
      <t>シセツ</t>
    </rPh>
    <rPh sb="3" eb="6">
      <t>ジギョウショ</t>
    </rPh>
    <rPh sb="6" eb="7">
      <t>メイ</t>
    </rPh>
    <phoneticPr fontId="13"/>
  </si>
  <si>
    <t>合計</t>
    <phoneticPr fontId="13"/>
  </si>
  <si>
    <t>【基本情報】</t>
    <rPh sb="1" eb="3">
      <t>キホン</t>
    </rPh>
    <rPh sb="3" eb="5">
      <t>ジョウホウ</t>
    </rPh>
    <phoneticPr fontId="13"/>
  </si>
  <si>
    <t>フリガナ</t>
    <phoneticPr fontId="13"/>
  </si>
  <si>
    <t>事業所名</t>
    <rPh sb="0" eb="3">
      <t>ジギョウショ</t>
    </rPh>
    <rPh sb="3" eb="4">
      <t>メイ</t>
    </rPh>
    <phoneticPr fontId="13"/>
  </si>
  <si>
    <t>（補助実績）</t>
    <rPh sb="1" eb="3">
      <t>ホジョ</t>
    </rPh>
    <rPh sb="3" eb="5">
      <t>ジッセキ</t>
    </rPh>
    <phoneticPr fontId="13"/>
  </si>
  <si>
    <t>（補助年度）</t>
    <rPh sb="1" eb="3">
      <t>ホジョ</t>
    </rPh>
    <rPh sb="3" eb="5">
      <t>ネンド</t>
    </rPh>
    <phoneticPr fontId="13"/>
  </si>
  <si>
    <t>きっかけ</t>
    <phoneticPr fontId="13"/>
  </si>
  <si>
    <t>目的</t>
    <rPh sb="0" eb="2">
      <t>モクテキ</t>
    </rPh>
    <phoneticPr fontId="13"/>
  </si>
  <si>
    <t>（※その他を選択した場合に記入　　　　）</t>
    <rPh sb="4" eb="5">
      <t>タ</t>
    </rPh>
    <rPh sb="6" eb="8">
      <t>センタク</t>
    </rPh>
    <rPh sb="10" eb="12">
      <t>バアイ</t>
    </rPh>
    <rPh sb="13" eb="15">
      <t>キニュウ</t>
    </rPh>
    <phoneticPr fontId="13"/>
  </si>
  <si>
    <t>（※その他を選択した場合に記入　　　　）</t>
    <phoneticPr fontId="13"/>
  </si>
  <si>
    <t>業務内容</t>
    <rPh sb="0" eb="2">
      <t>ギョウム</t>
    </rPh>
    <rPh sb="2" eb="4">
      <t>ナイヨウ</t>
    </rPh>
    <phoneticPr fontId="13"/>
  </si>
  <si>
    <t>発生件数</t>
    <rPh sb="0" eb="2">
      <t>ハッセイ</t>
    </rPh>
    <rPh sb="2" eb="4">
      <t>ケンスウ</t>
    </rPh>
    <phoneticPr fontId="13"/>
  </si>
  <si>
    <t>　年間業務時間数想定削減率（％）</t>
    <rPh sb="1" eb="3">
      <t>ネンカン</t>
    </rPh>
    <rPh sb="3" eb="5">
      <t>ギョウム</t>
    </rPh>
    <rPh sb="5" eb="8">
      <t>ジカンスウ</t>
    </rPh>
    <rPh sb="8" eb="10">
      <t>ソウテイ</t>
    </rPh>
    <rPh sb="10" eb="12">
      <t>サクゲン</t>
    </rPh>
    <rPh sb="12" eb="13">
      <t>リツ</t>
    </rPh>
    <phoneticPr fontId="13"/>
  </si>
  <si>
    <t>職員数（実数）</t>
    <rPh sb="0" eb="3">
      <t>ショクインスウ</t>
    </rPh>
    <rPh sb="4" eb="6">
      <t>ジッスウ</t>
    </rPh>
    <phoneticPr fontId="13"/>
  </si>
  <si>
    <t>人</t>
    <rPh sb="0" eb="1">
      <t>ヒト</t>
    </rPh>
    <phoneticPr fontId="13"/>
  </si>
  <si>
    <t>施設利用者数</t>
    <rPh sb="0" eb="2">
      <t>シセツ</t>
    </rPh>
    <rPh sb="2" eb="5">
      <t>リヨウシャ</t>
    </rPh>
    <rPh sb="5" eb="6">
      <t>スウ</t>
    </rPh>
    <phoneticPr fontId="13"/>
  </si>
  <si>
    <t>実支出（予定）額：</t>
    <rPh sb="0" eb="1">
      <t>ジツ</t>
    </rPh>
    <rPh sb="4" eb="6">
      <t>ヨテイ</t>
    </rPh>
    <rPh sb="7" eb="8">
      <t>ガク</t>
    </rPh>
    <phoneticPr fontId="13"/>
  </si>
  <si>
    <t>円</t>
    <rPh sb="0" eb="1">
      <t>エン</t>
    </rPh>
    <phoneticPr fontId="13"/>
  </si>
  <si>
    <t>機器導入費用
（合計）</t>
    <rPh sb="0" eb="2">
      <t>キキ</t>
    </rPh>
    <rPh sb="2" eb="4">
      <t>ドウニュウ</t>
    </rPh>
    <rPh sb="4" eb="6">
      <t>ヒヨウ</t>
    </rPh>
    <rPh sb="8" eb="10">
      <t>ゴウケイ</t>
    </rPh>
    <phoneticPr fontId="13"/>
  </si>
  <si>
    <t>初期設定に要する費用
（合計）</t>
    <rPh sb="0" eb="2">
      <t>ショキ</t>
    </rPh>
    <rPh sb="2" eb="4">
      <t>セッテイ</t>
    </rPh>
    <rPh sb="5" eb="6">
      <t>ヨウ</t>
    </rPh>
    <rPh sb="8" eb="10">
      <t>ヒヨウ</t>
    </rPh>
    <rPh sb="12" eb="14">
      <t>ゴウケイ</t>
    </rPh>
    <phoneticPr fontId="13"/>
  </si>
  <si>
    <t>値引額
（合計）</t>
    <rPh sb="0" eb="2">
      <t>ネビ</t>
    </rPh>
    <rPh sb="2" eb="3">
      <t>ガク</t>
    </rPh>
    <rPh sb="5" eb="7">
      <t>ゴウケイ</t>
    </rPh>
    <phoneticPr fontId="13"/>
  </si>
  <si>
    <t>No.</t>
    <phoneticPr fontId="13"/>
  </si>
  <si>
    <t>導入内容</t>
    <rPh sb="0" eb="2">
      <t>ドウニュウ</t>
    </rPh>
    <rPh sb="2" eb="4">
      <t>ナイヨウ</t>
    </rPh>
    <phoneticPr fontId="13"/>
  </si>
  <si>
    <t>数量</t>
    <rPh sb="0" eb="2">
      <t>スウリョウ</t>
    </rPh>
    <phoneticPr fontId="13"/>
  </si>
  <si>
    <t>単価</t>
    <rPh sb="0" eb="2">
      <t>タンカ</t>
    </rPh>
    <phoneticPr fontId="13"/>
  </si>
  <si>
    <t>機器導入費用</t>
    <rPh sb="0" eb="2">
      <t>キキ</t>
    </rPh>
    <rPh sb="2" eb="4">
      <t>ドウニュウ</t>
    </rPh>
    <rPh sb="4" eb="6">
      <t>ヒヨウ</t>
    </rPh>
    <phoneticPr fontId="13"/>
  </si>
  <si>
    <t>初期設定に要する費用</t>
    <rPh sb="0" eb="2">
      <t>ショキ</t>
    </rPh>
    <rPh sb="2" eb="4">
      <t>セッテイ</t>
    </rPh>
    <rPh sb="5" eb="6">
      <t>ヨウ</t>
    </rPh>
    <rPh sb="8" eb="10">
      <t>ヒヨウ</t>
    </rPh>
    <phoneticPr fontId="13"/>
  </si>
  <si>
    <t>合計</t>
    <rPh sb="0" eb="2">
      <t>ゴウケイ</t>
    </rPh>
    <phoneticPr fontId="13"/>
  </si>
  <si>
    <t>確認事項①</t>
    <phoneticPr fontId="13"/>
  </si>
  <si>
    <t>確認事項②</t>
    <phoneticPr fontId="13"/>
  </si>
  <si>
    <t>確認事項③</t>
    <phoneticPr fontId="13"/>
  </si>
  <si>
    <t>確認事項④</t>
    <phoneticPr fontId="13"/>
  </si>
  <si>
    <t>確認事項⑤</t>
    <phoneticPr fontId="13"/>
  </si>
  <si>
    <t>＜施設・事業所単位＞
対象経費の
支出予定額
（A）</t>
    <rPh sb="1" eb="3">
      <t>シセツ</t>
    </rPh>
    <rPh sb="4" eb="7">
      <t>ジギョウショ</t>
    </rPh>
    <rPh sb="7" eb="9">
      <t>タンイ</t>
    </rPh>
    <phoneticPr fontId="13"/>
  </si>
  <si>
    <t>※優先順位は、必ず付けること。</t>
    <rPh sb="1" eb="3">
      <t>ユウセン</t>
    </rPh>
    <rPh sb="3" eb="5">
      <t>ジュンイ</t>
    </rPh>
    <rPh sb="7" eb="8">
      <t>カナラ</t>
    </rPh>
    <rPh sb="9" eb="10">
      <t>ツ</t>
    </rPh>
    <phoneticPr fontId="11"/>
  </si>
  <si>
    <t>令和７年度（令和６年度からの繰越分）障害福祉分野の介護テクノロジー導入支援事業（ICT導入支援）　事業計画書　総表　（間接補助分）</t>
    <phoneticPr fontId="13"/>
  </si>
  <si>
    <t>＜施設・事業所単位＞
選定額
（B）</t>
    <rPh sb="1" eb="3">
      <t>シセツ</t>
    </rPh>
    <rPh sb="4" eb="7">
      <t>ジギョウショ</t>
    </rPh>
    <rPh sb="7" eb="9">
      <t>タンイ</t>
    </rPh>
    <rPh sb="11" eb="13">
      <t>センテイ</t>
    </rPh>
    <rPh sb="13" eb="14">
      <t>ガク</t>
    </rPh>
    <phoneticPr fontId="13"/>
  </si>
  <si>
    <t>　　（注１）「Ｂ」欄は、「Ａ」欄と基準額100万円を比較して低い金額が入る。</t>
    <rPh sb="3" eb="4">
      <t>チュウ</t>
    </rPh>
    <phoneticPr fontId="13"/>
  </si>
  <si>
    <t>選定額合計×３／４（C)</t>
    <rPh sb="0" eb="2">
      <t>センテイ</t>
    </rPh>
    <rPh sb="2" eb="3">
      <t>ガク</t>
    </rPh>
    <rPh sb="3" eb="5">
      <t>ゴウケイ</t>
    </rPh>
    <phoneticPr fontId="13"/>
  </si>
  <si>
    <t>　　（注２）「D」欄は、実際に都道府県・指定都市・中核市が施設・事業所に対して補助する金額を記載すること。</t>
    <rPh sb="3" eb="4">
      <t>チュウ</t>
    </rPh>
    <rPh sb="12" eb="14">
      <t>ジッサイ</t>
    </rPh>
    <rPh sb="15" eb="19">
      <t>トドウフケン</t>
    </rPh>
    <rPh sb="20" eb="22">
      <t>シテイ</t>
    </rPh>
    <rPh sb="22" eb="24">
      <t>トシ</t>
    </rPh>
    <rPh sb="25" eb="28">
      <t>チュウカクシ</t>
    </rPh>
    <rPh sb="29" eb="31">
      <t>シセツ</t>
    </rPh>
    <rPh sb="32" eb="35">
      <t>ジギョウショ</t>
    </rPh>
    <rPh sb="36" eb="37">
      <t>タイ</t>
    </rPh>
    <rPh sb="39" eb="41">
      <t>ホジョ</t>
    </rPh>
    <rPh sb="43" eb="45">
      <t>キンガク</t>
    </rPh>
    <rPh sb="46" eb="48">
      <t>キサイ</t>
    </rPh>
    <phoneticPr fontId="13"/>
  </si>
  <si>
    <t>都道府県・指定都市・中核市
補助額（D）</t>
    <rPh sb="0" eb="4">
      <t>トドウフケン</t>
    </rPh>
    <rPh sb="5" eb="7">
      <t>シテイ</t>
    </rPh>
    <rPh sb="7" eb="9">
      <t>トシ</t>
    </rPh>
    <rPh sb="10" eb="13">
      <t>チュウカクシ</t>
    </rPh>
    <rPh sb="14" eb="17">
      <t>ホジョガク</t>
    </rPh>
    <phoneticPr fontId="13"/>
  </si>
  <si>
    <t>国庫補助基本額（E)</t>
    <rPh sb="0" eb="2">
      <t>コッコ</t>
    </rPh>
    <rPh sb="2" eb="4">
      <t>ホジョ</t>
    </rPh>
    <rPh sb="4" eb="7">
      <t>キホンガク</t>
    </rPh>
    <phoneticPr fontId="13"/>
  </si>
  <si>
    <t>国庫補助所要額（F＝E ×２/３）</t>
    <rPh sb="0" eb="2">
      <t>コッコ</t>
    </rPh>
    <rPh sb="2" eb="4">
      <t>ホジョ</t>
    </rPh>
    <rPh sb="4" eb="6">
      <t>ショヨウ</t>
    </rPh>
    <rPh sb="6" eb="7">
      <t>ガク</t>
    </rPh>
    <phoneticPr fontId="13"/>
  </si>
  <si>
    <t>令和７年度（令和６年度からの繰越分）障害福祉分野の介護テクノロジー導入支援事業（ICT導入支援） 事業計画書</t>
    <phoneticPr fontId="13"/>
  </si>
  <si>
    <r>
      <t>提供サービス</t>
    </r>
    <r>
      <rPr>
        <sz val="12"/>
        <rFont val="ＭＳ Ｐ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13"/>
  </si>
  <si>
    <r>
      <rPr>
        <sz val="12"/>
        <rFont val="ＭＳ Ｐゴシック"/>
        <family val="3"/>
        <charset val="128"/>
      </rPr>
      <t>職員数（常勤換算数）</t>
    </r>
    <r>
      <rPr>
        <sz val="10"/>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3"/>
  </si>
  <si>
    <r>
      <t>参考情報：令和元年度から令和６年度に係るICT導入モデル事業補助実績</t>
    </r>
    <r>
      <rPr>
        <sz val="12"/>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13"/>
  </si>
  <si>
    <t>【申請に当たっての確認事項】　※６つの事項について記載内容を確認し、チェックすること。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3"/>
  </si>
  <si>
    <t>　ICT機器（AIカメラ等除く）の申請のために、都道府県等が行うICT導入に伴う研修会に参加する。</t>
    <rPh sb="24" eb="28">
      <t>トドウフケン</t>
    </rPh>
    <rPh sb="28" eb="29">
      <t>トウ</t>
    </rPh>
    <rPh sb="30" eb="31">
      <t>オコナ</t>
    </rPh>
    <rPh sb="44" eb="46">
      <t>サンカ</t>
    </rPh>
    <phoneticPr fontId="13"/>
  </si>
  <si>
    <t>　導入経費の算定に当たっては、複数の業者から見積書を徴している。</t>
    <phoneticPr fontId="23"/>
  </si>
  <si>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phoneticPr fontId="23"/>
  </si>
  <si>
    <t>　厚生労働省からの求めがあった場合は、ICT機器等導入の効果分析の公表等に対応する。</t>
    <phoneticPr fontId="13"/>
  </si>
  <si>
    <t>　「福祉・介護職員等処遇改善加算」を算定しているか、あるいは交付申請後おおむね３ヶ月以内に取得見込みである。</t>
    <phoneticPr fontId="13"/>
  </si>
  <si>
    <t>（該当する場合に、チェックしてください。）</t>
    <rPh sb="1" eb="3">
      <t>ガイトウ</t>
    </rPh>
    <rPh sb="5" eb="7">
      <t>バアイ</t>
    </rPh>
    <phoneticPr fontId="13"/>
  </si>
  <si>
    <t>　同一敷地内に障害者を支援する施設・事業所と障害児を支援する施設・事業所が併設されている場合、障害者を支援する施設・事業所に係るICT機器導入の費用のみ計上している（費用を按分している）。</t>
    <rPh sb="1" eb="3">
      <t>ドウイツ</t>
    </rPh>
    <rPh sb="3" eb="5">
      <t>シキチ</t>
    </rPh>
    <rPh sb="5" eb="6">
      <t>ナイ</t>
    </rPh>
    <rPh sb="7" eb="10">
      <t>ショウガイシャ</t>
    </rPh>
    <rPh sb="11" eb="13">
      <t>シエン</t>
    </rPh>
    <rPh sb="15" eb="17">
      <t>シセツ</t>
    </rPh>
    <rPh sb="18" eb="21">
      <t>ジギョウショ</t>
    </rPh>
    <rPh sb="22" eb="25">
      <t>ショウガイジ</t>
    </rPh>
    <rPh sb="26" eb="28">
      <t>シエン</t>
    </rPh>
    <rPh sb="30" eb="32">
      <t>シセツ</t>
    </rPh>
    <rPh sb="33" eb="36">
      <t>ジギョウショ</t>
    </rPh>
    <rPh sb="37" eb="39">
      <t>ヘイセツ</t>
    </rPh>
    <rPh sb="44" eb="46">
      <t>バアイ</t>
    </rPh>
    <rPh sb="47" eb="50">
      <t>ショウガイシャ</t>
    </rPh>
    <rPh sb="51" eb="53">
      <t>シエン</t>
    </rPh>
    <rPh sb="55" eb="57">
      <t>シセツ</t>
    </rPh>
    <rPh sb="58" eb="61">
      <t>ジギョウショ</t>
    </rPh>
    <rPh sb="62" eb="63">
      <t>カカ</t>
    </rPh>
    <rPh sb="67" eb="69">
      <t>キキ</t>
    </rPh>
    <rPh sb="69" eb="71">
      <t>ドウニュウ</t>
    </rPh>
    <rPh sb="72" eb="74">
      <t>ヒヨウ</t>
    </rPh>
    <rPh sb="76" eb="78">
      <t>ケイジョウ</t>
    </rPh>
    <rPh sb="83" eb="85">
      <t>ヒヨウ</t>
    </rPh>
    <rPh sb="86" eb="88">
      <t>アンブン</t>
    </rPh>
    <phoneticPr fontId="13"/>
  </si>
  <si>
    <t>１．事業計画</t>
    <rPh sb="2" eb="4">
      <t>ジギョウ</t>
    </rPh>
    <rPh sb="4" eb="6">
      <t>ケイカク</t>
    </rPh>
    <phoneticPr fontId="13"/>
  </si>
  <si>
    <t>（１）主な導入機器内容（複数選択可）</t>
    <rPh sb="3" eb="4">
      <t>オモ</t>
    </rPh>
    <rPh sb="5" eb="7">
      <t>ドウニュウ</t>
    </rPh>
    <rPh sb="7" eb="9">
      <t>キキ</t>
    </rPh>
    <rPh sb="9" eb="11">
      <t>ナイヨウ</t>
    </rPh>
    <rPh sb="12" eb="14">
      <t>フクスウ</t>
    </rPh>
    <rPh sb="14" eb="17">
      <t>センタクカ</t>
    </rPh>
    <phoneticPr fontId="13"/>
  </si>
  <si>
    <t>パソコン</t>
    <phoneticPr fontId="13"/>
  </si>
  <si>
    <t>スマートフォン</t>
    <phoneticPr fontId="13"/>
  </si>
  <si>
    <t>タブレット</t>
    <phoneticPr fontId="13"/>
  </si>
  <si>
    <t>インカム</t>
    <phoneticPr fontId="13"/>
  </si>
  <si>
    <t>ＡＩカメラ等（防犯、虐待防止、事故防止など、利用者の安心安全のために活用するカメラ）</t>
    <rPh sb="5" eb="6">
      <t>トウ</t>
    </rPh>
    <rPh sb="7" eb="9">
      <t>ボウハン</t>
    </rPh>
    <rPh sb="10" eb="12">
      <t>ギャクタイ</t>
    </rPh>
    <rPh sb="12" eb="14">
      <t>ボウシ</t>
    </rPh>
    <rPh sb="15" eb="17">
      <t>ジコ</t>
    </rPh>
    <rPh sb="17" eb="19">
      <t>ボウシ</t>
    </rPh>
    <rPh sb="22" eb="25">
      <t>リヨウシャ</t>
    </rPh>
    <rPh sb="26" eb="28">
      <t>アンシン</t>
    </rPh>
    <rPh sb="28" eb="30">
      <t>アンゼン</t>
    </rPh>
    <rPh sb="34" eb="36">
      <t>カツヨウ</t>
    </rPh>
    <phoneticPr fontId="13"/>
  </si>
  <si>
    <r>
      <rPr>
        <sz val="12"/>
        <rFont val="ＭＳ Ｐゴシック"/>
        <family val="3"/>
        <charset val="128"/>
      </rPr>
      <t>ソフトウェア（事業所での業務を支援するソフトウェア</t>
    </r>
    <r>
      <rPr>
        <sz val="11"/>
        <rFont val="ＭＳ Ｐゴシック"/>
        <family val="3"/>
        <charset val="128"/>
      </rPr>
      <t>（記録業務、情報共有業務、請求業務）で、各種業務を一気通貫で行うことが可能なものに限る。）</t>
    </r>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13"/>
  </si>
  <si>
    <r>
      <rPr>
        <sz val="12"/>
        <rFont val="ＭＳ Ｐゴシック"/>
        <family val="3"/>
        <charset val="128"/>
      </rPr>
      <t>ソフトウェア（バックオフィス業務のためのソフトウェア</t>
    </r>
    <r>
      <rPr>
        <sz val="11"/>
        <rFont val="ＭＳ Ｐゴシック"/>
        <family val="3"/>
        <charset val="128"/>
      </rPr>
      <t>（勤怠管理、シフト表作成、人事、給与などの業務）で、各種業務を一気通貫で行うことが可能なものに限る。）</t>
    </r>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13"/>
  </si>
  <si>
    <t>通信環境機器等（Wi-Fiルーターなど）</t>
    <rPh sb="0" eb="2">
      <t>ツウシン</t>
    </rPh>
    <rPh sb="2" eb="4">
      <t>カンキョウ</t>
    </rPh>
    <rPh sb="4" eb="6">
      <t>キキ</t>
    </rPh>
    <rPh sb="6" eb="7">
      <t>トウ</t>
    </rPh>
    <phoneticPr fontId="13"/>
  </si>
  <si>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13"/>
  </si>
  <si>
    <t>その他（　　　　　　　　　　　　　　）</t>
    <phoneticPr fontId="23"/>
  </si>
  <si>
    <t>（２）ICTの導入を計画する分野（特に該当するもの１つに☑）</t>
    <rPh sb="7" eb="9">
      <t>ドウニュウ</t>
    </rPh>
    <rPh sb="10" eb="12">
      <t>ケイカク</t>
    </rPh>
    <rPh sb="14" eb="16">
      <t>ブンヤ</t>
    </rPh>
    <rPh sb="17" eb="18">
      <t>トク</t>
    </rPh>
    <rPh sb="19" eb="21">
      <t>ガイトウ</t>
    </rPh>
    <phoneticPr fontId="13"/>
  </si>
  <si>
    <t>作業の迅速化に係る取組（現場や外出先での入力支援、支援記録の作成など）</t>
    <rPh sb="5" eb="6">
      <t>カ</t>
    </rPh>
    <rPh sb="25" eb="27">
      <t>シエン</t>
    </rPh>
    <rPh sb="27" eb="29">
      <t>キロク</t>
    </rPh>
    <rPh sb="30" eb="32">
      <t>サクセイ</t>
    </rPh>
    <phoneticPr fontId="13"/>
  </si>
  <si>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3"/>
  </si>
  <si>
    <t>業務の統合化に係る取組（勤怠管理、シフト表作成、人事・給与業務など）</t>
    <rPh sb="0" eb="2">
      <t>ギョウム</t>
    </rPh>
    <phoneticPr fontId="13"/>
  </si>
  <si>
    <t>その他</t>
    <phoneticPr fontId="23"/>
  </si>
  <si>
    <t>（３）機器を導入することにしたきっかけ及び目的（複数回答可）</t>
    <rPh sb="19" eb="20">
      <t>オヨ</t>
    </rPh>
    <phoneticPr fontId="13"/>
  </si>
  <si>
    <t>（４）事業所が抱える課題</t>
    <rPh sb="3" eb="6">
      <t>ジギョウショ</t>
    </rPh>
    <rPh sb="7" eb="8">
      <t>カカ</t>
    </rPh>
    <rPh sb="10" eb="12">
      <t>カダイ</t>
    </rPh>
    <phoneticPr fontId="13"/>
  </si>
  <si>
    <t>（５）ICT機器等を導入する業務内容（概要）　</t>
    <rPh sb="6" eb="8">
      <t>キキ</t>
    </rPh>
    <rPh sb="8" eb="9">
      <t>トウ</t>
    </rPh>
    <rPh sb="10" eb="12">
      <t>ドウニュウ</t>
    </rPh>
    <rPh sb="14" eb="16">
      <t>ギョウム</t>
    </rPh>
    <rPh sb="16" eb="18">
      <t>ナイヨウ</t>
    </rPh>
    <rPh sb="19" eb="21">
      <t>ガイヨウ</t>
    </rPh>
    <phoneticPr fontId="13"/>
  </si>
  <si>
    <t>（６）ICT機器等導入前の定量的指標及びICT機器等導入により想定される定量的指標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13"/>
  </si>
  <si>
    <t>　①　前記（５）に係る現在（ICT機器等導入前）の業務時間内訳</t>
    <rPh sb="3" eb="5">
      <t>ゼンキ</t>
    </rPh>
    <rPh sb="9" eb="10">
      <t>カカ</t>
    </rPh>
    <rPh sb="11" eb="13">
      <t>ゲンザイ</t>
    </rPh>
    <rPh sb="17" eb="19">
      <t>キキ</t>
    </rPh>
    <rPh sb="19" eb="20">
      <t>トウ</t>
    </rPh>
    <rPh sb="20" eb="23">
      <t>ドウニュウマエ</t>
    </rPh>
    <rPh sb="25" eb="27">
      <t>ギョウム</t>
    </rPh>
    <rPh sb="27" eb="29">
      <t>ジカン</t>
    </rPh>
    <rPh sb="29" eb="31">
      <t>ウチワケ</t>
    </rPh>
    <phoneticPr fontId="13"/>
  </si>
  <si>
    <t>業務従事者数</t>
    <rPh sb="0" eb="2">
      <t>ギョウム</t>
    </rPh>
    <rPh sb="2" eb="5">
      <t>ジュウジシャ</t>
    </rPh>
    <rPh sb="5" eb="6">
      <t>スウ</t>
    </rPh>
    <phoneticPr fontId="23"/>
  </si>
  <si>
    <t>C. 1件当たりの
平均処理時間</t>
    <rPh sb="4" eb="5">
      <t>ケン</t>
    </rPh>
    <rPh sb="5" eb="6">
      <t>ア</t>
    </rPh>
    <rPh sb="10" eb="12">
      <t>ヘイキン</t>
    </rPh>
    <rPh sb="12" eb="14">
      <t>ショリ</t>
    </rPh>
    <rPh sb="14" eb="16">
      <t>ジカン</t>
    </rPh>
    <phoneticPr fontId="13"/>
  </si>
  <si>
    <t>年間業務時間
D（B×C）</t>
    <rPh sb="0" eb="2">
      <t>ネンカン</t>
    </rPh>
    <rPh sb="2" eb="4">
      <t>ギョウム</t>
    </rPh>
    <rPh sb="4" eb="6">
      <t>ジカン</t>
    </rPh>
    <phoneticPr fontId="13"/>
  </si>
  <si>
    <t>１人あたり
業務時間
（D／業務従事者数）</t>
    <rPh sb="1" eb="2">
      <t>ヒト</t>
    </rPh>
    <rPh sb="6" eb="8">
      <t>ギョウム</t>
    </rPh>
    <rPh sb="8" eb="10">
      <t>ジカン</t>
    </rPh>
    <rPh sb="14" eb="16">
      <t>ギョウム</t>
    </rPh>
    <rPh sb="16" eb="19">
      <t>ジュウジシャ</t>
    </rPh>
    <phoneticPr fontId="13"/>
  </si>
  <si>
    <t>A.ひと月当たり</t>
    <rPh sb="4" eb="5">
      <t>ツキ</t>
    </rPh>
    <rPh sb="5" eb="6">
      <t>ア</t>
    </rPh>
    <phoneticPr fontId="13"/>
  </si>
  <si>
    <t>B.年間発生件数
（A×12）</t>
    <rPh sb="2" eb="4">
      <t>ネンカン</t>
    </rPh>
    <rPh sb="4" eb="6">
      <t>ハッセイ</t>
    </rPh>
    <rPh sb="6" eb="8">
      <t>ケンスウ</t>
    </rPh>
    <phoneticPr fontId="13"/>
  </si>
  <si>
    <t>１　支援記録の作成</t>
    <rPh sb="2" eb="4">
      <t>シエン</t>
    </rPh>
    <rPh sb="4" eb="6">
      <t>キロク</t>
    </rPh>
    <rPh sb="7" eb="9">
      <t>サクセイ</t>
    </rPh>
    <phoneticPr fontId="13"/>
  </si>
  <si>
    <t>２　職員間の情報伝達・情報共有</t>
    <rPh sb="2" eb="4">
      <t>ショクイン</t>
    </rPh>
    <rPh sb="4" eb="5">
      <t>カン</t>
    </rPh>
    <rPh sb="6" eb="8">
      <t>ジョウホウ</t>
    </rPh>
    <rPh sb="8" eb="10">
      <t>デンタツ</t>
    </rPh>
    <rPh sb="11" eb="13">
      <t>ジョウホウ</t>
    </rPh>
    <rPh sb="13" eb="15">
      <t>キョウユウ</t>
    </rPh>
    <phoneticPr fontId="13"/>
  </si>
  <si>
    <t>３　請求業務・勤怠管理・給与業務等</t>
    <rPh sb="2" eb="4">
      <t>セイキュウ</t>
    </rPh>
    <rPh sb="4" eb="6">
      <t>ギョウム</t>
    </rPh>
    <rPh sb="7" eb="9">
      <t>キンタイ</t>
    </rPh>
    <rPh sb="9" eb="11">
      <t>カンリ</t>
    </rPh>
    <rPh sb="12" eb="14">
      <t>キュウヨ</t>
    </rPh>
    <rPh sb="14" eb="17">
      <t>ギョウムトウ</t>
    </rPh>
    <phoneticPr fontId="13"/>
  </si>
  <si>
    <t>４　その他</t>
    <rPh sb="4" eb="5">
      <t>タ</t>
    </rPh>
    <phoneticPr fontId="13"/>
  </si>
  <si>
    <t>　②　ICT機器等導入後の前記（５）に係る想定業務時間内訳</t>
    <rPh sb="6" eb="8">
      <t>キキ</t>
    </rPh>
    <rPh sb="8" eb="9">
      <t>トウ</t>
    </rPh>
    <rPh sb="9" eb="12">
      <t>ドウニュウゴ</t>
    </rPh>
    <rPh sb="13" eb="15">
      <t>ゼンキ</t>
    </rPh>
    <rPh sb="19" eb="20">
      <t>カカ</t>
    </rPh>
    <rPh sb="21" eb="23">
      <t>ソウテイ</t>
    </rPh>
    <rPh sb="23" eb="25">
      <t>ギョウム</t>
    </rPh>
    <rPh sb="25" eb="27">
      <t>ジカン</t>
    </rPh>
    <rPh sb="27" eb="29">
      <t>ウチワケ</t>
    </rPh>
    <phoneticPr fontId="13"/>
  </si>
  <si>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13"/>
  </si>
  <si>
    <t>　③　前記（５）に係る現在（ICT機器等の導入前）の作成文書量</t>
    <rPh sb="3" eb="5">
      <t>ゼンキ</t>
    </rPh>
    <rPh sb="9" eb="10">
      <t>カカ</t>
    </rPh>
    <rPh sb="11" eb="13">
      <t>ゲンザイ</t>
    </rPh>
    <rPh sb="17" eb="19">
      <t>キキ</t>
    </rPh>
    <rPh sb="19" eb="20">
      <t>トウ</t>
    </rPh>
    <rPh sb="21" eb="24">
      <t>ドウニュウマエ</t>
    </rPh>
    <rPh sb="26" eb="28">
      <t>サクセイ</t>
    </rPh>
    <rPh sb="28" eb="31">
      <t>ブンショリョウ</t>
    </rPh>
    <phoneticPr fontId="13"/>
  </si>
  <si>
    <t>作成文書</t>
    <rPh sb="0" eb="2">
      <t>サクセイ</t>
    </rPh>
    <rPh sb="2" eb="4">
      <t>ブンショ</t>
    </rPh>
    <phoneticPr fontId="13"/>
  </si>
  <si>
    <t>作成文書量</t>
    <rPh sb="0" eb="2">
      <t>サクセイ</t>
    </rPh>
    <rPh sb="2" eb="5">
      <t>ブンショリョウ</t>
    </rPh>
    <phoneticPr fontId="13"/>
  </si>
  <si>
    <t>B.年間作成文書量
（A×12）</t>
    <rPh sb="2" eb="4">
      <t>ネンカン</t>
    </rPh>
    <rPh sb="4" eb="6">
      <t>サクセイ</t>
    </rPh>
    <rPh sb="6" eb="8">
      <t>ブンショ</t>
    </rPh>
    <rPh sb="8" eb="9">
      <t>リョウ</t>
    </rPh>
    <phoneticPr fontId="13"/>
  </si>
  <si>
    <t>１　支援記録文書</t>
    <rPh sb="2" eb="4">
      <t>シエン</t>
    </rPh>
    <rPh sb="4" eb="6">
      <t>キロク</t>
    </rPh>
    <rPh sb="6" eb="8">
      <t>ブンショ</t>
    </rPh>
    <phoneticPr fontId="13"/>
  </si>
  <si>
    <t>２　請求・勤怠管理・給与文書等</t>
    <rPh sb="2" eb="4">
      <t>セイキュウ</t>
    </rPh>
    <rPh sb="5" eb="7">
      <t>キンタイ</t>
    </rPh>
    <rPh sb="7" eb="9">
      <t>カンリ</t>
    </rPh>
    <rPh sb="10" eb="12">
      <t>キュウヨ</t>
    </rPh>
    <rPh sb="12" eb="14">
      <t>ブンショ</t>
    </rPh>
    <rPh sb="14" eb="15">
      <t>ナド</t>
    </rPh>
    <phoneticPr fontId="13"/>
  </si>
  <si>
    <t>３　その他文書</t>
    <rPh sb="4" eb="5">
      <t>タ</t>
    </rPh>
    <rPh sb="5" eb="7">
      <t>ブンショ</t>
    </rPh>
    <phoneticPr fontId="13"/>
  </si>
  <si>
    <t>　➃　ICT機器等導入後の前記（５）に係る想定作成文書量</t>
    <rPh sb="6" eb="8">
      <t>キキ</t>
    </rPh>
    <rPh sb="8" eb="9">
      <t>トウ</t>
    </rPh>
    <rPh sb="9" eb="11">
      <t>ドウニュウ</t>
    </rPh>
    <rPh sb="11" eb="12">
      <t>ゴ</t>
    </rPh>
    <rPh sb="13" eb="15">
      <t>ゼンキ</t>
    </rPh>
    <rPh sb="19" eb="20">
      <t>カカ</t>
    </rPh>
    <rPh sb="21" eb="23">
      <t>ソウテイ</t>
    </rPh>
    <rPh sb="23" eb="25">
      <t>サクセイ</t>
    </rPh>
    <rPh sb="25" eb="28">
      <t>ブンショリョウ</t>
    </rPh>
    <phoneticPr fontId="13"/>
  </si>
  <si>
    <t>　年間作成文書量想定削減率（％）</t>
    <rPh sb="1" eb="3">
      <t>ネンカン</t>
    </rPh>
    <rPh sb="3" eb="5">
      <t>サクセイ</t>
    </rPh>
    <rPh sb="5" eb="8">
      <t>ブンショリョウ</t>
    </rPh>
    <rPh sb="8" eb="10">
      <t>ソウテイ</t>
    </rPh>
    <rPh sb="10" eb="12">
      <t>サクゲン</t>
    </rPh>
    <rPh sb="12" eb="13">
      <t>リツ</t>
    </rPh>
    <phoneticPr fontId="13"/>
  </si>
  <si>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3"/>
  </si>
  <si>
    <t>令和７年度（令和６年度からの繰越分）障害福祉分野の介護テクノロジー導入支援事業（ICT導入支援）  積算内訳書</t>
    <phoneticPr fontId="13"/>
  </si>
  <si>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13"/>
  </si>
  <si>
    <t>別紙２（１）</t>
    <rPh sb="0" eb="2">
      <t>ベッシ</t>
    </rPh>
    <phoneticPr fontId="13"/>
  </si>
  <si>
    <t>※確認事項について、該当するものに○又は×を付けること。</t>
    <rPh sb="1" eb="3">
      <t>カクニン</t>
    </rPh>
    <rPh sb="3" eb="5">
      <t>ジコウ</t>
    </rPh>
    <rPh sb="10" eb="12">
      <t>ガイトウ</t>
    </rPh>
    <rPh sb="18" eb="19">
      <t>マタ</t>
    </rPh>
    <rPh sb="22" eb="23">
      <t>ツ</t>
    </rPh>
    <phoneticPr fontId="11"/>
  </si>
  <si>
    <t>※県の方で入力します。</t>
    <rPh sb="1" eb="2">
      <t>ケン</t>
    </rPh>
    <rPh sb="3" eb="4">
      <t>ホウ</t>
    </rPh>
    <rPh sb="5" eb="7">
      <t>ニュウリョク</t>
    </rPh>
    <phoneticPr fontId="13"/>
  </si>
  <si>
    <t>千葉県</t>
    <rPh sb="0" eb="3">
      <t>チバケン</t>
    </rPh>
    <phoneticPr fontId="13"/>
  </si>
  <si>
    <t>別紙２（２）</t>
    <rPh sb="0" eb="2">
      <t>ベッシ</t>
    </rPh>
    <phoneticPr fontId="13"/>
  </si>
  <si>
    <t>別紙２（３）</t>
    <rPh sb="0" eb="2">
      <t>ベッシ</t>
    </rPh>
    <phoneticPr fontId="13"/>
  </si>
  <si>
    <t>（参考様式）</t>
    <rPh sb="1" eb="5">
      <t>サンコウヨウシキ</t>
    </rPh>
    <phoneticPr fontId="13"/>
  </si>
  <si>
    <t>担　当　者　調　査　票</t>
    <phoneticPr fontId="13"/>
  </si>
  <si>
    <t>指定年月日(西暦)</t>
    <rPh sb="0" eb="2">
      <t>シテイ</t>
    </rPh>
    <rPh sb="2" eb="5">
      <t>ネンガッピ</t>
    </rPh>
    <rPh sb="6" eb="8">
      <t>セイレキ</t>
    </rPh>
    <phoneticPr fontId="13"/>
  </si>
  <si>
    <t>代表者職名</t>
    <rPh sb="0" eb="5">
      <t>ダイヒョウシャショクメイ</t>
    </rPh>
    <phoneticPr fontId="13"/>
  </si>
  <si>
    <t>代表者氏名</t>
    <rPh sb="0" eb="3">
      <t>ダイヒョウシャ</t>
    </rPh>
    <rPh sb="3" eb="5">
      <t>シメイ</t>
    </rPh>
    <rPh sb="4" eb="5">
      <t>メイ</t>
    </rPh>
    <phoneticPr fontId="13"/>
  </si>
  <si>
    <t>法人所在地</t>
    <rPh sb="0" eb="2">
      <t>ホウジン</t>
    </rPh>
    <rPh sb="2" eb="5">
      <t>ショザイチ</t>
    </rPh>
    <phoneticPr fontId="13"/>
  </si>
  <si>
    <t>〒</t>
    <phoneticPr fontId="13"/>
  </si>
  <si>
    <t>事業所番号</t>
    <rPh sb="0" eb="5">
      <t>ジギョウショバンゴウ</t>
    </rPh>
    <phoneticPr fontId="13"/>
  </si>
  <si>
    <t>サービス種別</t>
    <rPh sb="4" eb="6">
      <t>シュベツ</t>
    </rPh>
    <phoneticPr fontId="13"/>
  </si>
  <si>
    <t>利用定員</t>
    <rPh sb="0" eb="4">
      <t>リヨウテイイン</t>
    </rPh>
    <phoneticPr fontId="13"/>
  </si>
  <si>
    <t>施設・事業所所在地</t>
    <rPh sb="0" eb="2">
      <t>シセツ</t>
    </rPh>
    <rPh sb="3" eb="6">
      <t>ジギョウショ</t>
    </rPh>
    <rPh sb="6" eb="9">
      <t>ショザイチ</t>
    </rPh>
    <phoneticPr fontId="13"/>
  </si>
  <si>
    <t>担当者連絡先</t>
    <rPh sb="0" eb="3">
      <t>タントウシャ</t>
    </rPh>
    <rPh sb="3" eb="6">
      <t>レンラクサキ</t>
    </rPh>
    <phoneticPr fontId="13"/>
  </si>
  <si>
    <t>担当者氏名</t>
    <rPh sb="0" eb="3">
      <t>タントウシャ</t>
    </rPh>
    <rPh sb="3" eb="5">
      <t>シメイ</t>
    </rPh>
    <phoneticPr fontId="13"/>
  </si>
  <si>
    <t>電話番号</t>
    <rPh sb="0" eb="2">
      <t>デンワ</t>
    </rPh>
    <rPh sb="2" eb="4">
      <t>バンゴウ</t>
    </rPh>
    <phoneticPr fontId="13"/>
  </si>
  <si>
    <t>メールアドレス</t>
    <phoneticPr fontId="13"/>
  </si>
  <si>
    <t>法人名</t>
    <rPh sb="0" eb="2">
      <t>ホウジン</t>
    </rPh>
    <rPh sb="2" eb="3">
      <t>メイ</t>
    </rPh>
    <phoneticPr fontId="54"/>
  </si>
  <si>
    <t>代表者名</t>
    <rPh sb="0" eb="3">
      <t>ダイヒョウシャ</t>
    </rPh>
    <rPh sb="3" eb="4">
      <t>メイ</t>
    </rPh>
    <phoneticPr fontId="54"/>
  </si>
  <si>
    <t>法人〒</t>
    <rPh sb="0" eb="2">
      <t>ホウジン</t>
    </rPh>
    <phoneticPr fontId="54"/>
  </si>
  <si>
    <t>法人所在地</t>
    <rPh sb="0" eb="5">
      <t>ホウジンショザイチ</t>
    </rPh>
    <phoneticPr fontId="59"/>
  </si>
  <si>
    <t>事業所名</t>
    <rPh sb="0" eb="3">
      <t>ジギョウショ</t>
    </rPh>
    <rPh sb="3" eb="4">
      <t>メイ</t>
    </rPh>
    <phoneticPr fontId="54"/>
  </si>
  <si>
    <t>事業所番号</t>
    <rPh sb="0" eb="5">
      <t>ジギョウショバンゴウ</t>
    </rPh>
    <phoneticPr fontId="54"/>
  </si>
  <si>
    <t>指定年月日</t>
    <rPh sb="0" eb="5">
      <t>シテイネンガッピ</t>
    </rPh>
    <phoneticPr fontId="59"/>
  </si>
  <si>
    <t>サービス種別</t>
    <rPh sb="4" eb="6">
      <t>シュベツ</t>
    </rPh>
    <phoneticPr fontId="59"/>
  </si>
  <si>
    <t>定員</t>
    <rPh sb="0" eb="2">
      <t>テイイン</t>
    </rPh>
    <phoneticPr fontId="59"/>
  </si>
  <si>
    <t>事業所〒</t>
    <rPh sb="0" eb="3">
      <t>ジギョウショ</t>
    </rPh>
    <phoneticPr fontId="59"/>
  </si>
  <si>
    <t>事業所所在地</t>
    <rPh sb="0" eb="3">
      <t>ジギョウショ</t>
    </rPh>
    <rPh sb="3" eb="6">
      <t>ショザイチ</t>
    </rPh>
    <phoneticPr fontId="54"/>
  </si>
  <si>
    <t>担当者名</t>
    <rPh sb="0" eb="3">
      <t>タントウシャ</t>
    </rPh>
    <rPh sb="3" eb="4">
      <t>メイ</t>
    </rPh>
    <phoneticPr fontId="54"/>
  </si>
  <si>
    <t>電話番号</t>
    <rPh sb="0" eb="2">
      <t>デンワ</t>
    </rPh>
    <rPh sb="2" eb="4">
      <t>バンゴウ</t>
    </rPh>
    <phoneticPr fontId="54"/>
  </si>
  <si>
    <t>メールアドレス</t>
  </si>
  <si>
    <t>備考</t>
    <rPh sb="0" eb="2">
      <t>ビコウ</t>
    </rPh>
    <phoneticPr fontId="59"/>
  </si>
  <si>
    <t>実支出予定額</t>
    <rPh sb="0" eb="3">
      <t>ジツシシュツ</t>
    </rPh>
    <rPh sb="3" eb="6">
      <t>ヨテイガク</t>
    </rPh>
    <phoneticPr fontId="59"/>
  </si>
  <si>
    <t>補助基本額</t>
    <rPh sb="0" eb="5">
      <t>ホジョキホンガク</t>
    </rPh>
    <phoneticPr fontId="59"/>
  </si>
  <si>
    <t>うち県補助額</t>
    <rPh sb="2" eb="5">
      <t>ケンホジョ</t>
    </rPh>
    <rPh sb="5" eb="6">
      <t>ガク</t>
    </rPh>
    <phoneticPr fontId="59"/>
  </si>
  <si>
    <t>うち国補助額</t>
    <rPh sb="2" eb="6">
      <t>クニホジョガク</t>
    </rPh>
    <phoneticPr fontId="59"/>
  </si>
  <si>
    <t>合計額</t>
    <rPh sb="0" eb="3">
      <t>ゴウケイガク</t>
    </rPh>
    <phoneticPr fontId="59"/>
  </si>
  <si>
    <t>事業所の課題</t>
    <rPh sb="0" eb="3">
      <t>ジギョウショ</t>
    </rPh>
    <rPh sb="4" eb="6">
      <t>カダイ</t>
    </rPh>
    <phoneticPr fontId="59"/>
  </si>
  <si>
    <t>導入予定設備</t>
    <rPh sb="0" eb="4">
      <t>ドウニュウヨテイ</t>
    </rPh>
    <rPh sb="4" eb="6">
      <t>セツビ</t>
    </rPh>
    <phoneticPr fontId="59"/>
  </si>
  <si>
    <t>導入概要</t>
    <rPh sb="0" eb="2">
      <t>ドウニュウ</t>
    </rPh>
    <rPh sb="2" eb="4">
      <t>ガイヨウ</t>
    </rPh>
    <phoneticPr fontId="59"/>
  </si>
  <si>
    <t>業務時間削減（％）</t>
    <rPh sb="0" eb="2">
      <t>ギョウム</t>
    </rPh>
    <rPh sb="2" eb="4">
      <t>ジカン</t>
    </rPh>
    <rPh sb="4" eb="6">
      <t>サクゲン</t>
    </rPh>
    <phoneticPr fontId="59"/>
  </si>
  <si>
    <t>作文量削減（％）</t>
    <rPh sb="0" eb="3">
      <t>サクブンリョウ</t>
    </rPh>
    <rPh sb="3" eb="5">
      <t>サクゲン</t>
    </rPh>
    <phoneticPr fontId="59"/>
  </si>
  <si>
    <t>20％削減理由</t>
    <rPh sb="3" eb="7">
      <t>サクゲンリユウ</t>
    </rPh>
    <phoneticPr fontId="59"/>
  </si>
  <si>
    <t>問い合わせ状況</t>
    <rPh sb="0" eb="1">
      <t>ト</t>
    </rPh>
    <rPh sb="2" eb="3">
      <t>ア</t>
    </rPh>
    <rPh sb="5" eb="7">
      <t>ジョウキョウ</t>
    </rPh>
    <phoneticPr fontId="59"/>
  </si>
  <si>
    <t>導入状況</t>
    <rPh sb="0" eb="2">
      <t>ドウニュウ</t>
    </rPh>
    <rPh sb="2" eb="4">
      <t>ジョウキョウ</t>
    </rPh>
    <phoneticPr fontId="13"/>
  </si>
  <si>
    <t>事業名：障害福祉分野の介護テクノロジー導入支援事業</t>
    <rPh sb="0" eb="2">
      <t>ジギョウ</t>
    </rPh>
    <rPh sb="2" eb="3">
      <t>メイ</t>
    </rPh>
    <rPh sb="4" eb="10">
      <t>ショウガイフクシブンヤ</t>
    </rPh>
    <rPh sb="11" eb="13">
      <t>カイゴ</t>
    </rPh>
    <rPh sb="19" eb="23">
      <t>ドウニュウシエン</t>
    </rPh>
    <rPh sb="23" eb="25">
      <t>ジギョウ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</si>
</sst>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時間&quot;"/>
    <numFmt numFmtId="184" formatCode="#,##0_ &quot;ページ&quot;"/>
    <numFmt numFmtId="185" formatCode="yyyy/m/d;@"/>
    <numFmt numFmtId="186" formatCode="000\-0000"/>
    <numFmt numFmtId="187" formatCode="0&quot;名&quot;"/>
  </numFmts>
  <fonts count="6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4"/>
      <color rgb="FFFF0000"/>
      <name val="ＭＳ Ｐゴシック"/>
      <family val="3"/>
      <charset val="128"/>
    </font>
    <font>
      <sz val="14"/>
      <color theme="1"/>
      <name val="ＭＳ Ｐゴシック"/>
      <family val="3"/>
      <charset val="128"/>
    </font>
    <font>
      <sz val="16"/>
      <name val="ＭＳ Ｐゴシック"/>
      <family val="3"/>
      <charset val="128"/>
    </font>
    <font>
      <sz val="14"/>
      <name val="ＭＳ Ｐゴシック"/>
      <family val="3"/>
      <charset val="128"/>
    </font>
    <font>
      <b/>
      <sz val="16"/>
      <color theme="1"/>
      <name val="ＭＳ Ｐゴシック"/>
      <family val="3"/>
      <charset val="128"/>
    </font>
    <font>
      <sz val="22"/>
      <color theme="1"/>
      <name val="ＭＳ Ｐゴシック"/>
      <family val="3"/>
      <charset val="128"/>
    </font>
    <font>
      <b/>
      <sz val="16"/>
      <name val="ＭＳ Ｐゴシック"/>
      <family val="3"/>
      <charset val="128"/>
    </font>
    <font>
      <b/>
      <sz val="14"/>
      <name val="ＭＳ Ｐゴシック"/>
      <family val="3"/>
      <charset val="128"/>
      <scheme val="minor"/>
    </font>
    <font>
      <b/>
      <sz val="11"/>
      <name val="ＭＳ Ｐゴシック"/>
      <family val="3"/>
      <charset val="128"/>
      <scheme val="minor"/>
    </font>
    <font>
      <sz val="16"/>
      <color theme="1"/>
      <name val="ＭＳ Ｐゴシック"/>
      <family val="3"/>
      <charset val="128"/>
    </font>
    <font>
      <sz val="20"/>
      <name val="ＭＳ Ｐゴシック"/>
      <family val="3"/>
      <charset val="128"/>
    </font>
    <font>
      <sz val="11"/>
      <color theme="1"/>
      <name val="ＭＳ Ｐゴシック"/>
      <family val="2"/>
      <scheme val="minor"/>
    </font>
    <font>
      <b/>
      <sz val="18"/>
      <name val="ＭＳ Ｐゴシック"/>
      <family val="3"/>
      <charset val="128"/>
      <scheme val="minor"/>
    </font>
    <font>
      <sz val="10"/>
      <color rgb="FFFF0000"/>
      <name val="ＭＳ Ｐゴシック"/>
      <family val="3"/>
      <charset val="128"/>
      <scheme val="minor"/>
    </font>
    <font>
      <sz val="9"/>
      <color rgb="FF000000"/>
      <name val="Meiryo UI"/>
      <family val="3"/>
      <charset val="128"/>
    </font>
    <font>
      <sz val="11"/>
      <name val="ＭＳ 明朝"/>
      <family val="1"/>
      <charset val="128"/>
    </font>
    <font>
      <b/>
      <sz val="20"/>
      <color indexed="81"/>
      <name val="MS P ゴシック"/>
      <family val="3"/>
      <charset val="128"/>
    </font>
    <font>
      <sz val="18"/>
      <color theme="3"/>
      <name val="ＭＳ Ｐゴシック"/>
      <family val="2"/>
      <charset val="128"/>
      <scheme val="major"/>
    </font>
    <font>
      <sz val="11"/>
      <name val="ＭＳ ゴシック"/>
      <family val="3"/>
      <charset val="128"/>
    </font>
    <font>
      <sz val="24"/>
      <name val="ＭＳ Ｐゴシック"/>
      <family val="3"/>
      <charset val="128"/>
    </font>
    <font>
      <sz val="9"/>
      <color indexed="81"/>
      <name val="MS P ゴシック"/>
      <family val="3"/>
      <charset val="128"/>
    </font>
    <font>
      <sz val="11"/>
      <color theme="1"/>
      <name val="ＭＳ ゴシック"/>
      <family val="3"/>
      <charset val="128"/>
    </font>
    <font>
      <sz val="6"/>
      <name val="ＭＳ Ｐゴシック"/>
      <family val="3"/>
      <charset val="128"/>
      <scheme val="minor"/>
    </font>
  </fonts>
  <fills count="14">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BD9F6"/>
        <bgColor indexed="64"/>
      </patternFill>
    </fill>
    <fill>
      <patternFill patternType="solid">
        <fgColor theme="5" tint="0.79998168889431442"/>
        <bgColor indexed="64"/>
      </patternFill>
    </fill>
    <fill>
      <patternFill patternType="solid">
        <fgColor rgb="FFCCFFFF"/>
        <bgColor indexed="64"/>
      </patternFill>
    </fill>
    <fill>
      <patternFill patternType="solid">
        <fgColor theme="2"/>
        <bgColor indexed="64"/>
      </patternFill>
    </fill>
    <fill>
      <patternFill patternType="solid">
        <fgColor rgb="FFFFFF00"/>
        <bgColor indexed="64"/>
      </patternFill>
    </fill>
    <fill>
      <patternFill patternType="solid">
        <fgColor rgb="FF00B05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60">
    <xf numFmtId="0" fontId="0" fillId="0" borderId="0">
      <alignment vertical="center"/>
    </xf>
    <xf numFmtId="0" fontId="14" fillId="0" borderId="0"/>
    <xf numFmtId="38" fontId="14" fillId="0" borderId="0" applyFont="0" applyFill="0" applyBorder="0" applyAlignment="0" applyProtection="0"/>
    <xf numFmtId="0" fontId="14" fillId="0" borderId="0"/>
    <xf numFmtId="0" fontId="16" fillId="0" borderId="0">
      <alignment vertical="center"/>
    </xf>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4" fillId="0" borderId="0">
      <alignment vertical="center"/>
    </xf>
    <xf numFmtId="0" fontId="12" fillId="0" borderId="0">
      <alignment vertical="center"/>
    </xf>
    <xf numFmtId="0" fontId="16" fillId="0" borderId="0">
      <alignment vertical="center"/>
    </xf>
    <xf numFmtId="0" fontId="14" fillId="0" borderId="0"/>
    <xf numFmtId="6" fontId="16" fillId="0" borderId="0" applyFont="0" applyFill="0" applyBorder="0" applyAlignment="0" applyProtection="0">
      <alignment vertical="center"/>
    </xf>
    <xf numFmtId="38" fontId="16" fillId="0" borderId="0" applyFont="0" applyFill="0" applyBorder="0" applyAlignment="0" applyProtection="0"/>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7" fillId="0" borderId="0">
      <alignment vertical="center"/>
    </xf>
    <xf numFmtId="38" fontId="7" fillId="0" borderId="0" applyFont="0" applyFill="0" applyBorder="0" applyAlignment="0" applyProtection="0">
      <alignment vertical="center"/>
    </xf>
    <xf numFmtId="0" fontId="14"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4" fillId="0" borderId="0">
      <alignment vertical="center"/>
    </xf>
    <xf numFmtId="38" fontId="14"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38" fontId="48" fillId="0" borderId="0" applyFont="0" applyFill="0" applyBorder="0" applyAlignment="0" applyProtection="0">
      <alignment vertical="center"/>
    </xf>
    <xf numFmtId="0" fontId="1" fillId="0" borderId="0">
      <alignment vertical="center"/>
    </xf>
    <xf numFmtId="6" fontId="16"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2" fillId="0" borderId="0">
      <alignment vertical="center"/>
    </xf>
    <xf numFmtId="9" fontId="14" fillId="0" borderId="0" applyFont="0" applyFill="0" applyBorder="0" applyAlignment="0" applyProtection="0">
      <alignment vertical="center"/>
    </xf>
  </cellStyleXfs>
  <cellXfs count="315">
    <xf numFmtId="0" fontId="0" fillId="0" borderId="0" xfId="0">
      <alignment vertical="center"/>
    </xf>
    <xf numFmtId="0" fontId="15" fillId="0" borderId="0" xfId="0" applyFont="1">
      <alignment vertical="center"/>
    </xf>
    <xf numFmtId="0" fontId="15" fillId="0" borderId="0" xfId="0" applyFont="1" applyAlignment="1">
      <alignment horizontal="left" vertical="center"/>
    </xf>
    <xf numFmtId="0" fontId="18" fillId="0" borderId="0" xfId="9" applyFont="1" applyProtection="1">
      <alignment vertical="center"/>
      <protection locked="0"/>
    </xf>
    <xf numFmtId="0" fontId="27" fillId="0" borderId="4" xfId="9" applyFont="1" applyBorder="1" applyAlignment="1" applyProtection="1">
      <alignment horizontal="right" vertical="center"/>
      <protection locked="0"/>
    </xf>
    <xf numFmtId="0" fontId="18" fillId="0" borderId="1" xfId="9" applyFont="1" applyBorder="1" applyAlignment="1" applyProtection="1">
      <alignment horizontal="center" vertical="center"/>
      <protection locked="0"/>
    </xf>
    <xf numFmtId="0" fontId="29" fillId="0" borderId="0" xfId="9" applyFont="1" applyProtection="1">
      <alignment vertical="center"/>
      <protection locked="0"/>
    </xf>
    <xf numFmtId="0" fontId="22" fillId="0" borderId="0" xfId="9" applyFont="1" applyProtection="1">
      <alignment vertical="center"/>
      <protection locked="0"/>
    </xf>
    <xf numFmtId="6" fontId="18" fillId="0" borderId="0" xfId="11" applyFont="1" applyFill="1" applyBorder="1" applyAlignment="1" applyProtection="1">
      <alignment vertical="center"/>
    </xf>
    <xf numFmtId="0" fontId="17" fillId="4" borderId="26" xfId="9" applyFont="1" applyFill="1" applyBorder="1" applyAlignment="1">
      <alignment horizontal="center" vertical="center"/>
    </xf>
    <xf numFmtId="0" fontId="17" fillId="0" borderId="0" xfId="9" applyFont="1">
      <alignment vertical="center"/>
    </xf>
    <xf numFmtId="0" fontId="17" fillId="4" borderId="32" xfId="9" applyFont="1" applyFill="1" applyBorder="1" applyAlignment="1">
      <alignment horizontal="center" vertical="center" shrinkToFit="1"/>
    </xf>
    <xf numFmtId="0" fontId="17" fillId="4" borderId="32" xfId="9" applyFont="1" applyFill="1" applyBorder="1" applyAlignment="1">
      <alignment horizontal="center" vertical="center"/>
    </xf>
    <xf numFmtId="0" fontId="17" fillId="4" borderId="24" xfId="9" applyFont="1" applyFill="1" applyBorder="1" applyAlignment="1">
      <alignment horizontal="center" vertical="center"/>
    </xf>
    <xf numFmtId="0" fontId="22" fillId="0" borderId="0" xfId="9" applyFont="1">
      <alignment vertical="center"/>
    </xf>
    <xf numFmtId="0" fontId="0" fillId="0" borderId="0" xfId="0" applyProtection="1">
      <alignment vertical="center"/>
      <protection locked="0"/>
    </xf>
    <xf numFmtId="0" fontId="18" fillId="0" borderId="0" xfId="0" applyFont="1" applyAlignment="1" applyProtection="1">
      <alignment horizontal="left" vertical="center"/>
      <protection locked="0"/>
    </xf>
    <xf numFmtId="0" fontId="18" fillId="0" borderId="0" xfId="0" applyFont="1" applyProtection="1">
      <alignment vertical="center"/>
      <protection locked="0"/>
    </xf>
    <xf numFmtId="0" fontId="34" fillId="0" borderId="0" xfId="0" applyFont="1" applyAlignment="1">
      <alignment horizontal="center" vertical="center"/>
    </xf>
    <xf numFmtId="0" fontId="16" fillId="0" borderId="0" xfId="0" applyFont="1">
      <alignment vertical="center"/>
    </xf>
    <xf numFmtId="0" fontId="35" fillId="0" borderId="0" xfId="0" applyFont="1">
      <alignment vertical="center"/>
    </xf>
    <xf numFmtId="0" fontId="17" fillId="0" borderId="0" xfId="0" applyFont="1">
      <alignment vertical="center"/>
    </xf>
    <xf numFmtId="0" fontId="0" fillId="0" borderId="10" xfId="0" applyBorder="1">
      <alignment vertical="center"/>
    </xf>
    <xf numFmtId="0" fontId="16" fillId="0" borderId="5" xfId="0" applyFont="1" applyBorder="1">
      <alignment vertical="center"/>
    </xf>
    <xf numFmtId="0" fontId="0" fillId="0" borderId="5" xfId="0" applyBorder="1">
      <alignment vertical="center"/>
    </xf>
    <xf numFmtId="0" fontId="0" fillId="0" borderId="18" xfId="0" applyBorder="1">
      <alignment vertical="center"/>
    </xf>
    <xf numFmtId="0" fontId="36" fillId="0" borderId="0" xfId="0" applyFont="1">
      <alignment vertical="center"/>
    </xf>
    <xf numFmtId="0" fontId="39" fillId="0" borderId="0" xfId="0" applyFont="1">
      <alignment vertical="center"/>
    </xf>
    <xf numFmtId="0" fontId="40" fillId="0" borderId="0" xfId="0" applyFont="1" applyAlignment="1">
      <alignment horizontal="left" vertical="center"/>
    </xf>
    <xf numFmtId="0" fontId="39" fillId="0" borderId="0" xfId="0" applyFont="1" applyAlignment="1">
      <alignment horizontal="left" vertical="center"/>
    </xf>
    <xf numFmtId="0" fontId="41" fillId="0" borderId="0" xfId="0" applyFont="1">
      <alignment vertical="center"/>
    </xf>
    <xf numFmtId="0" fontId="42" fillId="0" borderId="0" xfId="0" applyFont="1" applyAlignment="1">
      <alignment horizontal="center" vertical="center" wrapText="1"/>
    </xf>
    <xf numFmtId="0" fontId="37" fillId="0" borderId="2" xfId="0" applyFont="1" applyBorder="1" applyAlignment="1">
      <alignment wrapText="1"/>
    </xf>
    <xf numFmtId="0" fontId="39" fillId="0" borderId="0" xfId="0" applyFont="1" applyAlignment="1">
      <alignment horizontal="right"/>
    </xf>
    <xf numFmtId="0" fontId="40" fillId="0" borderId="1" xfId="0" applyFont="1" applyBorder="1" applyProtection="1">
      <alignment vertical="center"/>
      <protection locked="0"/>
    </xf>
    <xf numFmtId="0" fontId="38" fillId="0" borderId="14" xfId="0" applyFont="1" applyBorder="1" applyAlignment="1" applyProtection="1">
      <alignment horizontal="center" vertical="center" wrapText="1" shrinkToFit="1"/>
      <protection locked="0"/>
    </xf>
    <xf numFmtId="0" fontId="38" fillId="0" borderId="2" xfId="0" applyFont="1" applyBorder="1" applyAlignment="1" applyProtection="1">
      <alignment horizontal="center" vertical="center" wrapText="1" shrinkToFit="1"/>
      <protection locked="0"/>
    </xf>
    <xf numFmtId="0" fontId="38" fillId="0" borderId="1" xfId="0" applyFont="1" applyBorder="1" applyAlignment="1" applyProtection="1">
      <alignment horizontal="center" vertical="center" wrapText="1" shrinkToFit="1"/>
      <protection locked="0"/>
    </xf>
    <xf numFmtId="38" fontId="40" fillId="0" borderId="53" xfId="33" applyFont="1" applyFill="1" applyBorder="1" applyAlignment="1">
      <alignment horizontal="right" vertical="center"/>
    </xf>
    <xf numFmtId="38" fontId="40" fillId="0" borderId="54" xfId="33" applyFont="1" applyFill="1" applyBorder="1" applyAlignment="1">
      <alignment horizontal="right" vertical="center"/>
    </xf>
    <xf numFmtId="38" fontId="40" fillId="0" borderId="0" xfId="33" applyFont="1" applyFill="1" applyBorder="1" applyAlignment="1">
      <alignment horizontal="center" vertical="center"/>
    </xf>
    <xf numFmtId="38" fontId="40" fillId="0" borderId="0" xfId="33" applyFont="1" applyFill="1" applyBorder="1" applyAlignment="1">
      <alignment horizontal="right" vertical="center"/>
    </xf>
    <xf numFmtId="38" fontId="40" fillId="0" borderId="0" xfId="33" applyFont="1" applyFill="1" applyBorder="1" applyAlignment="1">
      <alignment vertical="center"/>
    </xf>
    <xf numFmtId="38" fontId="40" fillId="3" borderId="20" xfId="33" applyFont="1" applyFill="1" applyBorder="1">
      <alignment vertical="center"/>
    </xf>
    <xf numFmtId="38" fontId="39" fillId="0" borderId="0" xfId="33" applyFont="1" applyFill="1" applyBorder="1" applyAlignment="1">
      <alignment horizontal="left" vertical="center"/>
    </xf>
    <xf numFmtId="0" fontId="39" fillId="0" borderId="0" xfId="0" applyFont="1" applyAlignment="1">
      <alignment horizontal="right" vertical="center"/>
    </xf>
    <xf numFmtId="0" fontId="40" fillId="0" borderId="0" xfId="0" applyFont="1">
      <alignment vertical="center"/>
    </xf>
    <xf numFmtId="0" fontId="43" fillId="0" borderId="0" xfId="0" applyFont="1">
      <alignment vertical="center"/>
    </xf>
    <xf numFmtId="38" fontId="40" fillId="3" borderId="57" xfId="33" applyFont="1" applyFill="1" applyBorder="1" applyAlignment="1">
      <alignment vertical="center"/>
    </xf>
    <xf numFmtId="0" fontId="0" fillId="0" borderId="0" xfId="0" applyAlignment="1" applyProtection="1">
      <alignment horizontal="left" vertical="center"/>
      <protection locked="0"/>
    </xf>
    <xf numFmtId="38" fontId="38" fillId="0" borderId="13" xfId="33" applyFont="1" applyFill="1" applyBorder="1" applyAlignment="1">
      <alignment vertical="center" wrapText="1" shrinkToFit="1"/>
    </xf>
    <xf numFmtId="38" fontId="38" fillId="3" borderId="58" xfId="33" applyFont="1" applyFill="1" applyBorder="1" applyAlignment="1">
      <alignment vertical="center" wrapText="1" shrinkToFit="1"/>
    </xf>
    <xf numFmtId="0" fontId="18" fillId="0" borderId="0" xfId="0" applyFont="1">
      <alignment vertical="center"/>
    </xf>
    <xf numFmtId="0" fontId="20" fillId="0" borderId="0" xfId="0" applyFont="1" applyAlignment="1">
      <alignment horizontal="center" vertical="center"/>
    </xf>
    <xf numFmtId="0" fontId="20" fillId="0" borderId="0" xfId="0" applyFont="1" applyAlignment="1">
      <alignment horizontal="center" vertical="center" shrinkToFit="1"/>
    </xf>
    <xf numFmtId="0" fontId="22" fillId="0" borderId="0" xfId="0" applyFont="1">
      <alignment vertical="center"/>
    </xf>
    <xf numFmtId="178" fontId="45" fillId="0" borderId="60" xfId="0" applyNumberFormat="1" applyFont="1" applyBorder="1" applyAlignment="1">
      <alignment horizontal="center" vertical="center"/>
    </xf>
    <xf numFmtId="178" fontId="0" fillId="0" borderId="0" xfId="0" applyNumberFormat="1" applyAlignment="1">
      <alignment horizontal="center" vertical="center" shrinkToFit="1"/>
    </xf>
    <xf numFmtId="178" fontId="45" fillId="0" borderId="0" xfId="0" applyNumberFormat="1" applyFont="1" applyAlignment="1">
      <alignment horizontal="center" vertical="center"/>
    </xf>
    <xf numFmtId="41" fontId="44" fillId="0" borderId="0" xfId="0" applyNumberFormat="1" applyFont="1" applyAlignment="1">
      <alignment horizontal="center" vertical="center"/>
    </xf>
    <xf numFmtId="0" fontId="0" fillId="0" borderId="0" xfId="0" applyAlignment="1">
      <alignment horizontal="left" vertical="center"/>
    </xf>
    <xf numFmtId="41" fontId="0" fillId="0" borderId="0" xfId="0" applyNumberFormat="1" applyAlignment="1">
      <alignment horizontal="center" vertical="center"/>
    </xf>
    <xf numFmtId="0" fontId="22" fillId="0" borderId="0" xfId="0" applyFont="1" applyAlignment="1">
      <alignment horizontal="center" vertical="center"/>
    </xf>
    <xf numFmtId="0" fontId="16" fillId="0" borderId="0" xfId="9">
      <alignment vertical="center"/>
    </xf>
    <xf numFmtId="0" fontId="16" fillId="0" borderId="0" xfId="9" applyProtection="1">
      <alignment vertical="center"/>
      <protection locked="0"/>
    </xf>
    <xf numFmtId="0" fontId="27" fillId="9" borderId="3" xfId="9" applyFont="1" applyFill="1" applyBorder="1" applyProtection="1">
      <alignment vertical="center"/>
      <protection locked="0"/>
    </xf>
    <xf numFmtId="0" fontId="27" fillId="0" borderId="0" xfId="9" applyFont="1" applyAlignment="1" applyProtection="1">
      <alignment horizontal="center" vertical="center"/>
      <protection locked="0"/>
    </xf>
    <xf numFmtId="0" fontId="27" fillId="0" borderId="0" xfId="9" applyFont="1" applyAlignment="1" applyProtection="1">
      <alignment horizontal="left" vertical="center"/>
      <protection locked="0"/>
    </xf>
    <xf numFmtId="0" fontId="16" fillId="0" borderId="0" xfId="9" applyAlignment="1" applyProtection="1">
      <alignment horizontal="left" vertical="top" wrapText="1"/>
      <protection locked="0"/>
    </xf>
    <xf numFmtId="0" fontId="22" fillId="4" borderId="1" xfId="9" applyFont="1" applyFill="1" applyBorder="1" applyAlignment="1" applyProtection="1">
      <alignment horizontal="center" vertical="center"/>
      <protection locked="0"/>
    </xf>
    <xf numFmtId="0" fontId="17" fillId="0" borderId="0" xfId="0" applyFont="1" applyAlignment="1" applyProtection="1">
      <alignment horizontal="left" vertical="center" wrapText="1" shrinkToFit="1"/>
      <protection locked="0"/>
    </xf>
    <xf numFmtId="0" fontId="17" fillId="0" borderId="0" xfId="0" applyFont="1" applyAlignment="1" applyProtection="1">
      <alignment horizontal="left" vertical="center" shrinkToFit="1"/>
      <protection locked="0"/>
    </xf>
    <xf numFmtId="0" fontId="26" fillId="0" borderId="0" xfId="0" applyFont="1" applyAlignment="1">
      <alignment horizontal="center" vertical="center"/>
    </xf>
    <xf numFmtId="0" fontId="27" fillId="0" borderId="0" xfId="9" applyFont="1" applyProtection="1">
      <alignment vertical="center"/>
      <protection locked="0"/>
    </xf>
    <xf numFmtId="0" fontId="0" fillId="0" borderId="25" xfId="0" applyBorder="1">
      <alignment vertical="center"/>
    </xf>
    <xf numFmtId="0" fontId="0" fillId="0" borderId="12" xfId="0" applyBorder="1">
      <alignment vertical="center"/>
    </xf>
    <xf numFmtId="0" fontId="17" fillId="0" borderId="0" xfId="36" applyFont="1">
      <alignment vertical="center"/>
    </xf>
    <xf numFmtId="0" fontId="26" fillId="0" borderId="0" xfId="36" applyFont="1" applyAlignment="1">
      <alignment horizontal="center" vertical="center"/>
    </xf>
    <xf numFmtId="0" fontId="2" fillId="0" borderId="0" xfId="36">
      <alignment vertical="center"/>
    </xf>
    <xf numFmtId="0" fontId="17" fillId="0" borderId="0" xfId="36" applyFont="1" applyProtection="1">
      <alignment vertical="center"/>
      <protection locked="0"/>
    </xf>
    <xf numFmtId="0" fontId="20" fillId="0" borderId="0" xfId="36" applyFont="1" applyAlignment="1" applyProtection="1">
      <alignment horizontal="center" vertical="center"/>
      <protection locked="0"/>
    </xf>
    <xf numFmtId="0" fontId="2" fillId="0" borderId="0" xfId="36" applyProtection="1">
      <alignment vertical="center"/>
      <protection locked="0"/>
    </xf>
    <xf numFmtId="0" fontId="34" fillId="0" borderId="0" xfId="36" applyFont="1" applyAlignment="1" applyProtection="1">
      <alignment horizontal="center" vertical="center" shrinkToFit="1"/>
      <protection locked="0"/>
    </xf>
    <xf numFmtId="0" fontId="33" fillId="0" borderId="0" xfId="36" applyFont="1" applyAlignment="1" applyProtection="1">
      <alignment horizontal="center" vertical="center"/>
      <protection locked="0"/>
    </xf>
    <xf numFmtId="0" fontId="0" fillId="0" borderId="2" xfId="0" applyBorder="1">
      <alignment vertical="center"/>
    </xf>
    <xf numFmtId="0" fontId="0" fillId="0" borderId="22" xfId="0" applyBorder="1">
      <alignment vertical="center"/>
    </xf>
    <xf numFmtId="0" fontId="0" fillId="6" borderId="0" xfId="0" applyFill="1">
      <alignment vertical="center"/>
    </xf>
    <xf numFmtId="0" fontId="0" fillId="0" borderId="0" xfId="0" applyAlignment="1">
      <alignment vertical="center" wrapText="1"/>
    </xf>
    <xf numFmtId="38" fontId="40" fillId="3" borderId="23" xfId="33" applyFont="1" applyFill="1" applyBorder="1" applyAlignment="1">
      <alignment vertical="center"/>
    </xf>
    <xf numFmtId="0" fontId="15" fillId="0" borderId="0" xfId="0" applyFont="1" applyProtection="1">
      <alignment vertical="center"/>
      <protection locked="0"/>
    </xf>
    <xf numFmtId="0" fontId="15" fillId="0" borderId="0" xfId="0" applyFont="1" applyAlignment="1" applyProtection="1">
      <alignment horizontal="left" vertical="center"/>
      <protection locked="0"/>
    </xf>
    <xf numFmtId="0" fontId="27" fillId="0" borderId="0" xfId="0" applyFont="1">
      <alignment vertical="center"/>
    </xf>
    <xf numFmtId="178" fontId="15" fillId="0" borderId="26" xfId="0" applyNumberFormat="1" applyFont="1" applyBorder="1" applyAlignment="1">
      <alignment horizontal="center" vertical="center" shrinkToFit="1"/>
    </xf>
    <xf numFmtId="0" fontId="15" fillId="0" borderId="49" xfId="0" applyFont="1" applyBorder="1" applyAlignment="1">
      <alignment horizontal="left" vertical="center" shrinkToFit="1"/>
    </xf>
    <xf numFmtId="180" fontId="15" fillId="0" borderId="49" xfId="0" applyNumberFormat="1" applyFont="1" applyBorder="1" applyAlignment="1">
      <alignment vertical="center" shrinkToFit="1"/>
    </xf>
    <xf numFmtId="181" fontId="15" fillId="0" borderId="49" xfId="0" applyNumberFormat="1" applyFont="1" applyBorder="1" applyAlignment="1">
      <alignment vertical="center" shrinkToFit="1"/>
    </xf>
    <xf numFmtId="182" fontId="15" fillId="0" borderId="49" xfId="0" applyNumberFormat="1" applyFont="1" applyBorder="1" applyAlignment="1">
      <alignment vertical="center" shrinkToFit="1"/>
    </xf>
    <xf numFmtId="183" fontId="15" fillId="2" borderId="11" xfId="0" applyNumberFormat="1" applyFont="1" applyFill="1" applyBorder="1" applyAlignment="1">
      <alignment vertical="center" shrinkToFit="1"/>
    </xf>
    <xf numFmtId="0" fontId="15" fillId="0" borderId="50" xfId="0" applyFont="1" applyBorder="1" applyAlignment="1">
      <alignment horizontal="left" vertical="center" shrinkToFit="1"/>
    </xf>
    <xf numFmtId="180" fontId="15" fillId="0" borderId="50" xfId="0" applyNumberFormat="1" applyFont="1" applyBorder="1" applyAlignment="1">
      <alignment vertical="center" shrinkToFit="1"/>
    </xf>
    <xf numFmtId="181" fontId="15" fillId="0" borderId="50" xfId="0" applyNumberFormat="1" applyFont="1" applyBorder="1" applyAlignment="1">
      <alignment vertical="center" shrinkToFit="1"/>
    </xf>
    <xf numFmtId="182" fontId="15" fillId="0" borderId="50" xfId="0" applyNumberFormat="1" applyFont="1" applyBorder="1" applyAlignment="1">
      <alignment vertical="center" shrinkToFit="1"/>
    </xf>
    <xf numFmtId="183" fontId="15" fillId="2" borderId="50" xfId="0" applyNumberFormat="1" applyFont="1" applyFill="1" applyBorder="1" applyAlignment="1">
      <alignment vertical="center" shrinkToFit="1"/>
    </xf>
    <xf numFmtId="183" fontId="15" fillId="2" borderId="51" xfId="0" applyNumberFormat="1" applyFont="1" applyFill="1" applyBorder="1" applyAlignment="1">
      <alignment vertical="center" shrinkToFit="1"/>
    </xf>
    <xf numFmtId="181" fontId="15" fillId="0" borderId="1" xfId="0" applyNumberFormat="1" applyFont="1" applyBorder="1" applyAlignment="1">
      <alignment vertical="center" shrinkToFit="1"/>
    </xf>
    <xf numFmtId="182" fontId="15" fillId="0" borderId="1" xfId="0" applyNumberFormat="1" applyFont="1" applyBorder="1" applyAlignment="1">
      <alignment vertical="center" shrinkToFit="1"/>
    </xf>
    <xf numFmtId="183" fontId="15" fillId="2" borderId="1" xfId="0" applyNumberFormat="1" applyFont="1" applyFill="1" applyBorder="1" applyAlignment="1">
      <alignment vertical="center" shrinkToFit="1"/>
    </xf>
    <xf numFmtId="0" fontId="15" fillId="7" borderId="11" xfId="0" applyFont="1" applyFill="1" applyBorder="1" applyAlignment="1">
      <alignment horizontal="center" vertical="center" wrapText="1"/>
    </xf>
    <xf numFmtId="0" fontId="46" fillId="0" borderId="1" xfId="0" applyFont="1" applyBorder="1" applyAlignment="1">
      <alignment horizontal="center" vertical="center" wrapText="1" shrinkToFit="1"/>
    </xf>
    <xf numFmtId="0" fontId="46" fillId="0" borderId="1" xfId="0" applyFont="1" applyBorder="1" applyAlignment="1">
      <alignment horizontal="center" vertical="center" shrinkToFit="1"/>
    </xf>
    <xf numFmtId="0" fontId="46" fillId="0" borderId="6" xfId="0" applyFont="1" applyBorder="1" applyAlignment="1">
      <alignment horizontal="center" vertical="center" shrinkToFit="1"/>
    </xf>
    <xf numFmtId="0" fontId="46" fillId="0" borderId="4" xfId="0" applyFont="1" applyBorder="1" applyAlignment="1">
      <alignment horizontal="center" vertical="center" wrapText="1" shrinkToFit="1"/>
    </xf>
    <xf numFmtId="0" fontId="39" fillId="0" borderId="52" xfId="0" applyFont="1" applyBorder="1" applyAlignment="1">
      <alignment horizontal="center" vertical="center" wrapText="1" shrinkToFit="1"/>
    </xf>
    <xf numFmtId="38" fontId="39" fillId="0" borderId="24" xfId="33" applyFont="1" applyFill="1" applyBorder="1" applyAlignment="1">
      <alignment vertical="center"/>
    </xf>
    <xf numFmtId="38" fontId="39" fillId="0" borderId="56" xfId="33" applyFont="1" applyFill="1" applyBorder="1" applyAlignment="1">
      <alignment vertical="center"/>
    </xf>
    <xf numFmtId="0" fontId="24" fillId="5" borderId="59" xfId="0" applyFont="1" applyFill="1" applyBorder="1" applyAlignment="1">
      <alignment horizontal="center" vertical="center"/>
    </xf>
    <xf numFmtId="0" fontId="24" fillId="5" borderId="7" xfId="0" applyFont="1" applyFill="1" applyBorder="1" applyAlignment="1">
      <alignment horizontal="center" vertical="center"/>
    </xf>
    <xf numFmtId="0" fontId="15" fillId="5" borderId="32" xfId="0" applyFont="1" applyFill="1" applyBorder="1" applyAlignment="1">
      <alignment horizontal="center" vertical="center"/>
    </xf>
    <xf numFmtId="0" fontId="22" fillId="0" borderId="0" xfId="0" applyFont="1" applyProtection="1">
      <alignment vertical="center"/>
      <protection locked="0"/>
    </xf>
    <xf numFmtId="0" fontId="22" fillId="0" borderId="0" xfId="0" applyFont="1" applyAlignment="1" applyProtection="1">
      <alignment vertical="center" shrinkToFit="1"/>
      <protection locked="0"/>
    </xf>
    <xf numFmtId="0" fontId="18" fillId="0" borderId="0" xfId="0" applyFont="1" applyAlignment="1" applyProtection="1">
      <alignment horizontal="left" vertical="center" wrapText="1" shrinkToFit="1"/>
      <protection locked="0"/>
    </xf>
    <xf numFmtId="0" fontId="18" fillId="0" borderId="0" xfId="0" applyFont="1" applyAlignment="1" applyProtection="1">
      <alignment horizontal="left" vertical="center" shrinkToFit="1"/>
      <protection locked="0"/>
    </xf>
    <xf numFmtId="41" fontId="15" fillId="0" borderId="0" xfId="0" applyNumberFormat="1" applyFont="1" applyAlignment="1">
      <alignment horizontal="center" vertical="center"/>
    </xf>
    <xf numFmtId="0" fontId="18" fillId="0" borderId="0" xfId="0" applyFont="1" applyAlignment="1">
      <alignment horizontal="left" vertical="center"/>
    </xf>
    <xf numFmtId="0" fontId="18" fillId="7" borderId="11" xfId="0" applyFont="1" applyFill="1" applyBorder="1" applyAlignment="1">
      <alignment horizontal="center" vertical="center" wrapText="1"/>
    </xf>
    <xf numFmtId="181" fontId="15" fillId="2" borderId="49" xfId="0" applyNumberFormat="1" applyFont="1" applyFill="1" applyBorder="1" applyAlignment="1">
      <alignment vertical="center" shrinkToFit="1"/>
    </xf>
    <xf numFmtId="183" fontId="15" fillId="2" borderId="49" xfId="0" applyNumberFormat="1" applyFont="1" applyFill="1" applyBorder="1" applyAlignment="1">
      <alignment vertical="center" shrinkToFit="1"/>
    </xf>
    <xf numFmtId="181" fontId="15" fillId="2" borderId="50" xfId="0" applyNumberFormat="1" applyFont="1" applyFill="1" applyBorder="1" applyAlignment="1">
      <alignment vertical="center" shrinkToFit="1"/>
    </xf>
    <xf numFmtId="181" fontId="15" fillId="2" borderId="1" xfId="0" applyNumberFormat="1" applyFont="1" applyFill="1" applyBorder="1" applyAlignment="1">
      <alignment vertical="center" shrinkToFit="1"/>
    </xf>
    <xf numFmtId="183" fontId="15" fillId="2" borderId="14" xfId="0" applyNumberFormat="1" applyFont="1" applyFill="1" applyBorder="1" applyAlignment="1">
      <alignment vertical="center" shrinkToFit="1"/>
    </xf>
    <xf numFmtId="177" fontId="22" fillId="2" borderId="1" xfId="0" applyNumberFormat="1" applyFont="1" applyFill="1" applyBorder="1">
      <alignment vertical="center"/>
    </xf>
    <xf numFmtId="177" fontId="22" fillId="0" borderId="0" xfId="0" applyNumberFormat="1" applyFont="1">
      <alignment vertical="center"/>
    </xf>
    <xf numFmtId="0" fontId="15" fillId="8" borderId="11" xfId="0" applyFont="1" applyFill="1" applyBorder="1" applyAlignment="1">
      <alignment horizontal="center" vertical="center" wrapText="1"/>
    </xf>
    <xf numFmtId="0" fontId="18" fillId="8" borderId="11" xfId="0" applyFont="1" applyFill="1" applyBorder="1" applyAlignment="1">
      <alignment horizontal="center" vertical="center" wrapText="1"/>
    </xf>
    <xf numFmtId="184" fontId="15" fillId="0" borderId="49" xfId="0" applyNumberFormat="1" applyFont="1" applyBorder="1" applyAlignment="1">
      <alignment vertical="center" shrinkToFit="1"/>
    </xf>
    <xf numFmtId="184" fontId="15" fillId="2" borderId="49" xfId="0" applyNumberFormat="1" applyFont="1" applyFill="1" applyBorder="1" applyAlignment="1">
      <alignment vertical="center" shrinkToFit="1"/>
    </xf>
    <xf numFmtId="184" fontId="15" fillId="0" borderId="50" xfId="0" applyNumberFormat="1" applyFont="1" applyBorder="1" applyAlignment="1">
      <alignment vertical="center" shrinkToFit="1"/>
    </xf>
    <xf numFmtId="184" fontId="15" fillId="2" borderId="50" xfId="0" applyNumberFormat="1" applyFont="1" applyFill="1" applyBorder="1" applyAlignment="1">
      <alignment vertical="center" shrinkToFit="1"/>
    </xf>
    <xf numFmtId="0" fontId="15" fillId="8" borderId="4" xfId="0" applyFont="1" applyFill="1" applyBorder="1" applyAlignment="1">
      <alignment vertical="center" shrinkToFit="1"/>
    </xf>
    <xf numFmtId="184" fontId="15" fillId="0" borderId="1" xfId="0" applyNumberFormat="1" applyFont="1" applyBorder="1" applyAlignment="1">
      <alignment vertical="center" shrinkToFit="1"/>
    </xf>
    <xf numFmtId="184" fontId="15" fillId="2" borderId="1" xfId="0" applyNumberFormat="1" applyFont="1" applyFill="1" applyBorder="1" applyAlignment="1">
      <alignment vertical="center" shrinkToFit="1"/>
    </xf>
    <xf numFmtId="0" fontId="15" fillId="0" borderId="0" xfId="0" applyFont="1" applyAlignment="1">
      <alignment horizontal="center" vertical="center" shrinkToFit="1"/>
    </xf>
    <xf numFmtId="181" fontId="15" fillId="0" borderId="0" xfId="0" applyNumberFormat="1" applyFont="1" applyAlignment="1">
      <alignment vertical="center" shrinkToFit="1"/>
    </xf>
    <xf numFmtId="182" fontId="15" fillId="0" borderId="0" xfId="0" applyNumberFormat="1" applyFont="1" applyAlignment="1">
      <alignment vertical="center" shrinkToFit="1"/>
    </xf>
    <xf numFmtId="183" fontId="15" fillId="0" borderId="0" xfId="0" applyNumberFormat="1" applyFont="1" applyAlignment="1">
      <alignment vertical="center" shrinkToFit="1"/>
    </xf>
    <xf numFmtId="0" fontId="0" fillId="0" borderId="13" xfId="0" applyBorder="1">
      <alignment vertical="center"/>
    </xf>
    <xf numFmtId="38" fontId="40" fillId="3" borderId="23" xfId="33" applyFont="1" applyFill="1" applyBorder="1">
      <alignment vertical="center"/>
    </xf>
    <xf numFmtId="38" fontId="39" fillId="0" borderId="21" xfId="33" applyFont="1" applyFill="1" applyBorder="1" applyAlignment="1">
      <alignment vertical="center" wrapText="1"/>
    </xf>
    <xf numFmtId="38" fontId="40" fillId="0" borderId="23" xfId="33" applyFont="1" applyFill="1" applyBorder="1">
      <alignment vertical="center"/>
    </xf>
    <xf numFmtId="38" fontId="40" fillId="3" borderId="15" xfId="33" applyFont="1" applyFill="1" applyBorder="1" applyAlignment="1">
      <alignment horizontal="right" vertical="center"/>
    </xf>
    <xf numFmtId="38" fontId="39" fillId="0" borderId="21" xfId="33" applyFont="1" applyFill="1" applyBorder="1" applyAlignment="1">
      <alignment vertical="center"/>
    </xf>
    <xf numFmtId="38" fontId="40" fillId="0" borderId="1" xfId="33" applyFont="1" applyFill="1" applyBorder="1" applyAlignment="1">
      <alignment horizontal="right" vertical="center"/>
    </xf>
    <xf numFmtId="0" fontId="39" fillId="0" borderId="1" xfId="0" applyFont="1" applyBorder="1" applyAlignment="1" applyProtection="1">
      <alignment horizontal="center" vertical="center"/>
      <protection locked="0"/>
    </xf>
    <xf numFmtId="0" fontId="34" fillId="0" borderId="61" xfId="0" applyFont="1" applyBorder="1" applyAlignment="1">
      <alignment horizontal="center" vertical="center"/>
    </xf>
    <xf numFmtId="0" fontId="32" fillId="0" borderId="0" xfId="0" applyFont="1" applyAlignment="1">
      <alignment horizontal="center" vertical="center"/>
    </xf>
    <xf numFmtId="0" fontId="50" fillId="0" borderId="0" xfId="0" applyFont="1" applyAlignment="1">
      <alignment horizontal="left" vertical="center"/>
    </xf>
    <xf numFmtId="0" fontId="19" fillId="0" borderId="0" xfId="0" applyFont="1">
      <alignment vertical="center"/>
    </xf>
    <xf numFmtId="0" fontId="19" fillId="0" borderId="0" xfId="9" applyFont="1" applyProtection="1">
      <alignment vertical="center"/>
      <protection locked="0"/>
    </xf>
    <xf numFmtId="0" fontId="15" fillId="0" borderId="0" xfId="58" applyFont="1">
      <alignment vertical="center"/>
    </xf>
    <xf numFmtId="0" fontId="15" fillId="0" borderId="0" xfId="58" applyFont="1" applyAlignment="1">
      <alignment horizontal="right" vertical="center"/>
    </xf>
    <xf numFmtId="0" fontId="52" fillId="0" borderId="0" xfId="58">
      <alignment vertical="center"/>
    </xf>
    <xf numFmtId="0" fontId="55" fillId="0" borderId="0" xfId="58" applyFont="1">
      <alignment vertical="center"/>
    </xf>
    <xf numFmtId="0" fontId="15" fillId="0" borderId="33" xfId="58" applyFont="1" applyBorder="1" applyAlignment="1">
      <alignment horizontal="right" vertical="center"/>
    </xf>
    <xf numFmtId="186" fontId="15" fillId="10" borderId="63" xfId="58" applyNumberFormat="1" applyFont="1" applyFill="1" applyBorder="1" applyAlignment="1">
      <alignment horizontal="left" vertical="top"/>
    </xf>
    <xf numFmtId="0" fontId="15" fillId="0" borderId="64" xfId="58" applyFont="1" applyBorder="1" applyAlignment="1">
      <alignment horizontal="center" vertical="center"/>
    </xf>
    <xf numFmtId="0" fontId="15" fillId="0" borderId="1" xfId="58" applyFont="1" applyBorder="1" applyAlignment="1">
      <alignment horizontal="center" vertical="center"/>
    </xf>
    <xf numFmtId="0" fontId="15" fillId="0" borderId="14" xfId="58" applyFont="1" applyBorder="1" applyAlignment="1">
      <alignment horizontal="center" vertical="center"/>
    </xf>
    <xf numFmtId="0" fontId="58" fillId="11" borderId="11" xfId="0" applyFont="1" applyFill="1" applyBorder="1" applyAlignment="1">
      <alignment horizontal="center" vertical="center" shrinkToFit="1"/>
    </xf>
    <xf numFmtId="38" fontId="58" fillId="12" borderId="11" xfId="37" applyFont="1" applyFill="1" applyBorder="1" applyAlignment="1">
      <alignment horizontal="center" vertical="center" shrinkToFit="1"/>
    </xf>
    <xf numFmtId="38" fontId="58" fillId="11" borderId="11" xfId="37" applyFont="1" applyFill="1" applyBorder="1" applyAlignment="1">
      <alignment horizontal="center" vertical="center" shrinkToFit="1"/>
    </xf>
    <xf numFmtId="0" fontId="58" fillId="13" borderId="11" xfId="0" applyFont="1" applyFill="1" applyBorder="1" applyAlignment="1">
      <alignment horizontal="center" vertical="center" shrinkToFit="1"/>
    </xf>
    <xf numFmtId="0" fontId="58" fillId="11" borderId="11" xfId="0" applyFont="1" applyFill="1" applyBorder="1" applyAlignment="1">
      <alignment vertical="center" shrinkToFit="1"/>
    </xf>
    <xf numFmtId="0" fontId="58" fillId="11" borderId="0" xfId="0" applyFont="1" applyFill="1" applyAlignment="1">
      <alignment horizontal="center" vertical="center" shrinkToFit="1"/>
    </xf>
    <xf numFmtId="0" fontId="58" fillId="0" borderId="0" xfId="0" applyFont="1" applyAlignment="1">
      <alignment horizontal="center" vertical="center" shrinkToFit="1"/>
    </xf>
    <xf numFmtId="0" fontId="0" fillId="0" borderId="1" xfId="0" applyBorder="1">
      <alignment vertical="center"/>
    </xf>
    <xf numFmtId="185" fontId="0" fillId="0" borderId="1" xfId="0" applyNumberFormat="1" applyBorder="1">
      <alignment vertical="center"/>
    </xf>
    <xf numFmtId="38" fontId="0" fillId="0" borderId="1" xfId="0" applyNumberFormat="1" applyBorder="1">
      <alignment vertical="center"/>
    </xf>
    <xf numFmtId="38" fontId="55" fillId="0" borderId="1" xfId="37" applyFont="1" applyFill="1" applyBorder="1" applyAlignment="1">
      <alignment vertical="center" shrinkToFit="1"/>
    </xf>
    <xf numFmtId="38" fontId="58" fillId="0" borderId="1" xfId="37" applyFont="1" applyFill="1" applyBorder="1" applyAlignment="1">
      <alignment vertical="center"/>
    </xf>
    <xf numFmtId="0" fontId="0" fillId="5" borderId="1" xfId="0" applyFill="1" applyBorder="1">
      <alignment vertical="center"/>
    </xf>
    <xf numFmtId="177" fontId="0" fillId="0" borderId="1" xfId="59" applyNumberFormat="1" applyFont="1" applyBorder="1">
      <alignment vertical="center"/>
    </xf>
    <xf numFmtId="0" fontId="47" fillId="0" borderId="0" xfId="0" applyFont="1" applyAlignment="1">
      <alignment horizontal="center" vertical="center" wrapText="1"/>
    </xf>
    <xf numFmtId="38" fontId="39" fillId="0" borderId="4" xfId="33" applyFont="1" applyFill="1" applyBorder="1" applyAlignment="1">
      <alignment horizontal="center" vertical="center"/>
    </xf>
    <xf numFmtId="38" fontId="39" fillId="0" borderId="3" xfId="33" applyFont="1" applyFill="1" applyBorder="1" applyAlignment="1">
      <alignment horizontal="center" vertical="center"/>
    </xf>
    <xf numFmtId="0" fontId="46" fillId="0" borderId="55" xfId="0" applyFont="1" applyBorder="1" applyAlignment="1">
      <alignment horizontal="center" vertical="center" wrapText="1"/>
    </xf>
    <xf numFmtId="0" fontId="46" fillId="0" borderId="62" xfId="0" applyFont="1" applyBorder="1" applyAlignment="1">
      <alignment horizontal="center" vertical="center" wrapText="1"/>
    </xf>
    <xf numFmtId="0" fontId="0" fillId="0" borderId="55"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21" fillId="0" borderId="1" xfId="0" applyFont="1" applyBorder="1" applyAlignment="1">
      <alignment horizontal="left" vertical="top" wrapText="1"/>
    </xf>
    <xf numFmtId="0" fontId="17" fillId="7" borderId="11" xfId="0" applyFont="1" applyFill="1" applyBorder="1" applyAlignment="1">
      <alignment horizontal="center" vertical="center" wrapText="1"/>
    </xf>
    <xf numFmtId="0" fontId="0" fillId="7" borderId="17" xfId="0" applyFill="1" applyBorder="1" applyAlignment="1">
      <alignment horizontal="center" vertical="center" wrapText="1"/>
    </xf>
    <xf numFmtId="0" fontId="15" fillId="7" borderId="4" xfId="0" applyFont="1" applyFill="1" applyBorder="1" applyAlignment="1">
      <alignment horizontal="center" vertical="center" shrinkToFit="1"/>
    </xf>
    <xf numFmtId="0" fontId="15" fillId="7" borderId="6" xfId="0" applyFont="1" applyFill="1" applyBorder="1" applyAlignment="1">
      <alignment horizontal="center" vertical="center" shrinkToFit="1"/>
    </xf>
    <xf numFmtId="0" fontId="15" fillId="8" borderId="11"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7" fillId="7" borderId="14" xfId="0" applyFont="1" applyFill="1" applyBorder="1" applyAlignment="1">
      <alignment horizontal="center" vertical="center" wrapText="1"/>
    </xf>
    <xf numFmtId="0" fontId="0" fillId="6" borderId="4" xfId="0" applyFill="1" applyBorder="1" applyAlignment="1">
      <alignment horizontal="center" vertical="center"/>
    </xf>
    <xf numFmtId="0" fontId="0" fillId="6" borderId="6" xfId="0" applyFill="1" applyBorder="1" applyAlignment="1">
      <alignment horizontal="center" vertical="center"/>
    </xf>
    <xf numFmtId="0" fontId="15" fillId="7" borderId="11"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15" fillId="7" borderId="25" xfId="0" applyFont="1" applyFill="1" applyBorder="1" applyAlignment="1">
      <alignment horizontal="center" vertical="center" wrapText="1"/>
    </xf>
    <xf numFmtId="0" fontId="15" fillId="7" borderId="22"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5" borderId="46" xfId="0" applyFont="1" applyFill="1" applyBorder="1" applyAlignment="1">
      <alignment horizontal="left" vertical="center" shrinkToFit="1"/>
    </xf>
    <xf numFmtId="0" fontId="15" fillId="5" borderId="28" xfId="0" applyFont="1" applyFill="1" applyBorder="1" applyAlignment="1">
      <alignment horizontal="left" vertical="center" shrinkToFit="1"/>
    </xf>
    <xf numFmtId="0" fontId="15" fillId="5" borderId="27" xfId="0" applyFont="1" applyFill="1" applyBorder="1" applyAlignment="1">
      <alignment horizontal="left" vertical="center" shrinkToFit="1"/>
    </xf>
    <xf numFmtId="0" fontId="18" fillId="0" borderId="0" xfId="0" applyFont="1" applyAlignment="1" applyProtection="1">
      <alignment horizontal="left" vertical="center" wrapText="1" shrinkToFit="1"/>
      <protection locked="0"/>
    </xf>
    <xf numFmtId="0" fontId="18" fillId="0" borderId="0" xfId="0" applyFont="1" applyAlignment="1" applyProtection="1">
      <alignment horizontal="left" vertical="center" shrinkToFit="1"/>
      <protection locked="0"/>
    </xf>
    <xf numFmtId="0" fontId="24" fillId="0" borderId="1" xfId="0" applyFont="1" applyBorder="1" applyAlignment="1">
      <alignment horizontal="left" vertical="top" wrapText="1"/>
    </xf>
    <xf numFmtId="0" fontId="0" fillId="0" borderId="13" xfId="0" applyBorder="1" applyAlignment="1">
      <alignment horizontal="left" vertical="center"/>
    </xf>
    <xf numFmtId="0" fontId="0" fillId="0" borderId="2" xfId="0" applyBorder="1" applyAlignment="1">
      <alignment horizontal="left" vertical="center"/>
    </xf>
    <xf numFmtId="0" fontId="0" fillId="0" borderId="31" xfId="0" applyBorder="1" applyAlignment="1">
      <alignment horizontal="left" vertical="center"/>
    </xf>
    <xf numFmtId="0" fontId="15" fillId="5" borderId="7" xfId="0" applyFont="1" applyFill="1" applyBorder="1" applyAlignment="1">
      <alignment horizontal="left" vertical="center" shrinkToFit="1"/>
    </xf>
    <xf numFmtId="0" fontId="15" fillId="5" borderId="0" xfId="0" applyFont="1" applyFill="1" applyAlignment="1">
      <alignment horizontal="left" vertical="center" shrinkToFit="1"/>
    </xf>
    <xf numFmtId="0" fontId="15" fillId="5" borderId="9" xfId="0" applyFont="1" applyFill="1" applyBorder="1" applyAlignment="1">
      <alignment horizontal="left" vertical="center" shrinkToFit="1"/>
    </xf>
    <xf numFmtId="0" fontId="25" fillId="0" borderId="45" xfId="0" applyFont="1" applyBorder="1" applyAlignment="1">
      <alignment horizontal="center" vertical="center"/>
    </xf>
    <xf numFmtId="0" fontId="25" fillId="0" borderId="30" xfId="0" applyFont="1" applyBorder="1" applyAlignment="1">
      <alignment horizontal="center" vertical="center"/>
    </xf>
    <xf numFmtId="0" fontId="25" fillId="0" borderId="29" xfId="0" applyFont="1" applyBorder="1" applyAlignment="1">
      <alignment horizontal="center" vertical="center"/>
    </xf>
    <xf numFmtId="0" fontId="0" fillId="5" borderId="46" xfId="0" applyFill="1" applyBorder="1" applyAlignment="1">
      <alignment horizontal="left" vertical="center" shrinkToFit="1"/>
    </xf>
    <xf numFmtId="0" fontId="0" fillId="5" borderId="28" xfId="0" applyFill="1" applyBorder="1" applyAlignment="1">
      <alignment horizontal="left" vertical="center" shrinkToFit="1"/>
    </xf>
    <xf numFmtId="0" fontId="0" fillId="5" borderId="27" xfId="0" applyFill="1" applyBorder="1" applyAlignment="1">
      <alignment horizontal="left" vertical="center" shrinkToFit="1"/>
    </xf>
    <xf numFmtId="179" fontId="44" fillId="0" borderId="45" xfId="0" applyNumberFormat="1" applyFont="1" applyBorder="1" applyAlignment="1">
      <alignment horizontal="center" vertical="center"/>
    </xf>
    <xf numFmtId="179" fontId="44" fillId="0" borderId="30" xfId="0" applyNumberFormat="1" applyFont="1" applyBorder="1" applyAlignment="1">
      <alignment horizontal="center" vertical="center"/>
    </xf>
    <xf numFmtId="179" fontId="44" fillId="0" borderId="29" xfId="0" applyNumberFormat="1" applyFont="1" applyBorder="1" applyAlignment="1">
      <alignment horizontal="center" vertical="center"/>
    </xf>
    <xf numFmtId="0" fontId="49" fillId="0" borderId="0" xfId="0" applyFont="1" applyAlignment="1">
      <alignment horizontal="left" vertical="center"/>
    </xf>
    <xf numFmtId="0" fontId="44" fillId="0" borderId="2" xfId="0" applyFont="1" applyBorder="1" applyAlignment="1">
      <alignment horizontal="center" vertical="center"/>
    </xf>
    <xf numFmtId="0" fontId="0" fillId="0" borderId="37" xfId="0" applyBorder="1" applyAlignment="1">
      <alignment horizontal="left" vertical="center"/>
    </xf>
    <xf numFmtId="0" fontId="0" fillId="0" borderId="36" xfId="0" applyBorder="1" applyAlignment="1">
      <alignment horizontal="left" vertical="center"/>
    </xf>
    <xf numFmtId="0" fontId="0" fillId="0" borderId="35" xfId="0" applyBorder="1" applyAlignment="1">
      <alignment horizontal="left" vertical="center"/>
    </xf>
    <xf numFmtId="0" fontId="0" fillId="0" borderId="34" xfId="0" applyBorder="1" applyAlignment="1">
      <alignment horizontal="left" vertical="center"/>
    </xf>
    <xf numFmtId="0" fontId="0" fillId="0" borderId="30" xfId="0" applyBorder="1" applyAlignment="1">
      <alignment horizontal="left" vertical="center"/>
    </xf>
    <xf numFmtId="0" fontId="0" fillId="0" borderId="29" xfId="0" applyBorder="1" applyAlignment="1">
      <alignment horizontal="left" vertical="center"/>
    </xf>
    <xf numFmtId="0" fontId="0" fillId="0" borderId="33" xfId="0" applyBorder="1" applyAlignment="1">
      <alignment horizontal="left" vertical="center"/>
    </xf>
    <xf numFmtId="0" fontId="0" fillId="0" borderId="28" xfId="0" applyBorder="1" applyAlignment="1">
      <alignment horizontal="left" vertical="center"/>
    </xf>
    <xf numFmtId="0" fontId="0" fillId="0" borderId="27" xfId="0" applyBorder="1" applyAlignment="1">
      <alignment horizontal="left" vertical="center"/>
    </xf>
    <xf numFmtId="0" fontId="0" fillId="5" borderId="0" xfId="0" applyFill="1" applyAlignment="1" applyProtection="1">
      <alignment horizontal="left" vertical="center"/>
      <protection locked="0"/>
    </xf>
    <xf numFmtId="0" fontId="0" fillId="6" borderId="3" xfId="0" applyFill="1" applyBorder="1" applyAlignment="1">
      <alignment horizontal="center" vertical="center"/>
    </xf>
    <xf numFmtId="0" fontId="18" fillId="0" borderId="0" xfId="0" applyFont="1" applyAlignment="1" applyProtection="1">
      <alignment horizontal="left" vertical="center" wrapText="1"/>
      <protection locked="0"/>
    </xf>
    <xf numFmtId="178" fontId="15" fillId="0" borderId="44" xfId="0" applyNumberFormat="1" applyFont="1" applyBorder="1" applyAlignment="1">
      <alignment horizontal="center" vertical="center" shrinkToFit="1"/>
    </xf>
    <xf numFmtId="178" fontId="15" fillId="0" borderId="43" xfId="0" applyNumberFormat="1" applyFont="1" applyBorder="1" applyAlignment="1">
      <alignment horizontal="center" vertical="center" shrinkToFit="1"/>
    </xf>
    <xf numFmtId="178" fontId="45" fillId="0" borderId="47" xfId="0" applyNumberFormat="1" applyFont="1" applyBorder="1" applyAlignment="1">
      <alignment horizontal="center" vertical="center"/>
    </xf>
    <xf numFmtId="178" fontId="45" fillId="0" borderId="48" xfId="0" applyNumberFormat="1" applyFont="1" applyBorder="1" applyAlignment="1">
      <alignment horizontal="center" vertical="center"/>
    </xf>
    <xf numFmtId="0" fontId="22" fillId="4" borderId="1" xfId="9" applyFont="1" applyFill="1" applyBorder="1" applyAlignment="1" applyProtection="1">
      <alignment horizontal="center" vertical="center" wrapText="1"/>
      <protection locked="0"/>
    </xf>
    <xf numFmtId="0" fontId="22" fillId="4" borderId="1" xfId="9" applyFont="1" applyFill="1" applyBorder="1" applyAlignment="1" applyProtection="1">
      <alignment horizontal="center" vertical="center"/>
      <protection locked="0"/>
    </xf>
    <xf numFmtId="0" fontId="24" fillId="0" borderId="1" xfId="9" applyFont="1" applyBorder="1" applyAlignment="1" applyProtection="1">
      <alignment horizontal="left" vertical="top" wrapText="1"/>
      <protection locked="0"/>
    </xf>
    <xf numFmtId="0" fontId="28" fillId="0" borderId="1" xfId="9" applyFont="1" applyBorder="1" applyAlignment="1" applyProtection="1">
      <alignment horizontal="left" vertical="top" wrapText="1"/>
      <protection locked="0"/>
    </xf>
    <xf numFmtId="0" fontId="18" fillId="0" borderId="1" xfId="9" applyFont="1" applyBorder="1" applyProtection="1">
      <alignment vertical="center"/>
      <protection locked="0"/>
    </xf>
    <xf numFmtId="38" fontId="27" fillId="0" borderId="1" xfId="12" applyFont="1" applyBorder="1" applyAlignment="1" applyProtection="1">
      <alignment horizontal="right" vertical="center"/>
      <protection locked="0"/>
    </xf>
    <xf numFmtId="38" fontId="27" fillId="2" borderId="1" xfId="12" applyFont="1" applyFill="1" applyBorder="1" applyAlignment="1" applyProtection="1">
      <alignment horizontal="right" vertical="center"/>
      <protection locked="0"/>
    </xf>
    <xf numFmtId="0" fontId="29" fillId="4" borderId="1" xfId="9" applyFont="1" applyFill="1" applyBorder="1" applyAlignment="1" applyProtection="1">
      <alignment horizontal="center" vertical="center"/>
      <protection locked="0"/>
    </xf>
    <xf numFmtId="41" fontId="27" fillId="2" borderId="4" xfId="11" applyNumberFormat="1" applyFont="1" applyFill="1" applyBorder="1" applyAlignment="1" applyProtection="1">
      <alignment horizontal="right" vertical="center"/>
    </xf>
    <xf numFmtId="41" fontId="27" fillId="2" borderId="6" xfId="11" applyNumberFormat="1" applyFont="1" applyFill="1" applyBorder="1" applyAlignment="1" applyProtection="1">
      <alignment horizontal="right" vertical="center"/>
    </xf>
    <xf numFmtId="41" fontId="27" fillId="2" borderId="3" xfId="11" applyNumberFormat="1" applyFont="1" applyFill="1" applyBorder="1" applyAlignment="1" applyProtection="1">
      <alignment horizontal="right" vertical="center"/>
    </xf>
    <xf numFmtId="0" fontId="22" fillId="4" borderId="1" xfId="9" applyFont="1" applyFill="1" applyBorder="1" applyAlignment="1" applyProtection="1">
      <alignment horizontal="center" vertical="center" wrapText="1" shrinkToFit="1"/>
      <protection locked="0"/>
    </xf>
    <xf numFmtId="0" fontId="22" fillId="4" borderId="1" xfId="9" applyFont="1" applyFill="1" applyBorder="1" applyAlignment="1" applyProtection="1">
      <alignment horizontal="center" vertical="center" shrinkToFit="1"/>
      <protection locked="0"/>
    </xf>
    <xf numFmtId="0" fontId="18" fillId="4" borderId="4" xfId="9" applyFont="1" applyFill="1" applyBorder="1" applyAlignment="1" applyProtection="1">
      <alignment horizontal="center" vertical="center" wrapText="1" shrinkToFit="1"/>
      <protection locked="0"/>
    </xf>
    <xf numFmtId="0" fontId="18" fillId="4" borderId="3" xfId="9" applyFont="1" applyFill="1" applyBorder="1" applyAlignment="1" applyProtection="1">
      <alignment horizontal="center" vertical="center" shrinkToFit="1"/>
      <protection locked="0"/>
    </xf>
    <xf numFmtId="0" fontId="22" fillId="4" borderId="4" xfId="9" applyFont="1" applyFill="1" applyBorder="1" applyAlignment="1" applyProtection="1">
      <alignment horizontal="center" vertical="center" wrapText="1" shrinkToFit="1"/>
      <protection locked="0"/>
    </xf>
    <xf numFmtId="0" fontId="22" fillId="4" borderId="3" xfId="9" applyFont="1" applyFill="1" applyBorder="1" applyAlignment="1" applyProtection="1">
      <alignment horizontal="center" vertical="center" shrinkToFit="1"/>
      <protection locked="0"/>
    </xf>
    <xf numFmtId="41" fontId="18" fillId="2" borderId="1" xfId="11" applyNumberFormat="1" applyFont="1" applyFill="1" applyBorder="1" applyAlignment="1" applyProtection="1">
      <alignment vertical="center"/>
    </xf>
    <xf numFmtId="6" fontId="18" fillId="2" borderId="1" xfId="11" applyFont="1" applyFill="1" applyBorder="1" applyAlignment="1" applyProtection="1">
      <alignment vertical="center"/>
    </xf>
    <xf numFmtId="41" fontId="18" fillId="2" borderId="4" xfId="11" applyNumberFormat="1" applyFont="1" applyFill="1" applyBorder="1" applyAlignment="1" applyProtection="1">
      <alignment vertical="center"/>
      <protection locked="0"/>
    </xf>
    <xf numFmtId="6" fontId="18" fillId="2" borderId="3" xfId="11" applyFont="1" applyFill="1" applyBorder="1" applyAlignment="1" applyProtection="1">
      <alignment vertical="center"/>
      <protection locked="0"/>
    </xf>
    <xf numFmtId="38" fontId="18" fillId="0" borderId="4" xfId="11" applyNumberFormat="1" applyFont="1" applyBorder="1" applyAlignment="1" applyProtection="1">
      <alignment vertical="center" shrinkToFit="1"/>
      <protection locked="0"/>
    </xf>
    <xf numFmtId="38" fontId="18" fillId="0" borderId="3" xfId="11" applyNumberFormat="1" applyFont="1" applyBorder="1" applyAlignment="1" applyProtection="1">
      <alignment vertical="center" shrinkToFit="1"/>
      <protection locked="0"/>
    </xf>
    <xf numFmtId="0" fontId="29" fillId="4" borderId="1" xfId="9" applyFont="1" applyFill="1" applyBorder="1" applyAlignment="1" applyProtection="1">
      <alignment horizontal="center" vertical="center" shrinkToFit="1"/>
      <protection locked="0"/>
    </xf>
    <xf numFmtId="0" fontId="27" fillId="0" borderId="0" xfId="9" applyFont="1" applyProtection="1">
      <alignment vertical="center"/>
      <protection locked="0"/>
    </xf>
    <xf numFmtId="0" fontId="44" fillId="0" borderId="0" xfId="9" applyFont="1" applyAlignment="1" applyProtection="1">
      <alignment horizontal="center" vertical="center"/>
      <protection locked="0"/>
    </xf>
    <xf numFmtId="0" fontId="34" fillId="0" borderId="0" xfId="36" applyFont="1" applyAlignment="1" applyProtection="1">
      <alignment horizontal="center" vertical="center" shrinkToFit="1"/>
      <protection locked="0"/>
    </xf>
    <xf numFmtId="0" fontId="33" fillId="0" borderId="2" xfId="36" applyFont="1" applyBorder="1" applyAlignment="1" applyProtection="1">
      <alignment horizontal="center" vertical="center"/>
      <protection locked="0"/>
    </xf>
    <xf numFmtId="0" fontId="21" fillId="0" borderId="42" xfId="9" applyFont="1" applyBorder="1" applyAlignment="1">
      <alignment horizontal="left" vertical="top" shrinkToFit="1"/>
    </xf>
    <xf numFmtId="0" fontId="21" fillId="0" borderId="16" xfId="9" applyFont="1" applyBorder="1" applyAlignment="1">
      <alignment horizontal="left" vertical="top" shrinkToFit="1"/>
    </xf>
    <xf numFmtId="0" fontId="32" fillId="0" borderId="41" xfId="9" applyFont="1" applyBorder="1" applyAlignment="1">
      <alignment horizontal="left" vertical="top" shrinkToFit="1"/>
    </xf>
    <xf numFmtId="0" fontId="21" fillId="0" borderId="13" xfId="9" applyFont="1" applyBorder="1" applyAlignment="1">
      <alignment horizontal="left" vertical="top" shrinkToFit="1"/>
    </xf>
    <xf numFmtId="0" fontId="21" fillId="0" borderId="2" xfId="9" applyFont="1" applyBorder="1" applyAlignment="1">
      <alignment horizontal="left" vertical="top" shrinkToFit="1"/>
    </xf>
    <xf numFmtId="0" fontId="32" fillId="0" borderId="31" xfId="9" applyFont="1" applyBorder="1" applyAlignment="1">
      <alignment horizontal="left" vertical="top" shrinkToFit="1"/>
    </xf>
    <xf numFmtId="176" fontId="19" fillId="0" borderId="4" xfId="9" applyNumberFormat="1" applyFont="1" applyBorder="1" applyAlignment="1">
      <alignment horizontal="center" vertical="center"/>
    </xf>
    <xf numFmtId="176" fontId="19" fillId="0" borderId="6" xfId="9" applyNumberFormat="1" applyFont="1" applyBorder="1" applyAlignment="1">
      <alignment horizontal="center" vertical="center"/>
    </xf>
    <xf numFmtId="178" fontId="19" fillId="0" borderId="6" xfId="9" applyNumberFormat="1" applyFont="1" applyBorder="1" applyAlignment="1">
      <alignment horizontal="left" vertical="center"/>
    </xf>
    <xf numFmtId="178" fontId="31" fillId="0" borderId="40" xfId="9" applyNumberFormat="1" applyFont="1" applyBorder="1" applyAlignment="1">
      <alignment horizontal="left" vertical="center"/>
    </xf>
    <xf numFmtId="176" fontId="19" fillId="0" borderId="19" xfId="9" applyNumberFormat="1" applyFont="1" applyBorder="1" applyAlignment="1">
      <alignment horizontal="center" vertical="center"/>
    </xf>
    <xf numFmtId="176" fontId="19" fillId="0" borderId="39" xfId="9" applyNumberFormat="1" applyFont="1" applyBorder="1" applyAlignment="1">
      <alignment horizontal="center" vertical="center"/>
    </xf>
    <xf numFmtId="178" fontId="19" fillId="0" borderId="39" xfId="9" applyNumberFormat="1" applyFont="1" applyBorder="1" applyAlignment="1">
      <alignment horizontal="left" vertical="center"/>
    </xf>
    <xf numFmtId="178" fontId="31" fillId="0" borderId="38" xfId="9" applyNumberFormat="1" applyFont="1" applyBorder="1" applyAlignment="1">
      <alignment horizontal="left" vertical="center"/>
    </xf>
    <xf numFmtId="0" fontId="20" fillId="0" borderId="0" xfId="9" applyFont="1" applyAlignment="1" applyProtection="1">
      <alignment horizontal="right" vertical="center" shrinkToFit="1"/>
      <protection locked="0"/>
    </xf>
    <xf numFmtId="41" fontId="20" fillId="2" borderId="0" xfId="11" applyNumberFormat="1" applyFont="1" applyFill="1" applyBorder="1" applyAlignment="1" applyProtection="1">
      <alignment horizontal="right" vertical="center"/>
    </xf>
    <xf numFmtId="6" fontId="20" fillId="2" borderId="0" xfId="11" applyFont="1" applyFill="1" applyBorder="1" applyAlignment="1" applyProtection="1">
      <alignment horizontal="right" vertical="center"/>
    </xf>
    <xf numFmtId="6" fontId="20" fillId="2" borderId="8" xfId="11" applyFont="1" applyFill="1" applyBorder="1" applyAlignment="1" applyProtection="1">
      <alignment horizontal="right" vertical="center"/>
    </xf>
    <xf numFmtId="0" fontId="25" fillId="0" borderId="0" xfId="9" applyFont="1" applyAlignment="1" applyProtection="1">
      <alignment horizontal="center" vertical="center"/>
      <protection locked="0"/>
    </xf>
    <xf numFmtId="0" fontId="30" fillId="0" borderId="0" xfId="9" applyFont="1" applyAlignment="1" applyProtection="1">
      <alignment horizontal="center" vertical="center"/>
      <protection locked="0"/>
    </xf>
    <xf numFmtId="0" fontId="56" fillId="0" borderId="0" xfId="58" applyFont="1" applyAlignment="1">
      <alignment horizontal="center" vertical="center" wrapText="1"/>
    </xf>
    <xf numFmtId="0" fontId="56" fillId="0" borderId="0" xfId="58" applyFont="1" applyAlignment="1">
      <alignment horizontal="center" vertical="center"/>
    </xf>
    <xf numFmtId="0" fontId="15" fillId="0" borderId="0" xfId="58" applyFont="1" applyAlignment="1">
      <alignment horizontal="center" vertical="center"/>
    </xf>
    <xf numFmtId="0" fontId="15" fillId="0" borderId="4" xfId="58" applyFont="1" applyBorder="1" applyAlignment="1">
      <alignment horizontal="center" vertical="center"/>
    </xf>
    <xf numFmtId="0" fontId="15" fillId="0" borderId="3" xfId="58" applyFont="1" applyBorder="1" applyAlignment="1">
      <alignment horizontal="center" vertical="center"/>
    </xf>
    <xf numFmtId="0" fontId="15" fillId="10" borderId="4" xfId="58" applyFont="1" applyFill="1" applyBorder="1" applyAlignment="1">
      <alignment horizontal="left" vertical="center"/>
    </xf>
    <xf numFmtId="0" fontId="15" fillId="10" borderId="3" xfId="58" applyFont="1" applyFill="1" applyBorder="1" applyAlignment="1">
      <alignment horizontal="left" vertical="center"/>
    </xf>
    <xf numFmtId="185" fontId="15" fillId="10" borderId="4" xfId="58" applyNumberFormat="1" applyFont="1" applyFill="1" applyBorder="1" applyAlignment="1">
      <alignment horizontal="center" vertical="center"/>
    </xf>
    <xf numFmtId="185" fontId="15" fillId="10" borderId="3" xfId="58" applyNumberFormat="1" applyFont="1" applyFill="1" applyBorder="1" applyAlignment="1">
      <alignment horizontal="center" vertical="center"/>
    </xf>
    <xf numFmtId="0" fontId="15" fillId="0" borderId="10" xfId="58" applyFont="1" applyBorder="1" applyAlignment="1">
      <alignment horizontal="center" vertical="center"/>
    </xf>
    <xf numFmtId="0" fontId="15" fillId="0" borderId="25" xfId="58" applyFont="1" applyBorder="1" applyAlignment="1">
      <alignment horizontal="center" vertical="center"/>
    </xf>
    <xf numFmtId="0" fontId="15" fillId="0" borderId="13" xfId="58" applyFont="1" applyBorder="1" applyAlignment="1">
      <alignment horizontal="center" vertical="center"/>
    </xf>
    <xf numFmtId="0" fontId="15" fillId="0" borderId="22" xfId="58" applyFont="1" applyBorder="1" applyAlignment="1">
      <alignment horizontal="center" vertical="center"/>
    </xf>
    <xf numFmtId="0" fontId="15" fillId="10" borderId="13" xfId="58" applyFont="1" applyFill="1" applyBorder="1" applyAlignment="1">
      <alignment horizontal="left" vertical="center"/>
    </xf>
    <xf numFmtId="0" fontId="15" fillId="10" borderId="22" xfId="58" applyFont="1" applyFill="1" applyBorder="1" applyAlignment="1">
      <alignment horizontal="left" vertical="center"/>
    </xf>
    <xf numFmtId="187" fontId="15" fillId="10" borderId="4" xfId="58" applyNumberFormat="1" applyFont="1" applyFill="1" applyBorder="1" applyAlignment="1">
      <alignment horizontal="left" vertical="center"/>
    </xf>
    <xf numFmtId="187" fontId="15" fillId="10" borderId="3" xfId="58" applyNumberFormat="1" applyFont="1" applyFill="1" applyBorder="1" applyAlignment="1">
      <alignment horizontal="left" vertical="center"/>
    </xf>
    <xf numFmtId="0" fontId="15" fillId="0" borderId="11" xfId="58" applyFont="1" applyBorder="1" applyAlignment="1">
      <alignment horizontal="center" vertical="center" textRotation="255"/>
    </xf>
    <xf numFmtId="0" fontId="15" fillId="0" borderId="17" xfId="58" applyFont="1" applyBorder="1" applyAlignment="1">
      <alignment horizontal="center" vertical="center" textRotation="255"/>
    </xf>
    <xf numFmtId="0" fontId="15" fillId="0" borderId="14" xfId="58" applyFont="1" applyBorder="1" applyAlignment="1">
      <alignment horizontal="center" vertical="center" textRotation="255"/>
    </xf>
    <xf numFmtId="0" fontId="15" fillId="10" borderId="33" xfId="58" applyFont="1" applyFill="1" applyBorder="1" applyAlignment="1">
      <alignment horizontal="left" vertical="center"/>
    </xf>
    <xf numFmtId="0" fontId="15" fillId="10" borderId="63" xfId="58" applyFont="1" applyFill="1" applyBorder="1" applyAlignment="1">
      <alignment horizontal="left" vertical="center"/>
    </xf>
  </cellXfs>
  <cellStyles count="60">
    <cellStyle name="パーセント" xfId="59" builtinId="5"/>
    <cellStyle name="パーセント 2" xfId="6" xr:uid="{00000000-0005-0000-0000-000000000000}"/>
    <cellStyle name="パーセント 3" xfId="16" xr:uid="{00000000-0005-0000-0000-000001000000}"/>
    <cellStyle name="パーセント 3 2" xfId="30" xr:uid="{00000000-0005-0000-0000-000002000000}"/>
    <cellStyle name="パーセント 3 2 2" xfId="52" xr:uid="{11BD70DB-C17B-4E9C-AB38-6E2F3E47927E}"/>
    <cellStyle name="パーセント 3 3" xfId="43" xr:uid="{30970956-4F61-4DD9-8AD6-576EEA30BE66}"/>
    <cellStyle name="桁区切り 2" xfId="2" xr:uid="{00000000-0005-0000-0000-000005000000}"/>
    <cellStyle name="桁区切り 2 2" xfId="12" xr:uid="{00000000-0005-0000-0000-000006000000}"/>
    <cellStyle name="桁区切り 2 3" xfId="33" xr:uid="{CCCD9392-9577-463E-9B4A-A53100AC6C88}"/>
    <cellStyle name="桁区切り 3" xfId="5" xr:uid="{00000000-0005-0000-0000-000007000000}"/>
    <cellStyle name="桁区切り 4" xfId="15" xr:uid="{00000000-0005-0000-0000-000008000000}"/>
    <cellStyle name="桁区切り 4 2" xfId="29" xr:uid="{00000000-0005-0000-0000-000009000000}"/>
    <cellStyle name="桁区切り 4 2 2" xfId="51" xr:uid="{38880A53-4F83-4C9B-A548-663486F08D18}"/>
    <cellStyle name="桁区切り 4 3" xfId="42" xr:uid="{FA81427B-25B9-40D4-84A0-3A9337E5B21B}"/>
    <cellStyle name="桁区切り 5" xfId="19" xr:uid="{00000000-0005-0000-0000-00000A000000}"/>
    <cellStyle name="桁区切り 5 2" xfId="46" xr:uid="{B73808C9-C178-4561-BCC3-F9BF5FF71186}"/>
    <cellStyle name="桁区切り 6" xfId="25" xr:uid="{00000000-0005-0000-0000-00000B000000}"/>
    <cellStyle name="桁区切り 6 2" xfId="48" xr:uid="{E751AC7C-1A43-43D8-86F1-4482DA96D90B}"/>
    <cellStyle name="桁区切り 7" xfId="37" xr:uid="{59B08B46-060A-4687-9648-4B9995502153}"/>
    <cellStyle name="通貨 2" xfId="11" xr:uid="{00000000-0005-0000-0000-00000C000000}"/>
    <cellStyle name="通貨 2 2" xfId="39" xr:uid="{8881AAF4-C4D8-4D34-A401-F6CAB4EF4B3C}"/>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2 3 2" xfId="45" xr:uid="{281B9C9D-7546-4385-AA2F-5A154426423D}"/>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3 3" xfId="58" xr:uid="{C3D54E5E-0A76-493D-8752-3EEDF14D76C5}"/>
    <cellStyle name="標準 4" xfId="4" xr:uid="{00000000-0005-0000-0000-000019000000}"/>
    <cellStyle name="標準 5" xfId="8" xr:uid="{00000000-0005-0000-0000-00001A000000}"/>
    <cellStyle name="標準 5 2" xfId="13" xr:uid="{00000000-0005-0000-0000-00001B000000}"/>
    <cellStyle name="標準 5 2 2" xfId="40" xr:uid="{8C81C8F2-7879-467C-A331-4946BEFBCFE7}"/>
    <cellStyle name="標準 5 3" xfId="17" xr:uid="{00000000-0005-0000-0000-00001C000000}"/>
    <cellStyle name="標準 5 3 2" xfId="44" xr:uid="{7F803A60-B8C7-434A-B163-0E55FC84A916}"/>
    <cellStyle name="標準 5 4" xfId="27" xr:uid="{00000000-0005-0000-0000-00001D000000}"/>
    <cellStyle name="標準 5 4 2" xfId="49" xr:uid="{DCACEBEC-021A-4B30-B41F-CDC847F88618}"/>
    <cellStyle name="標準 5 5" xfId="31" xr:uid="{00000000-0005-0000-0000-00001E000000}"/>
    <cellStyle name="標準 5 5 2" xfId="34" xr:uid="{71812CEF-7F87-4E72-96F7-2C7A3C647F7E}"/>
    <cellStyle name="標準 5 5 2 2" xfId="55" xr:uid="{F6060C38-E65F-4BC8-A99B-2C2E69035131}"/>
    <cellStyle name="標準 5 5 3" xfId="36" xr:uid="{DA457A0D-113D-42BB-87C0-E2BB562EE7E8}"/>
    <cellStyle name="標準 5 5 3 2" xfId="57" xr:uid="{CF9B9B10-F2AE-43D7-A69C-96E6829BD6B7}"/>
    <cellStyle name="標準 5 5 4" xfId="53" xr:uid="{A8D20B8B-475F-4C74-8D90-2FCAC80935B4}"/>
    <cellStyle name="標準 5 6" xfId="32" xr:uid="{00000000-0005-0000-0000-00001F000000}"/>
    <cellStyle name="標準 5 6 2" xfId="35" xr:uid="{EA80E7DD-833F-4583-86D2-D75666E5E1B1}"/>
    <cellStyle name="標準 5 6 2 2" xfId="56" xr:uid="{4B41BD82-D993-45A7-96B8-75C12E755B2E}"/>
    <cellStyle name="標準 5 6 3" xfId="54" xr:uid="{D477D7A8-279B-49B3-AEFC-5EB2051048FA}"/>
    <cellStyle name="標準 5 7" xfId="38" xr:uid="{0FCAD3E8-4E77-45AB-B57D-D6E0AD3D7D70}"/>
    <cellStyle name="標準 6" xfId="14" xr:uid="{00000000-0005-0000-0000-000020000000}"/>
    <cellStyle name="標準 6 2" xfId="28" xr:uid="{00000000-0005-0000-0000-000021000000}"/>
    <cellStyle name="標準 6 2 2" xfId="50" xr:uid="{95B847F0-349B-4879-BC4D-BB04AA003772}"/>
    <cellStyle name="標準 6 3" xfId="41" xr:uid="{9CC237CF-2B1E-437A-9D39-A90E2B09072A}"/>
    <cellStyle name="標準 7" xfId="24" xr:uid="{00000000-0005-0000-0000-000022000000}"/>
    <cellStyle name="標準 7 2" xfId="47" xr:uid="{1594FF7F-4D88-4460-BDA5-F3CA42E2E65C}"/>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R$27"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28" lockText="1" noThreeD="1"/>
</file>

<file path=xl/ctrlProps/ctrlProp21.xml><?xml version="1.0" encoding="utf-8"?>
<formControlPr xmlns="http://schemas.microsoft.com/office/spreadsheetml/2009/9/main" objectType="CheckBox" fmlaLink="$R$30" lockText="1" noThreeD="1"/>
</file>

<file path=xl/ctrlProps/ctrlProp22.xml><?xml version="1.0" encoding="utf-8"?>
<formControlPr xmlns="http://schemas.microsoft.com/office/spreadsheetml/2009/9/main" objectType="CheckBox" fmlaLink="$R$31" lockText="1" noThreeD="1"/>
</file>

<file path=xl/ctrlProps/ctrlProp23.xml><?xml version="1.0" encoding="utf-8"?>
<formControlPr xmlns="http://schemas.microsoft.com/office/spreadsheetml/2009/9/main" objectType="CheckBox" fmlaLink="$R$32" lockText="1" noThreeD="1"/>
</file>

<file path=xl/ctrlProps/ctrlProp24.xml><?xml version="1.0" encoding="utf-8"?>
<formControlPr xmlns="http://schemas.microsoft.com/office/spreadsheetml/2009/9/main" objectType="CheckBox" fmlaLink="$R$34" lockText="1" noThreeD="1"/>
</file>

<file path=xl/ctrlProps/ctrlProp25.xml><?xml version="1.0" encoding="utf-8"?>
<formControlPr xmlns="http://schemas.microsoft.com/office/spreadsheetml/2009/9/main" objectType="CheckBox" fmlaLink="$R$35" lockText="1" noThreeD="1"/>
</file>

<file path=xl/ctrlProps/ctrlProp26.xml><?xml version="1.0" encoding="utf-8"?>
<formControlPr xmlns="http://schemas.microsoft.com/office/spreadsheetml/2009/9/main" objectType="CheckBox" fmlaLink="$R$36" lockText="1" noThreeD="1"/>
</file>

<file path=xl/ctrlProps/ctrlProp27.xml><?xml version="1.0" encoding="utf-8"?>
<formControlPr xmlns="http://schemas.microsoft.com/office/spreadsheetml/2009/9/main" objectType="CheckBox" fmlaLink="$R$51" lockText="1" noThreeD="1"/>
</file>

<file path=xl/ctrlProps/ctrlProp28.xml><?xml version="1.0" encoding="utf-8"?>
<formControlPr xmlns="http://schemas.microsoft.com/office/spreadsheetml/2009/9/main" objectType="CheckBox" fmlaLink="$R$52" lockText="1" noThreeD="1"/>
</file>

<file path=xl/ctrlProps/ctrlProp29.xml><?xml version="1.0" encoding="utf-8"?>
<formControlPr xmlns="http://schemas.microsoft.com/office/spreadsheetml/2009/9/main" objectType="CheckBox" fmlaLink="$R$53"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R$50"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207818</xdr:colOff>
      <xdr:row>35</xdr:row>
      <xdr:rowOff>571499</xdr:rowOff>
    </xdr:from>
    <xdr:to>
      <xdr:col>4</xdr:col>
      <xdr:colOff>3776402</xdr:colOff>
      <xdr:row>45</xdr:row>
      <xdr:rowOff>220287</xdr:rowOff>
    </xdr:to>
    <xdr:pic>
      <xdr:nvPicPr>
        <xdr:cNvPr id="2" name="図 1">
          <a:extLst>
            <a:ext uri="{FF2B5EF4-FFF2-40B4-BE49-F238E27FC236}">
              <a16:creationId xmlns:a16="http://schemas.microsoft.com/office/drawing/2014/main" id="{EEF97ECB-404D-4C36-BBD6-BAD6D41FCF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818" y="20954999"/>
          <a:ext cx="11361766" cy="30951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27</xdr:row>
          <xdr:rowOff>190500</xdr:rowOff>
        </xdr:from>
        <xdr:to>
          <xdr:col>2</xdr:col>
          <xdr:colOff>38100</xdr:colOff>
          <xdr:row>30</xdr:row>
          <xdr:rowOff>142875</xdr:rowOff>
        </xdr:to>
        <xdr:sp macro="" textlink="">
          <xdr:nvSpPr>
            <xdr:cNvPr id="93185" name="Check Box 1" hidden="1">
              <a:extLst>
                <a:ext uri="{63B3BB69-23CF-44E3-9099-C40C66FF867C}">
                  <a14:compatExt spid="_x0000_s93185"/>
                </a:ext>
                <a:ext uri="{FF2B5EF4-FFF2-40B4-BE49-F238E27FC236}">
                  <a16:creationId xmlns:a16="http://schemas.microsoft.com/office/drawing/2014/main" id="{00000000-0008-0000-0200-00000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30</xdr:row>
          <xdr:rowOff>161925</xdr:rowOff>
        </xdr:from>
        <xdr:to>
          <xdr:col>2</xdr:col>
          <xdr:colOff>38100</xdr:colOff>
          <xdr:row>32</xdr:row>
          <xdr:rowOff>38100</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0200-00000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29</xdr:row>
          <xdr:rowOff>104775</xdr:rowOff>
        </xdr:from>
        <xdr:to>
          <xdr:col>2</xdr:col>
          <xdr:colOff>38100</xdr:colOff>
          <xdr:row>31</xdr:row>
          <xdr:rowOff>66675</xdr:rowOff>
        </xdr:to>
        <xdr:sp macro="" textlink="">
          <xdr:nvSpPr>
            <xdr:cNvPr id="93187" name="Check Box 3" hidden="1">
              <a:extLst>
                <a:ext uri="{63B3BB69-23CF-44E3-9099-C40C66FF867C}">
                  <a14:compatExt spid="_x0000_s93187"/>
                </a:ext>
                <a:ext uri="{FF2B5EF4-FFF2-40B4-BE49-F238E27FC236}">
                  <a16:creationId xmlns:a16="http://schemas.microsoft.com/office/drawing/2014/main" id="{00000000-0008-0000-0200-00000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33</xdr:row>
          <xdr:rowOff>114300</xdr:rowOff>
        </xdr:from>
        <xdr:to>
          <xdr:col>2</xdr:col>
          <xdr:colOff>38100</xdr:colOff>
          <xdr:row>35</xdr:row>
          <xdr:rowOff>57150</xdr:rowOff>
        </xdr:to>
        <xdr:sp macro="" textlink="">
          <xdr:nvSpPr>
            <xdr:cNvPr id="93188" name="Check Box 4" hidden="1">
              <a:extLst>
                <a:ext uri="{63B3BB69-23CF-44E3-9099-C40C66FF867C}">
                  <a14:compatExt spid="_x0000_s93188"/>
                </a:ext>
                <a:ext uri="{FF2B5EF4-FFF2-40B4-BE49-F238E27FC236}">
                  <a16:creationId xmlns:a16="http://schemas.microsoft.com/office/drawing/2014/main" id="{00000000-0008-0000-0200-00000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43</xdr:row>
          <xdr:rowOff>0</xdr:rowOff>
        </xdr:from>
        <xdr:to>
          <xdr:col>2</xdr:col>
          <xdr:colOff>38100</xdr:colOff>
          <xdr:row>44</xdr:row>
          <xdr:rowOff>9525</xdr:rowOff>
        </xdr:to>
        <xdr:sp macro="" textlink="">
          <xdr:nvSpPr>
            <xdr:cNvPr id="93189" name="Check Box 5" hidden="1">
              <a:extLst>
                <a:ext uri="{63B3BB69-23CF-44E3-9099-C40C66FF867C}">
                  <a14:compatExt spid="_x0000_s93189"/>
                </a:ext>
                <a:ext uri="{FF2B5EF4-FFF2-40B4-BE49-F238E27FC236}">
                  <a16:creationId xmlns:a16="http://schemas.microsoft.com/office/drawing/2014/main" id="{00000000-0008-0000-0200-00000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29</xdr:row>
          <xdr:rowOff>152400</xdr:rowOff>
        </xdr:from>
        <xdr:to>
          <xdr:col>4</xdr:col>
          <xdr:colOff>0</xdr:colOff>
          <xdr:row>31</xdr:row>
          <xdr:rowOff>9525</xdr:rowOff>
        </xdr:to>
        <xdr:sp macro="" textlink="">
          <xdr:nvSpPr>
            <xdr:cNvPr id="93190" name="Check Box 6" hidden="1">
              <a:extLst>
                <a:ext uri="{63B3BB69-23CF-44E3-9099-C40C66FF867C}">
                  <a14:compatExt spid="_x0000_s93190"/>
                </a:ext>
                <a:ext uri="{FF2B5EF4-FFF2-40B4-BE49-F238E27FC236}">
                  <a16:creationId xmlns:a16="http://schemas.microsoft.com/office/drawing/2014/main" id="{00000000-0008-0000-0200-00000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228600</xdr:rowOff>
        </xdr:from>
        <xdr:to>
          <xdr:col>4</xdr:col>
          <xdr:colOff>0</xdr:colOff>
          <xdr:row>30</xdr:row>
          <xdr:rowOff>85725</xdr:rowOff>
        </xdr:to>
        <xdr:sp macro="" textlink="">
          <xdr:nvSpPr>
            <xdr:cNvPr id="93191" name="Check Box 7" hidden="1">
              <a:extLst>
                <a:ext uri="{63B3BB69-23CF-44E3-9099-C40C66FF867C}">
                  <a14:compatExt spid="_x0000_s93191"/>
                </a:ext>
                <a:ext uri="{FF2B5EF4-FFF2-40B4-BE49-F238E27FC236}">
                  <a16:creationId xmlns:a16="http://schemas.microsoft.com/office/drawing/2014/main" id="{00000000-0008-0000-0200-00000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37</xdr:row>
          <xdr:rowOff>209550</xdr:rowOff>
        </xdr:from>
        <xdr:to>
          <xdr:col>2</xdr:col>
          <xdr:colOff>38100</xdr:colOff>
          <xdr:row>38</xdr:row>
          <xdr:rowOff>228600</xdr:rowOff>
        </xdr:to>
        <xdr:sp macro="" textlink="">
          <xdr:nvSpPr>
            <xdr:cNvPr id="93192" name="Check Box 8" hidden="1">
              <a:extLst>
                <a:ext uri="{63B3BB69-23CF-44E3-9099-C40C66FF867C}">
                  <a14:compatExt spid="_x0000_s93192"/>
                </a:ext>
                <a:ext uri="{FF2B5EF4-FFF2-40B4-BE49-F238E27FC236}">
                  <a16:creationId xmlns:a16="http://schemas.microsoft.com/office/drawing/2014/main" id="{00000000-0008-0000-0200-00000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200025</xdr:rowOff>
        </xdr:from>
        <xdr:to>
          <xdr:col>2</xdr:col>
          <xdr:colOff>38100</xdr:colOff>
          <xdr:row>46</xdr:row>
          <xdr:rowOff>47625</xdr:rowOff>
        </xdr:to>
        <xdr:sp macro="" textlink="">
          <xdr:nvSpPr>
            <xdr:cNvPr id="93193" name="Check Box 9" hidden="1">
              <a:extLst>
                <a:ext uri="{63B3BB69-23CF-44E3-9099-C40C66FF867C}">
                  <a14:compatExt spid="_x0000_s93193"/>
                </a:ext>
                <a:ext uri="{FF2B5EF4-FFF2-40B4-BE49-F238E27FC236}">
                  <a16:creationId xmlns:a16="http://schemas.microsoft.com/office/drawing/2014/main" id="{00000000-0008-0000-0200-00000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41</xdr:row>
          <xdr:rowOff>133350</xdr:rowOff>
        </xdr:from>
        <xdr:to>
          <xdr:col>2</xdr:col>
          <xdr:colOff>38100</xdr:colOff>
          <xdr:row>43</xdr:row>
          <xdr:rowOff>38100</xdr:rowOff>
        </xdr:to>
        <xdr:sp macro="" textlink="">
          <xdr:nvSpPr>
            <xdr:cNvPr id="93194" name="Check Box 10" hidden="1">
              <a:extLst>
                <a:ext uri="{63B3BB69-23CF-44E3-9099-C40C66FF867C}">
                  <a14:compatExt spid="_x0000_s93194"/>
                </a:ext>
                <a:ext uri="{FF2B5EF4-FFF2-40B4-BE49-F238E27FC236}">
                  <a16:creationId xmlns:a16="http://schemas.microsoft.com/office/drawing/2014/main" id="{00000000-0008-0000-0200-00000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19050</xdr:rowOff>
        </xdr:from>
        <xdr:to>
          <xdr:col>2</xdr:col>
          <xdr:colOff>38100</xdr:colOff>
          <xdr:row>44</xdr:row>
          <xdr:rowOff>228600</xdr:rowOff>
        </xdr:to>
        <xdr:sp macro="" textlink="">
          <xdr:nvSpPr>
            <xdr:cNvPr id="93195" name="Check Box 11" hidden="1">
              <a:extLst>
                <a:ext uri="{63B3BB69-23CF-44E3-9099-C40C66FF867C}">
                  <a14:compatExt spid="_x0000_s93195"/>
                </a:ext>
                <a:ext uri="{FF2B5EF4-FFF2-40B4-BE49-F238E27FC236}">
                  <a16:creationId xmlns:a16="http://schemas.microsoft.com/office/drawing/2014/main" id="{00000000-0008-0000-0200-00000B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35</xdr:row>
          <xdr:rowOff>962025</xdr:rowOff>
        </xdr:from>
        <xdr:to>
          <xdr:col>2</xdr:col>
          <xdr:colOff>38100</xdr:colOff>
          <xdr:row>37</xdr:row>
          <xdr:rowOff>47625</xdr:rowOff>
        </xdr:to>
        <xdr:sp macro="" textlink="">
          <xdr:nvSpPr>
            <xdr:cNvPr id="93196" name="Check Box 12" hidden="1">
              <a:extLst>
                <a:ext uri="{63B3BB69-23CF-44E3-9099-C40C66FF867C}">
                  <a14:compatExt spid="_x0000_s93196"/>
                </a:ext>
                <a:ext uri="{FF2B5EF4-FFF2-40B4-BE49-F238E27FC236}">
                  <a16:creationId xmlns:a16="http://schemas.microsoft.com/office/drawing/2014/main" id="{00000000-0008-0000-0200-00000C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36</xdr:row>
          <xdr:rowOff>190500</xdr:rowOff>
        </xdr:from>
        <xdr:to>
          <xdr:col>2</xdr:col>
          <xdr:colOff>38100</xdr:colOff>
          <xdr:row>38</xdr:row>
          <xdr:rowOff>19050</xdr:rowOff>
        </xdr:to>
        <xdr:sp macro="" textlink="">
          <xdr:nvSpPr>
            <xdr:cNvPr id="93197" name="Check Box 13" hidden="1">
              <a:extLst>
                <a:ext uri="{63B3BB69-23CF-44E3-9099-C40C66FF867C}">
                  <a14:compatExt spid="_x0000_s93197"/>
                </a:ext>
                <a:ext uri="{FF2B5EF4-FFF2-40B4-BE49-F238E27FC236}">
                  <a16:creationId xmlns:a16="http://schemas.microsoft.com/office/drawing/2014/main" id="{00000000-0008-0000-0200-00000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28</xdr:row>
      <xdr:rowOff>22412</xdr:rowOff>
    </xdr:from>
    <xdr:to>
      <xdr:col>7</xdr:col>
      <xdr:colOff>1086970</xdr:colOff>
      <xdr:row>32</xdr:row>
      <xdr:rowOff>78441</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943660" y="8258736"/>
          <a:ext cx="6606428" cy="77320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1676400</xdr:colOff>
      <xdr:row>32</xdr:row>
      <xdr:rowOff>168089</xdr:rowOff>
    </xdr:from>
    <xdr:to>
      <xdr:col>10</xdr:col>
      <xdr:colOff>201706</xdr:colOff>
      <xdr:row>35</xdr:row>
      <xdr:rowOff>76201</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1934135" y="9121589"/>
          <a:ext cx="11008659" cy="502024"/>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19</xdr:row>
          <xdr:rowOff>342900</xdr:rowOff>
        </xdr:from>
        <xdr:to>
          <xdr:col>1</xdr:col>
          <xdr:colOff>247650</xdr:colOff>
          <xdr:row>21</xdr:row>
          <xdr:rowOff>123825</xdr:rowOff>
        </xdr:to>
        <xdr:sp macro="" textlink="">
          <xdr:nvSpPr>
            <xdr:cNvPr id="93198" name="Check Box 14" hidden="1">
              <a:extLst>
                <a:ext uri="{63B3BB69-23CF-44E3-9099-C40C66FF867C}">
                  <a14:compatExt spid="_x0000_s93198"/>
                </a:ext>
                <a:ext uri="{FF2B5EF4-FFF2-40B4-BE49-F238E27FC236}">
                  <a16:creationId xmlns:a16="http://schemas.microsoft.com/office/drawing/2014/main" id="{00000000-0008-0000-0200-00000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276225</xdr:rowOff>
        </xdr:from>
        <xdr:to>
          <xdr:col>1</xdr:col>
          <xdr:colOff>257175</xdr:colOff>
          <xdr:row>19</xdr:row>
          <xdr:rowOff>428625</xdr:rowOff>
        </xdr:to>
        <xdr:sp macro="" textlink="">
          <xdr:nvSpPr>
            <xdr:cNvPr id="93199" name="Check Box 15" hidden="1">
              <a:extLst>
                <a:ext uri="{63B3BB69-23CF-44E3-9099-C40C66FF867C}">
                  <a14:compatExt spid="_x0000_s93199"/>
                </a:ext>
                <a:ext uri="{FF2B5EF4-FFF2-40B4-BE49-F238E27FC236}">
                  <a16:creationId xmlns:a16="http://schemas.microsoft.com/office/drawing/2014/main" id="{00000000-0008-0000-0200-00000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35</xdr:row>
      <xdr:rowOff>171450</xdr:rowOff>
    </xdr:from>
    <xdr:to>
      <xdr:col>7</xdr:col>
      <xdr:colOff>1019175</xdr:colOff>
      <xdr:row>37</xdr:row>
      <xdr:rowOff>57149</xdr:rowOff>
    </xdr:to>
    <xdr:grpSp>
      <xdr:nvGrpSpPr>
        <xdr:cNvPr id="4" name="グループ化 3">
          <a:extLst>
            <a:ext uri="{FF2B5EF4-FFF2-40B4-BE49-F238E27FC236}">
              <a16:creationId xmlns:a16="http://schemas.microsoft.com/office/drawing/2014/main" id="{00000000-0008-0000-0A00-000004000000}"/>
            </a:ext>
          </a:extLst>
        </xdr:cNvPr>
        <xdr:cNvGrpSpPr/>
      </xdr:nvGrpSpPr>
      <xdr:grpSpPr>
        <a:xfrm>
          <a:off x="3300356" y="9785425"/>
          <a:ext cx="5170395" cy="1131793"/>
          <a:chOff x="3295650" y="8934450"/>
          <a:chExt cx="5181600" cy="1133474"/>
        </a:xfrm>
      </xdr:grpSpPr>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
            <a:extLst>
              <a:ext uri="{FF2B5EF4-FFF2-40B4-BE49-F238E27FC236}">
                <a16:creationId xmlns:a16="http://schemas.microsoft.com/office/drawing/2014/main" id="{00000000-0008-0000-0A00-000006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104775</xdr:colOff>
          <xdr:row>16</xdr:row>
          <xdr:rowOff>114300</xdr:rowOff>
        </xdr:from>
        <xdr:to>
          <xdr:col>1</xdr:col>
          <xdr:colOff>257175</xdr:colOff>
          <xdr:row>18</xdr:row>
          <xdr:rowOff>38100</xdr:rowOff>
        </xdr:to>
        <xdr:sp macro="" textlink="">
          <xdr:nvSpPr>
            <xdr:cNvPr id="93200" name="Check Box 16" hidden="1">
              <a:extLst>
                <a:ext uri="{63B3BB69-23CF-44E3-9099-C40C66FF867C}">
                  <a14:compatExt spid="_x0000_s93200"/>
                </a:ext>
                <a:ext uri="{FF2B5EF4-FFF2-40B4-BE49-F238E27FC236}">
                  <a16:creationId xmlns:a16="http://schemas.microsoft.com/office/drawing/2014/main" id="{00000000-0008-0000-0200-00001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0</xdr:rowOff>
        </xdr:from>
        <xdr:to>
          <xdr:col>1</xdr:col>
          <xdr:colOff>133350</xdr:colOff>
          <xdr:row>21</xdr:row>
          <xdr:rowOff>409575</xdr:rowOff>
        </xdr:to>
        <xdr:sp macro="" textlink="">
          <xdr:nvSpPr>
            <xdr:cNvPr id="93201" name="Check Box 17" hidden="1">
              <a:extLst>
                <a:ext uri="{63B3BB69-23CF-44E3-9099-C40C66FF867C}">
                  <a14:compatExt spid="_x0000_s93201"/>
                </a:ext>
                <a:ext uri="{FF2B5EF4-FFF2-40B4-BE49-F238E27FC236}">
                  <a16:creationId xmlns:a16="http://schemas.microsoft.com/office/drawing/2014/main" id="{00000000-0008-0000-0200-00001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23</xdr:row>
          <xdr:rowOff>0</xdr:rowOff>
        </xdr:from>
        <xdr:to>
          <xdr:col>1</xdr:col>
          <xdr:colOff>133350</xdr:colOff>
          <xdr:row>24</xdr:row>
          <xdr:rowOff>0</xdr:rowOff>
        </xdr:to>
        <xdr:sp macro="" textlink="">
          <xdr:nvSpPr>
            <xdr:cNvPr id="93202" name="Check Box 18" hidden="1">
              <a:extLst>
                <a:ext uri="{63B3BB69-23CF-44E3-9099-C40C66FF867C}">
                  <a14:compatExt spid="_x0000_s93202"/>
                </a:ext>
                <a:ext uri="{FF2B5EF4-FFF2-40B4-BE49-F238E27FC236}">
                  <a16:creationId xmlns:a16="http://schemas.microsoft.com/office/drawing/2014/main" id="{00000000-0008-0000-0200-00001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0</xdr:rowOff>
        </xdr:from>
        <xdr:to>
          <xdr:col>2</xdr:col>
          <xdr:colOff>200025</xdr:colOff>
          <xdr:row>50</xdr:row>
          <xdr:rowOff>0</xdr:rowOff>
        </xdr:to>
        <xdr:sp macro="" textlink="">
          <xdr:nvSpPr>
            <xdr:cNvPr id="93203" name="Check Box 19" hidden="1">
              <a:extLst>
                <a:ext uri="{63B3BB69-23CF-44E3-9099-C40C66FF867C}">
                  <a14:compatExt spid="_x0000_s93203"/>
                </a:ext>
                <a:ext uri="{FF2B5EF4-FFF2-40B4-BE49-F238E27FC236}">
                  <a16:creationId xmlns:a16="http://schemas.microsoft.com/office/drawing/2014/main" id="{00000000-0008-0000-0200-00001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219075</xdr:rowOff>
        </xdr:from>
        <xdr:to>
          <xdr:col>2</xdr:col>
          <xdr:colOff>428625</xdr:colOff>
          <xdr:row>50</xdr:row>
          <xdr:rowOff>219075</xdr:rowOff>
        </xdr:to>
        <xdr:sp macro="" textlink="">
          <xdr:nvSpPr>
            <xdr:cNvPr id="93204" name="Check Box 20" hidden="1">
              <a:extLst>
                <a:ext uri="{63B3BB69-23CF-44E3-9099-C40C66FF867C}">
                  <a14:compatExt spid="_x0000_s93204"/>
                </a:ext>
                <a:ext uri="{FF2B5EF4-FFF2-40B4-BE49-F238E27FC236}">
                  <a16:creationId xmlns:a16="http://schemas.microsoft.com/office/drawing/2014/main" id="{00000000-0008-0000-0200-00001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50</xdr:row>
          <xdr:rowOff>209550</xdr:rowOff>
        </xdr:from>
        <xdr:to>
          <xdr:col>2</xdr:col>
          <xdr:colOff>238125</xdr:colOff>
          <xdr:row>51</xdr:row>
          <xdr:rowOff>219075</xdr:rowOff>
        </xdr:to>
        <xdr:sp macro="" textlink="">
          <xdr:nvSpPr>
            <xdr:cNvPr id="93205" name="Check Box 21" hidden="1">
              <a:extLst>
                <a:ext uri="{63B3BB69-23CF-44E3-9099-C40C66FF867C}">
                  <a14:compatExt spid="_x0000_s93205"/>
                </a:ext>
                <a:ext uri="{FF2B5EF4-FFF2-40B4-BE49-F238E27FC236}">
                  <a16:creationId xmlns:a16="http://schemas.microsoft.com/office/drawing/2014/main" id="{00000000-0008-0000-0200-00001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9525</xdr:rowOff>
        </xdr:from>
        <xdr:to>
          <xdr:col>5</xdr:col>
          <xdr:colOff>180975</xdr:colOff>
          <xdr:row>50</xdr:row>
          <xdr:rowOff>0</xdr:rowOff>
        </xdr:to>
        <xdr:sp macro="" textlink="">
          <xdr:nvSpPr>
            <xdr:cNvPr id="93206" name="Check Box 22" hidden="1">
              <a:extLst>
                <a:ext uri="{63B3BB69-23CF-44E3-9099-C40C66FF867C}">
                  <a14:compatExt spid="_x0000_s93206"/>
                </a:ext>
                <a:ext uri="{FF2B5EF4-FFF2-40B4-BE49-F238E27FC236}">
                  <a16:creationId xmlns:a16="http://schemas.microsoft.com/office/drawing/2014/main" id="{00000000-0008-0000-0200-00001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228600</xdr:rowOff>
        </xdr:from>
        <xdr:to>
          <xdr:col>5</xdr:col>
          <xdr:colOff>180975</xdr:colOff>
          <xdr:row>50</xdr:row>
          <xdr:rowOff>228600</xdr:rowOff>
        </xdr:to>
        <xdr:sp macro="" textlink="">
          <xdr:nvSpPr>
            <xdr:cNvPr id="93207" name="Check Box 23" hidden="1">
              <a:extLst>
                <a:ext uri="{63B3BB69-23CF-44E3-9099-C40C66FF867C}">
                  <a14:compatExt spid="_x0000_s93207"/>
                </a:ext>
                <a:ext uri="{FF2B5EF4-FFF2-40B4-BE49-F238E27FC236}">
                  <a16:creationId xmlns:a16="http://schemas.microsoft.com/office/drawing/2014/main" id="{00000000-0008-0000-0200-00001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50</xdr:row>
          <xdr:rowOff>228600</xdr:rowOff>
        </xdr:from>
        <xdr:to>
          <xdr:col>5</xdr:col>
          <xdr:colOff>180975</xdr:colOff>
          <xdr:row>51</xdr:row>
          <xdr:rowOff>228600</xdr:rowOff>
        </xdr:to>
        <xdr:sp macro="" textlink="">
          <xdr:nvSpPr>
            <xdr:cNvPr id="93208" name="Check Box 24" hidden="1">
              <a:extLst>
                <a:ext uri="{63B3BB69-23CF-44E3-9099-C40C66FF867C}">
                  <a14:compatExt spid="_x0000_s93208"/>
                </a:ext>
                <a:ext uri="{FF2B5EF4-FFF2-40B4-BE49-F238E27FC236}">
                  <a16:creationId xmlns:a16="http://schemas.microsoft.com/office/drawing/2014/main" id="{00000000-0008-0000-0200-00001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219075</xdr:rowOff>
        </xdr:from>
        <xdr:to>
          <xdr:col>1</xdr:col>
          <xdr:colOff>1057275</xdr:colOff>
          <xdr:row>52</xdr:row>
          <xdr:rowOff>228600</xdr:rowOff>
        </xdr:to>
        <xdr:sp macro="" textlink="">
          <xdr:nvSpPr>
            <xdr:cNvPr id="93209" name="Check Box 25" hidden="1">
              <a:extLst>
                <a:ext uri="{63B3BB69-23CF-44E3-9099-C40C66FF867C}">
                  <a14:compatExt spid="_x0000_s93209"/>
                </a:ext>
                <a:ext uri="{FF2B5EF4-FFF2-40B4-BE49-F238E27FC236}">
                  <a16:creationId xmlns:a16="http://schemas.microsoft.com/office/drawing/2014/main" id="{00000000-0008-0000-0200-00001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38100</xdr:rowOff>
        </xdr:from>
        <xdr:to>
          <xdr:col>7</xdr:col>
          <xdr:colOff>438150</xdr:colOff>
          <xdr:row>49</xdr:row>
          <xdr:rowOff>228600</xdr:rowOff>
        </xdr:to>
        <xdr:sp macro="" textlink="">
          <xdr:nvSpPr>
            <xdr:cNvPr id="93210" name="Check Box 26" hidden="1">
              <a:extLst>
                <a:ext uri="{63B3BB69-23CF-44E3-9099-C40C66FF867C}">
                  <a14:compatExt spid="_x0000_s93210"/>
                </a:ext>
                <a:ext uri="{FF2B5EF4-FFF2-40B4-BE49-F238E27FC236}">
                  <a16:creationId xmlns:a16="http://schemas.microsoft.com/office/drawing/2014/main" id="{00000000-0008-0000-0200-00001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50</xdr:row>
          <xdr:rowOff>123825</xdr:rowOff>
        </xdr:from>
        <xdr:to>
          <xdr:col>9</xdr:col>
          <xdr:colOff>2362200</xdr:colOff>
          <xdr:row>51</xdr:row>
          <xdr:rowOff>123825</xdr:rowOff>
        </xdr:to>
        <xdr:sp macro="" textlink="">
          <xdr:nvSpPr>
            <xdr:cNvPr id="93213" name="Check Box 29" hidden="1">
              <a:extLst>
                <a:ext uri="{63B3BB69-23CF-44E3-9099-C40C66FF867C}">
                  <a14:compatExt spid="_x0000_s93213"/>
                </a:ext>
                <a:ext uri="{FF2B5EF4-FFF2-40B4-BE49-F238E27FC236}">
                  <a16:creationId xmlns:a16="http://schemas.microsoft.com/office/drawing/2014/main" id="{00000000-0008-0000-0200-00001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51</xdr:row>
          <xdr:rowOff>76200</xdr:rowOff>
        </xdr:from>
        <xdr:to>
          <xdr:col>9</xdr:col>
          <xdr:colOff>1790700</xdr:colOff>
          <xdr:row>52</xdr:row>
          <xdr:rowOff>28575</xdr:rowOff>
        </xdr:to>
        <xdr:sp macro="" textlink="">
          <xdr:nvSpPr>
            <xdr:cNvPr id="93214" name="Check Box 30" hidden="1">
              <a:extLst>
                <a:ext uri="{63B3BB69-23CF-44E3-9099-C40C66FF867C}">
                  <a14:compatExt spid="_x0000_s93214"/>
                </a:ext>
                <a:ext uri="{FF2B5EF4-FFF2-40B4-BE49-F238E27FC236}">
                  <a16:creationId xmlns:a16="http://schemas.microsoft.com/office/drawing/2014/main" id="{00000000-0008-0000-0200-00001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52</xdr:row>
          <xdr:rowOff>28575</xdr:rowOff>
        </xdr:from>
        <xdr:to>
          <xdr:col>9</xdr:col>
          <xdr:colOff>419100</xdr:colOff>
          <xdr:row>53</xdr:row>
          <xdr:rowOff>47625</xdr:rowOff>
        </xdr:to>
        <xdr:sp macro="" textlink="">
          <xdr:nvSpPr>
            <xdr:cNvPr id="93215" name="Check Box 31" hidden="1">
              <a:extLst>
                <a:ext uri="{63B3BB69-23CF-44E3-9099-C40C66FF867C}">
                  <a14:compatExt spid="_x0000_s93215"/>
                </a:ext>
                <a:ext uri="{FF2B5EF4-FFF2-40B4-BE49-F238E27FC236}">
                  <a16:creationId xmlns:a16="http://schemas.microsoft.com/office/drawing/2014/main" id="{00000000-0008-0000-0200-00001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9525</xdr:rowOff>
        </xdr:from>
        <xdr:to>
          <xdr:col>8</xdr:col>
          <xdr:colOff>314325</xdr:colOff>
          <xdr:row>53</xdr:row>
          <xdr:rowOff>9525</xdr:rowOff>
        </xdr:to>
        <xdr:sp macro="" textlink="">
          <xdr:nvSpPr>
            <xdr:cNvPr id="93216" name="Check Box 32" hidden="1">
              <a:extLst>
                <a:ext uri="{63B3BB69-23CF-44E3-9099-C40C66FF867C}">
                  <a14:compatExt spid="_x0000_s93216"/>
                </a:ext>
                <a:ext uri="{FF2B5EF4-FFF2-40B4-BE49-F238E27FC236}">
                  <a16:creationId xmlns:a16="http://schemas.microsoft.com/office/drawing/2014/main" id="{00000000-0008-0000-0200-00002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会議や他職種連携におけるICTの活用</a:t>
              </a:r>
            </a:p>
          </xdr:txBody>
        </xdr:sp>
        <xdr:clientData/>
      </xdr:twoCellAnchor>
    </mc:Choice>
    <mc:Fallback/>
  </mc:AlternateContent>
  <xdr:twoCellAnchor>
    <xdr:from>
      <xdr:col>6</xdr:col>
      <xdr:colOff>173291</xdr:colOff>
      <xdr:row>49</xdr:row>
      <xdr:rowOff>182656</xdr:rowOff>
    </xdr:from>
    <xdr:to>
      <xdr:col>11</xdr:col>
      <xdr:colOff>602316</xdr:colOff>
      <xdr:row>50</xdr:row>
      <xdr:rowOff>182656</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6672703" y="13517656"/>
          <a:ext cx="6894819" cy="246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1</xdr:col>
          <xdr:colOff>1771650</xdr:colOff>
          <xdr:row>32</xdr:row>
          <xdr:rowOff>161925</xdr:rowOff>
        </xdr:from>
        <xdr:to>
          <xdr:col>2</xdr:col>
          <xdr:colOff>38100</xdr:colOff>
          <xdr:row>34</xdr:row>
          <xdr:rowOff>95250</xdr:rowOff>
        </xdr:to>
        <xdr:sp macro="" textlink="">
          <xdr:nvSpPr>
            <xdr:cNvPr id="93217" name="Check Box 33" hidden="1">
              <a:extLst>
                <a:ext uri="{63B3BB69-23CF-44E3-9099-C40C66FF867C}">
                  <a14:compatExt spid="_x0000_s93217"/>
                </a:ext>
                <a:ext uri="{FF2B5EF4-FFF2-40B4-BE49-F238E27FC236}">
                  <a16:creationId xmlns:a16="http://schemas.microsoft.com/office/drawing/2014/main" id="{00000000-0008-0000-0200-00002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17</xdr:row>
          <xdr:rowOff>209550</xdr:rowOff>
        </xdr:from>
        <xdr:to>
          <xdr:col>1</xdr:col>
          <xdr:colOff>257175</xdr:colOff>
          <xdr:row>19</xdr:row>
          <xdr:rowOff>66675</xdr:rowOff>
        </xdr:to>
        <xdr:sp macro="" textlink="">
          <xdr:nvSpPr>
            <xdr:cNvPr id="93218" name="Check Box 34" hidden="1">
              <a:extLst>
                <a:ext uri="{63B3BB69-23CF-44E3-9099-C40C66FF867C}">
                  <a14:compatExt spid="_x0000_s93218"/>
                </a:ext>
                <a:ext uri="{FF2B5EF4-FFF2-40B4-BE49-F238E27FC236}">
                  <a16:creationId xmlns:a16="http://schemas.microsoft.com/office/drawing/2014/main" id="{00000000-0008-0000-0200-00002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50</xdr:row>
          <xdr:rowOff>57150</xdr:rowOff>
        </xdr:from>
        <xdr:to>
          <xdr:col>7</xdr:col>
          <xdr:colOff>390525</xdr:colOff>
          <xdr:row>51</xdr:row>
          <xdr:rowOff>57150</xdr:rowOff>
        </xdr:to>
        <xdr:sp macro="" textlink="">
          <xdr:nvSpPr>
            <xdr:cNvPr id="93220" name="Check Box 36" hidden="1">
              <a:extLst>
                <a:ext uri="{63B3BB69-23CF-44E3-9099-C40C66FF867C}">
                  <a14:compatExt spid="_x0000_s93220"/>
                </a:ext>
                <a:ext uri="{FF2B5EF4-FFF2-40B4-BE49-F238E27FC236}">
                  <a16:creationId xmlns:a16="http://schemas.microsoft.com/office/drawing/2014/main" id="{00000000-0008-0000-0200-00002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66675</xdr:rowOff>
        </xdr:from>
        <xdr:to>
          <xdr:col>7</xdr:col>
          <xdr:colOff>295275</xdr:colOff>
          <xdr:row>52</xdr:row>
          <xdr:rowOff>9525</xdr:rowOff>
        </xdr:to>
        <xdr:sp macro="" textlink="">
          <xdr:nvSpPr>
            <xdr:cNvPr id="93221" name="Check Box 37" hidden="1">
              <a:extLst>
                <a:ext uri="{63B3BB69-23CF-44E3-9099-C40C66FF867C}">
                  <a14:compatExt spid="_x0000_s93221"/>
                </a:ext>
                <a:ext uri="{FF2B5EF4-FFF2-40B4-BE49-F238E27FC236}">
                  <a16:creationId xmlns:a16="http://schemas.microsoft.com/office/drawing/2014/main" id="{00000000-0008-0000-0200-00002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76200</xdr:colOff>
      <xdr:row>9</xdr:row>
      <xdr:rowOff>19050</xdr:rowOff>
    </xdr:from>
    <xdr:to>
      <xdr:col>11</xdr:col>
      <xdr:colOff>419100</xdr:colOff>
      <xdr:row>10</xdr:row>
      <xdr:rowOff>266700</xdr:rowOff>
    </xdr:to>
    <xdr:sp macro="" textlink="">
      <xdr:nvSpPr>
        <xdr:cNvPr id="2" name="右大かっこ 1">
          <a:extLst>
            <a:ext uri="{FF2B5EF4-FFF2-40B4-BE49-F238E27FC236}">
              <a16:creationId xmlns:a16="http://schemas.microsoft.com/office/drawing/2014/main" id="{00000000-0008-0000-0B00-000002000000}"/>
            </a:ext>
          </a:extLst>
        </xdr:cNvPr>
        <xdr:cNvSpPr/>
      </xdr:nvSpPr>
      <xdr:spPr>
        <a:xfrm>
          <a:off x="6238875" y="2228850"/>
          <a:ext cx="342900" cy="53340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9</xdr:row>
      <xdr:rowOff>133350</xdr:rowOff>
    </xdr:from>
    <xdr:to>
      <xdr:col>21</xdr:col>
      <xdr:colOff>276225</xdr:colOff>
      <xdr:row>10</xdr:row>
      <xdr:rowOff>123825</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6610350" y="2343150"/>
          <a:ext cx="43434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t>機器台数等との著しい矛盾が生じていないか確認します。</a:t>
          </a:r>
          <a:endParaRPr kumimoji="1" lang="en-US" altLang="ja-JP" sz="1200" u="sng"/>
        </a:p>
        <a:p>
          <a:endParaRPr kumimoji="1" lang="ja-JP" altLang="en-US" sz="1200"/>
        </a:p>
      </xdr:txBody>
    </xdr:sp>
    <xdr:clientData/>
  </xdr:twoCellAnchor>
  <xdr:twoCellAnchor editAs="oneCell">
    <xdr:from>
      <xdr:col>0</xdr:col>
      <xdr:colOff>190499</xdr:colOff>
      <xdr:row>35</xdr:row>
      <xdr:rowOff>130968</xdr:rowOff>
    </xdr:from>
    <xdr:to>
      <xdr:col>20</xdr:col>
      <xdr:colOff>568167</xdr:colOff>
      <xdr:row>40</xdr:row>
      <xdr:rowOff>19233</xdr:rowOff>
    </xdr:to>
    <xdr:pic>
      <xdr:nvPicPr>
        <xdr:cNvPr id="4" name="図 3">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9" y="10215562"/>
          <a:ext cx="10406064" cy="114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5"/>
  <sheetData/>
  <phoneticPr fontId="1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EEA08-DDA2-47CC-875A-B30F2EFABDCD}">
  <sheetPr>
    <tabColor rgb="FFC00000"/>
    <pageSetUpPr fitToPage="1"/>
  </sheetPr>
  <dimension ref="A1:L52"/>
  <sheetViews>
    <sheetView showGridLines="0" showZeros="0" tabSelected="1" view="pageBreakPreview" topLeftCell="A4" zoomScale="55" zoomScaleNormal="55" zoomScaleSheetLayoutView="55" workbookViewId="0">
      <selection activeCell="D5" sqref="D5"/>
    </sheetView>
  </sheetViews>
  <sheetFormatPr defaultColWidth="8" defaultRowHeight="14.25"/>
  <cols>
    <col min="1" max="1" width="15.625" style="1" customWidth="1"/>
    <col min="2" max="2" width="13.125" style="1" customWidth="1"/>
    <col min="3" max="3" width="31.625" style="1" customWidth="1"/>
    <col min="4" max="4" width="53.375" style="1" customWidth="1"/>
    <col min="5" max="5" width="59.375" style="1" customWidth="1"/>
    <col min="6" max="6" width="27.375" style="1" customWidth="1"/>
    <col min="7" max="7" width="24" style="1" customWidth="1"/>
    <col min="8" max="8" width="25.375" style="1" customWidth="1"/>
    <col min="9" max="9" width="27.875" style="1" customWidth="1"/>
    <col min="10" max="10" width="27.125" style="1" customWidth="1"/>
    <col min="11" max="11" width="41.125" style="2" customWidth="1"/>
    <col min="12" max="12" width="39.375" style="2" customWidth="1"/>
    <col min="13" max="22" width="8" style="1"/>
    <col min="23" max="23" width="3.375" style="1" customWidth="1"/>
    <col min="24" max="24" width="15.875" style="1" customWidth="1"/>
    <col min="25" max="248" width="8" style="1"/>
    <col min="249" max="249" width="15.625" style="1" customWidth="1"/>
    <col min="250" max="250" width="13.125" style="1" customWidth="1"/>
    <col min="251" max="251" width="28" style="1" bestFit="1" customWidth="1"/>
    <col min="252" max="252" width="25.375" style="1" customWidth="1"/>
    <col min="253" max="253" width="32.875" style="1" customWidth="1"/>
    <col min="254" max="254" width="0" style="1" hidden="1" customWidth="1"/>
    <col min="255" max="255" width="25.625" style="1" customWidth="1"/>
    <col min="256" max="256" width="30.625" style="1" bestFit="1" customWidth="1"/>
    <col min="257" max="257" width="17.625" style="1" bestFit="1" customWidth="1"/>
    <col min="258" max="258" width="12" style="1" bestFit="1" customWidth="1"/>
    <col min="259" max="259" width="28.125" style="1" bestFit="1" customWidth="1"/>
    <col min="260" max="260" width="26.625" style="1" bestFit="1" customWidth="1"/>
    <col min="261" max="261" width="32.875" style="1" customWidth="1"/>
    <col min="262" max="262" width="32.125" style="1" bestFit="1" customWidth="1"/>
    <col min="263" max="263" width="17.625" style="1" bestFit="1" customWidth="1"/>
    <col min="264" max="264" width="28.375" style="1" bestFit="1" customWidth="1"/>
    <col min="265" max="265" width="29.875" style="1" customWidth="1"/>
    <col min="266" max="266" width="23.625" style="1" customWidth="1"/>
    <col min="267" max="276" width="8" style="1"/>
    <col min="277" max="280" width="0" style="1" hidden="1" customWidth="1"/>
    <col min="281" max="504" width="8" style="1"/>
    <col min="505" max="505" width="15.625" style="1" customWidth="1"/>
    <col min="506" max="506" width="13.125" style="1" customWidth="1"/>
    <col min="507" max="507" width="28" style="1" bestFit="1" customWidth="1"/>
    <col min="508" max="508" width="25.375" style="1" customWidth="1"/>
    <col min="509" max="509" width="32.875" style="1" customWidth="1"/>
    <col min="510" max="510" width="0" style="1" hidden="1" customWidth="1"/>
    <col min="511" max="511" width="25.625" style="1" customWidth="1"/>
    <col min="512" max="512" width="30.625" style="1" bestFit="1" customWidth="1"/>
    <col min="513" max="513" width="17.625" style="1" bestFit="1" customWidth="1"/>
    <col min="514" max="514" width="12" style="1" bestFit="1" customWidth="1"/>
    <col min="515" max="515" width="28.125" style="1" bestFit="1" customWidth="1"/>
    <col min="516" max="516" width="26.625" style="1" bestFit="1" customWidth="1"/>
    <col min="517" max="517" width="32.875" style="1" customWidth="1"/>
    <col min="518" max="518" width="32.125" style="1" bestFit="1" customWidth="1"/>
    <col min="519" max="519" width="17.625" style="1" bestFit="1" customWidth="1"/>
    <col min="520" max="520" width="28.375" style="1" bestFit="1" customWidth="1"/>
    <col min="521" max="521" width="29.875" style="1" customWidth="1"/>
    <col min="522" max="522" width="23.625" style="1" customWidth="1"/>
    <col min="523" max="532" width="8" style="1"/>
    <col min="533" max="536" width="0" style="1" hidden="1" customWidth="1"/>
    <col min="537" max="760" width="8" style="1"/>
    <col min="761" max="761" width="15.625" style="1" customWidth="1"/>
    <col min="762" max="762" width="13.125" style="1" customWidth="1"/>
    <col min="763" max="763" width="28" style="1" bestFit="1" customWidth="1"/>
    <col min="764" max="764" width="25.375" style="1" customWidth="1"/>
    <col min="765" max="765" width="32.875" style="1" customWidth="1"/>
    <col min="766" max="766" width="0" style="1" hidden="1" customWidth="1"/>
    <col min="767" max="767" width="25.625" style="1" customWidth="1"/>
    <col min="768" max="768" width="30.625" style="1" bestFit="1" customWidth="1"/>
    <col min="769" max="769" width="17.625" style="1" bestFit="1" customWidth="1"/>
    <col min="770" max="770" width="12" style="1" bestFit="1" customWidth="1"/>
    <col min="771" max="771" width="28.125" style="1" bestFit="1" customWidth="1"/>
    <col min="772" max="772" width="26.625" style="1" bestFit="1" customWidth="1"/>
    <col min="773" max="773" width="32.875" style="1" customWidth="1"/>
    <col min="774" max="774" width="32.125" style="1" bestFit="1" customWidth="1"/>
    <col min="775" max="775" width="17.625" style="1" bestFit="1" customWidth="1"/>
    <col min="776" max="776" width="28.375" style="1" bestFit="1" customWidth="1"/>
    <col min="777" max="777" width="29.875" style="1" customWidth="1"/>
    <col min="778" max="778" width="23.625" style="1" customWidth="1"/>
    <col min="779" max="788" width="8" style="1"/>
    <col min="789" max="792" width="0" style="1" hidden="1" customWidth="1"/>
    <col min="793" max="1016" width="8" style="1"/>
    <col min="1017" max="1017" width="15.625" style="1" customWidth="1"/>
    <col min="1018" max="1018" width="13.125" style="1" customWidth="1"/>
    <col min="1019" max="1019" width="28" style="1" bestFit="1" customWidth="1"/>
    <col min="1020" max="1020" width="25.375" style="1" customWidth="1"/>
    <col min="1021" max="1021" width="32.875" style="1" customWidth="1"/>
    <col min="1022" max="1022" width="0" style="1" hidden="1" customWidth="1"/>
    <col min="1023" max="1023" width="25.625" style="1" customWidth="1"/>
    <col min="1024" max="1024" width="30.625" style="1" bestFit="1" customWidth="1"/>
    <col min="1025" max="1025" width="17.625" style="1" bestFit="1" customWidth="1"/>
    <col min="1026" max="1026" width="12" style="1" bestFit="1" customWidth="1"/>
    <col min="1027" max="1027" width="28.125" style="1" bestFit="1" customWidth="1"/>
    <col min="1028" max="1028" width="26.625" style="1" bestFit="1" customWidth="1"/>
    <col min="1029" max="1029" width="32.875" style="1" customWidth="1"/>
    <col min="1030" max="1030" width="32.125" style="1" bestFit="1" customWidth="1"/>
    <col min="1031" max="1031" width="17.625" style="1" bestFit="1" customWidth="1"/>
    <col min="1032" max="1032" width="28.375" style="1" bestFit="1" customWidth="1"/>
    <col min="1033" max="1033" width="29.875" style="1" customWidth="1"/>
    <col min="1034" max="1034" width="23.625" style="1" customWidth="1"/>
    <col min="1035" max="1044" width="8" style="1"/>
    <col min="1045" max="1048" width="0" style="1" hidden="1" customWidth="1"/>
    <col min="1049" max="1272" width="8" style="1"/>
    <col min="1273" max="1273" width="15.625" style="1" customWidth="1"/>
    <col min="1274" max="1274" width="13.125" style="1" customWidth="1"/>
    <col min="1275" max="1275" width="28" style="1" bestFit="1" customWidth="1"/>
    <col min="1276" max="1276" width="25.375" style="1" customWidth="1"/>
    <col min="1277" max="1277" width="32.875" style="1" customWidth="1"/>
    <col min="1278" max="1278" width="0" style="1" hidden="1" customWidth="1"/>
    <col min="1279" max="1279" width="25.625" style="1" customWidth="1"/>
    <col min="1280" max="1280" width="30.625" style="1" bestFit="1" customWidth="1"/>
    <col min="1281" max="1281" width="17.625" style="1" bestFit="1" customWidth="1"/>
    <col min="1282" max="1282" width="12" style="1" bestFit="1" customWidth="1"/>
    <col min="1283" max="1283" width="28.125" style="1" bestFit="1" customWidth="1"/>
    <col min="1284" max="1284" width="26.625" style="1" bestFit="1" customWidth="1"/>
    <col min="1285" max="1285" width="32.875" style="1" customWidth="1"/>
    <col min="1286" max="1286" width="32.125" style="1" bestFit="1" customWidth="1"/>
    <col min="1287" max="1287" width="17.625" style="1" bestFit="1" customWidth="1"/>
    <col min="1288" max="1288" width="28.375" style="1" bestFit="1" customWidth="1"/>
    <col min="1289" max="1289" width="29.875" style="1" customWidth="1"/>
    <col min="1290" max="1290" width="23.625" style="1" customWidth="1"/>
    <col min="1291" max="1300" width="8" style="1"/>
    <col min="1301" max="1304" width="0" style="1" hidden="1" customWidth="1"/>
    <col min="1305" max="1528" width="8" style="1"/>
    <col min="1529" max="1529" width="15.625" style="1" customWidth="1"/>
    <col min="1530" max="1530" width="13.125" style="1" customWidth="1"/>
    <col min="1531" max="1531" width="28" style="1" bestFit="1" customWidth="1"/>
    <col min="1532" max="1532" width="25.375" style="1" customWidth="1"/>
    <col min="1533" max="1533" width="32.875" style="1" customWidth="1"/>
    <col min="1534" max="1534" width="0" style="1" hidden="1" customWidth="1"/>
    <col min="1535" max="1535" width="25.625" style="1" customWidth="1"/>
    <col min="1536" max="1536" width="30.625" style="1" bestFit="1" customWidth="1"/>
    <col min="1537" max="1537" width="17.625" style="1" bestFit="1" customWidth="1"/>
    <col min="1538" max="1538" width="12" style="1" bestFit="1" customWidth="1"/>
    <col min="1539" max="1539" width="28.125" style="1" bestFit="1" customWidth="1"/>
    <col min="1540" max="1540" width="26.625" style="1" bestFit="1" customWidth="1"/>
    <col min="1541" max="1541" width="32.875" style="1" customWidth="1"/>
    <col min="1542" max="1542" width="32.125" style="1" bestFit="1" customWidth="1"/>
    <col min="1543" max="1543" width="17.625" style="1" bestFit="1" customWidth="1"/>
    <col min="1544" max="1544" width="28.375" style="1" bestFit="1" customWidth="1"/>
    <col min="1545" max="1545" width="29.875" style="1" customWidth="1"/>
    <col min="1546" max="1546" width="23.625" style="1" customWidth="1"/>
    <col min="1547" max="1556" width="8" style="1"/>
    <col min="1557" max="1560" width="0" style="1" hidden="1" customWidth="1"/>
    <col min="1561" max="1784" width="8" style="1"/>
    <col min="1785" max="1785" width="15.625" style="1" customWidth="1"/>
    <col min="1786" max="1786" width="13.125" style="1" customWidth="1"/>
    <col min="1787" max="1787" width="28" style="1" bestFit="1" customWidth="1"/>
    <col min="1788" max="1788" width="25.375" style="1" customWidth="1"/>
    <col min="1789" max="1789" width="32.875" style="1" customWidth="1"/>
    <col min="1790" max="1790" width="0" style="1" hidden="1" customWidth="1"/>
    <col min="1791" max="1791" width="25.625" style="1" customWidth="1"/>
    <col min="1792" max="1792" width="30.625" style="1" bestFit="1" customWidth="1"/>
    <col min="1793" max="1793" width="17.625" style="1" bestFit="1" customWidth="1"/>
    <col min="1794" max="1794" width="12" style="1" bestFit="1" customWidth="1"/>
    <col min="1795" max="1795" width="28.125" style="1" bestFit="1" customWidth="1"/>
    <col min="1796" max="1796" width="26.625" style="1" bestFit="1" customWidth="1"/>
    <col min="1797" max="1797" width="32.875" style="1" customWidth="1"/>
    <col min="1798" max="1798" width="32.125" style="1" bestFit="1" customWidth="1"/>
    <col min="1799" max="1799" width="17.625" style="1" bestFit="1" customWidth="1"/>
    <col min="1800" max="1800" width="28.375" style="1" bestFit="1" customWidth="1"/>
    <col min="1801" max="1801" width="29.875" style="1" customWidth="1"/>
    <col min="1802" max="1802" width="23.625" style="1" customWidth="1"/>
    <col min="1803" max="1812" width="8" style="1"/>
    <col min="1813" max="1816" width="0" style="1" hidden="1" customWidth="1"/>
    <col min="1817" max="2040" width="8" style="1"/>
    <col min="2041" max="2041" width="15.625" style="1" customWidth="1"/>
    <col min="2042" max="2042" width="13.125" style="1" customWidth="1"/>
    <col min="2043" max="2043" width="28" style="1" bestFit="1" customWidth="1"/>
    <col min="2044" max="2044" width="25.375" style="1" customWidth="1"/>
    <col min="2045" max="2045" width="32.875" style="1" customWidth="1"/>
    <col min="2046" max="2046" width="0" style="1" hidden="1" customWidth="1"/>
    <col min="2047" max="2047" width="25.625" style="1" customWidth="1"/>
    <col min="2048" max="2048" width="30.625" style="1" bestFit="1" customWidth="1"/>
    <col min="2049" max="2049" width="17.625" style="1" bestFit="1" customWidth="1"/>
    <col min="2050" max="2050" width="12" style="1" bestFit="1" customWidth="1"/>
    <col min="2051" max="2051" width="28.125" style="1" bestFit="1" customWidth="1"/>
    <col min="2052" max="2052" width="26.625" style="1" bestFit="1" customWidth="1"/>
    <col min="2053" max="2053" width="32.875" style="1" customWidth="1"/>
    <col min="2054" max="2054" width="32.125" style="1" bestFit="1" customWidth="1"/>
    <col min="2055" max="2055" width="17.625" style="1" bestFit="1" customWidth="1"/>
    <col min="2056" max="2056" width="28.375" style="1" bestFit="1" customWidth="1"/>
    <col min="2057" max="2057" width="29.875" style="1" customWidth="1"/>
    <col min="2058" max="2058" width="23.625" style="1" customWidth="1"/>
    <col min="2059" max="2068" width="8" style="1"/>
    <col min="2069" max="2072" width="0" style="1" hidden="1" customWidth="1"/>
    <col min="2073" max="2296" width="8" style="1"/>
    <col min="2297" max="2297" width="15.625" style="1" customWidth="1"/>
    <col min="2298" max="2298" width="13.125" style="1" customWidth="1"/>
    <col min="2299" max="2299" width="28" style="1" bestFit="1" customWidth="1"/>
    <col min="2300" max="2300" width="25.375" style="1" customWidth="1"/>
    <col min="2301" max="2301" width="32.875" style="1" customWidth="1"/>
    <col min="2302" max="2302" width="0" style="1" hidden="1" customWidth="1"/>
    <col min="2303" max="2303" width="25.625" style="1" customWidth="1"/>
    <col min="2304" max="2304" width="30.625" style="1" bestFit="1" customWidth="1"/>
    <col min="2305" max="2305" width="17.625" style="1" bestFit="1" customWidth="1"/>
    <col min="2306" max="2306" width="12" style="1" bestFit="1" customWidth="1"/>
    <col min="2307" max="2307" width="28.125" style="1" bestFit="1" customWidth="1"/>
    <col min="2308" max="2308" width="26.625" style="1" bestFit="1" customWidth="1"/>
    <col min="2309" max="2309" width="32.875" style="1" customWidth="1"/>
    <col min="2310" max="2310" width="32.125" style="1" bestFit="1" customWidth="1"/>
    <col min="2311" max="2311" width="17.625" style="1" bestFit="1" customWidth="1"/>
    <col min="2312" max="2312" width="28.375" style="1" bestFit="1" customWidth="1"/>
    <col min="2313" max="2313" width="29.875" style="1" customWidth="1"/>
    <col min="2314" max="2314" width="23.625" style="1" customWidth="1"/>
    <col min="2315" max="2324" width="8" style="1"/>
    <col min="2325" max="2328" width="0" style="1" hidden="1" customWidth="1"/>
    <col min="2329" max="2552" width="8" style="1"/>
    <col min="2553" max="2553" width="15.625" style="1" customWidth="1"/>
    <col min="2554" max="2554" width="13.125" style="1" customWidth="1"/>
    <col min="2555" max="2555" width="28" style="1" bestFit="1" customWidth="1"/>
    <col min="2556" max="2556" width="25.375" style="1" customWidth="1"/>
    <col min="2557" max="2557" width="32.875" style="1" customWidth="1"/>
    <col min="2558" max="2558" width="0" style="1" hidden="1" customWidth="1"/>
    <col min="2559" max="2559" width="25.625" style="1" customWidth="1"/>
    <col min="2560" max="2560" width="30.625" style="1" bestFit="1" customWidth="1"/>
    <col min="2561" max="2561" width="17.625" style="1" bestFit="1" customWidth="1"/>
    <col min="2562" max="2562" width="12" style="1" bestFit="1" customWidth="1"/>
    <col min="2563" max="2563" width="28.125" style="1" bestFit="1" customWidth="1"/>
    <col min="2564" max="2564" width="26.625" style="1" bestFit="1" customWidth="1"/>
    <col min="2565" max="2565" width="32.875" style="1" customWidth="1"/>
    <col min="2566" max="2566" width="32.125" style="1" bestFit="1" customWidth="1"/>
    <col min="2567" max="2567" width="17.625" style="1" bestFit="1" customWidth="1"/>
    <col min="2568" max="2568" width="28.375" style="1" bestFit="1" customWidth="1"/>
    <col min="2569" max="2569" width="29.875" style="1" customWidth="1"/>
    <col min="2570" max="2570" width="23.625" style="1" customWidth="1"/>
    <col min="2571" max="2580" width="8" style="1"/>
    <col min="2581" max="2584" width="0" style="1" hidden="1" customWidth="1"/>
    <col min="2585" max="2808" width="8" style="1"/>
    <col min="2809" max="2809" width="15.625" style="1" customWidth="1"/>
    <col min="2810" max="2810" width="13.125" style="1" customWidth="1"/>
    <col min="2811" max="2811" width="28" style="1" bestFit="1" customWidth="1"/>
    <col min="2812" max="2812" width="25.375" style="1" customWidth="1"/>
    <col min="2813" max="2813" width="32.875" style="1" customWidth="1"/>
    <col min="2814" max="2814" width="0" style="1" hidden="1" customWidth="1"/>
    <col min="2815" max="2815" width="25.625" style="1" customWidth="1"/>
    <col min="2816" max="2816" width="30.625" style="1" bestFit="1" customWidth="1"/>
    <col min="2817" max="2817" width="17.625" style="1" bestFit="1" customWidth="1"/>
    <col min="2818" max="2818" width="12" style="1" bestFit="1" customWidth="1"/>
    <col min="2819" max="2819" width="28.125" style="1" bestFit="1" customWidth="1"/>
    <col min="2820" max="2820" width="26.625" style="1" bestFit="1" customWidth="1"/>
    <col min="2821" max="2821" width="32.875" style="1" customWidth="1"/>
    <col min="2822" max="2822" width="32.125" style="1" bestFit="1" customWidth="1"/>
    <col min="2823" max="2823" width="17.625" style="1" bestFit="1" customWidth="1"/>
    <col min="2824" max="2824" width="28.375" style="1" bestFit="1" customWidth="1"/>
    <col min="2825" max="2825" width="29.875" style="1" customWidth="1"/>
    <col min="2826" max="2826" width="23.625" style="1" customWidth="1"/>
    <col min="2827" max="2836" width="8" style="1"/>
    <col min="2837" max="2840" width="0" style="1" hidden="1" customWidth="1"/>
    <col min="2841" max="3064" width="8" style="1"/>
    <col min="3065" max="3065" width="15.625" style="1" customWidth="1"/>
    <col min="3066" max="3066" width="13.125" style="1" customWidth="1"/>
    <col min="3067" max="3067" width="28" style="1" bestFit="1" customWidth="1"/>
    <col min="3068" max="3068" width="25.375" style="1" customWidth="1"/>
    <col min="3069" max="3069" width="32.875" style="1" customWidth="1"/>
    <col min="3070" max="3070" width="0" style="1" hidden="1" customWidth="1"/>
    <col min="3071" max="3071" width="25.625" style="1" customWidth="1"/>
    <col min="3072" max="3072" width="30.625" style="1" bestFit="1" customWidth="1"/>
    <col min="3073" max="3073" width="17.625" style="1" bestFit="1" customWidth="1"/>
    <col min="3074" max="3074" width="12" style="1" bestFit="1" customWidth="1"/>
    <col min="3075" max="3075" width="28.125" style="1" bestFit="1" customWidth="1"/>
    <col min="3076" max="3076" width="26.625" style="1" bestFit="1" customWidth="1"/>
    <col min="3077" max="3077" width="32.875" style="1" customWidth="1"/>
    <col min="3078" max="3078" width="32.125" style="1" bestFit="1" customWidth="1"/>
    <col min="3079" max="3079" width="17.625" style="1" bestFit="1" customWidth="1"/>
    <col min="3080" max="3080" width="28.375" style="1" bestFit="1" customWidth="1"/>
    <col min="3081" max="3081" width="29.875" style="1" customWidth="1"/>
    <col min="3082" max="3082" width="23.625" style="1" customWidth="1"/>
    <col min="3083" max="3092" width="8" style="1"/>
    <col min="3093" max="3096" width="0" style="1" hidden="1" customWidth="1"/>
    <col min="3097" max="3320" width="8" style="1"/>
    <col min="3321" max="3321" width="15.625" style="1" customWidth="1"/>
    <col min="3322" max="3322" width="13.125" style="1" customWidth="1"/>
    <col min="3323" max="3323" width="28" style="1" bestFit="1" customWidth="1"/>
    <col min="3324" max="3324" width="25.375" style="1" customWidth="1"/>
    <col min="3325" max="3325" width="32.875" style="1" customWidth="1"/>
    <col min="3326" max="3326" width="0" style="1" hidden="1" customWidth="1"/>
    <col min="3327" max="3327" width="25.625" style="1" customWidth="1"/>
    <col min="3328" max="3328" width="30.625" style="1" bestFit="1" customWidth="1"/>
    <col min="3329" max="3329" width="17.625" style="1" bestFit="1" customWidth="1"/>
    <col min="3330" max="3330" width="12" style="1" bestFit="1" customWidth="1"/>
    <col min="3331" max="3331" width="28.125" style="1" bestFit="1" customWidth="1"/>
    <col min="3332" max="3332" width="26.625" style="1" bestFit="1" customWidth="1"/>
    <col min="3333" max="3333" width="32.875" style="1" customWidth="1"/>
    <col min="3334" max="3334" width="32.125" style="1" bestFit="1" customWidth="1"/>
    <col min="3335" max="3335" width="17.625" style="1" bestFit="1" customWidth="1"/>
    <col min="3336" max="3336" width="28.375" style="1" bestFit="1" customWidth="1"/>
    <col min="3337" max="3337" width="29.875" style="1" customWidth="1"/>
    <col min="3338" max="3338" width="23.625" style="1" customWidth="1"/>
    <col min="3339" max="3348" width="8" style="1"/>
    <col min="3349" max="3352" width="0" style="1" hidden="1" customWidth="1"/>
    <col min="3353" max="3576" width="8" style="1"/>
    <col min="3577" max="3577" width="15.625" style="1" customWidth="1"/>
    <col min="3578" max="3578" width="13.125" style="1" customWidth="1"/>
    <col min="3579" max="3579" width="28" style="1" bestFit="1" customWidth="1"/>
    <col min="3580" max="3580" width="25.375" style="1" customWidth="1"/>
    <col min="3581" max="3581" width="32.875" style="1" customWidth="1"/>
    <col min="3582" max="3582" width="0" style="1" hidden="1" customWidth="1"/>
    <col min="3583" max="3583" width="25.625" style="1" customWidth="1"/>
    <col min="3584" max="3584" width="30.625" style="1" bestFit="1" customWidth="1"/>
    <col min="3585" max="3585" width="17.625" style="1" bestFit="1" customWidth="1"/>
    <col min="3586" max="3586" width="12" style="1" bestFit="1" customWidth="1"/>
    <col min="3587" max="3587" width="28.125" style="1" bestFit="1" customWidth="1"/>
    <col min="3588" max="3588" width="26.625" style="1" bestFit="1" customWidth="1"/>
    <col min="3589" max="3589" width="32.875" style="1" customWidth="1"/>
    <col min="3590" max="3590" width="32.125" style="1" bestFit="1" customWidth="1"/>
    <col min="3591" max="3591" width="17.625" style="1" bestFit="1" customWidth="1"/>
    <col min="3592" max="3592" width="28.375" style="1" bestFit="1" customWidth="1"/>
    <col min="3593" max="3593" width="29.875" style="1" customWidth="1"/>
    <col min="3594" max="3594" width="23.625" style="1" customWidth="1"/>
    <col min="3595" max="3604" width="8" style="1"/>
    <col min="3605" max="3608" width="0" style="1" hidden="1" customWidth="1"/>
    <col min="3609" max="3832" width="8" style="1"/>
    <col min="3833" max="3833" width="15.625" style="1" customWidth="1"/>
    <col min="3834" max="3834" width="13.125" style="1" customWidth="1"/>
    <col min="3835" max="3835" width="28" style="1" bestFit="1" customWidth="1"/>
    <col min="3836" max="3836" width="25.375" style="1" customWidth="1"/>
    <col min="3837" max="3837" width="32.875" style="1" customWidth="1"/>
    <col min="3838" max="3838" width="0" style="1" hidden="1" customWidth="1"/>
    <col min="3839" max="3839" width="25.625" style="1" customWidth="1"/>
    <col min="3840" max="3840" width="30.625" style="1" bestFit="1" customWidth="1"/>
    <col min="3841" max="3841" width="17.625" style="1" bestFit="1" customWidth="1"/>
    <col min="3842" max="3842" width="12" style="1" bestFit="1" customWidth="1"/>
    <col min="3843" max="3843" width="28.125" style="1" bestFit="1" customWidth="1"/>
    <col min="3844" max="3844" width="26.625" style="1" bestFit="1" customWidth="1"/>
    <col min="3845" max="3845" width="32.875" style="1" customWidth="1"/>
    <col min="3846" max="3846" width="32.125" style="1" bestFit="1" customWidth="1"/>
    <col min="3847" max="3847" width="17.625" style="1" bestFit="1" customWidth="1"/>
    <col min="3848" max="3848" width="28.375" style="1" bestFit="1" customWidth="1"/>
    <col min="3849" max="3849" width="29.875" style="1" customWidth="1"/>
    <col min="3850" max="3850" width="23.625" style="1" customWidth="1"/>
    <col min="3851" max="3860" width="8" style="1"/>
    <col min="3861" max="3864" width="0" style="1" hidden="1" customWidth="1"/>
    <col min="3865" max="4088" width="8" style="1"/>
    <col min="4089" max="4089" width="15.625" style="1" customWidth="1"/>
    <col min="4090" max="4090" width="13.125" style="1" customWidth="1"/>
    <col min="4091" max="4091" width="28" style="1" bestFit="1" customWidth="1"/>
    <col min="4092" max="4092" width="25.375" style="1" customWidth="1"/>
    <col min="4093" max="4093" width="32.875" style="1" customWidth="1"/>
    <col min="4094" max="4094" width="0" style="1" hidden="1" customWidth="1"/>
    <col min="4095" max="4095" width="25.625" style="1" customWidth="1"/>
    <col min="4096" max="4096" width="30.625" style="1" bestFit="1" customWidth="1"/>
    <col min="4097" max="4097" width="17.625" style="1" bestFit="1" customWidth="1"/>
    <col min="4098" max="4098" width="12" style="1" bestFit="1" customWidth="1"/>
    <col min="4099" max="4099" width="28.125" style="1" bestFit="1" customWidth="1"/>
    <col min="4100" max="4100" width="26.625" style="1" bestFit="1" customWidth="1"/>
    <col min="4101" max="4101" width="32.875" style="1" customWidth="1"/>
    <col min="4102" max="4102" width="32.125" style="1" bestFit="1" customWidth="1"/>
    <col min="4103" max="4103" width="17.625" style="1" bestFit="1" customWidth="1"/>
    <col min="4104" max="4104" width="28.375" style="1" bestFit="1" customWidth="1"/>
    <col min="4105" max="4105" width="29.875" style="1" customWidth="1"/>
    <col min="4106" max="4106" width="23.625" style="1" customWidth="1"/>
    <col min="4107" max="4116" width="8" style="1"/>
    <col min="4117" max="4120" width="0" style="1" hidden="1" customWidth="1"/>
    <col min="4121" max="4344" width="8" style="1"/>
    <col min="4345" max="4345" width="15.625" style="1" customWidth="1"/>
    <col min="4346" max="4346" width="13.125" style="1" customWidth="1"/>
    <col min="4347" max="4347" width="28" style="1" bestFit="1" customWidth="1"/>
    <col min="4348" max="4348" width="25.375" style="1" customWidth="1"/>
    <col min="4349" max="4349" width="32.875" style="1" customWidth="1"/>
    <col min="4350" max="4350" width="0" style="1" hidden="1" customWidth="1"/>
    <col min="4351" max="4351" width="25.625" style="1" customWidth="1"/>
    <col min="4352" max="4352" width="30.625" style="1" bestFit="1" customWidth="1"/>
    <col min="4353" max="4353" width="17.625" style="1" bestFit="1" customWidth="1"/>
    <col min="4354" max="4354" width="12" style="1" bestFit="1" customWidth="1"/>
    <col min="4355" max="4355" width="28.125" style="1" bestFit="1" customWidth="1"/>
    <col min="4356" max="4356" width="26.625" style="1" bestFit="1" customWidth="1"/>
    <col min="4357" max="4357" width="32.875" style="1" customWidth="1"/>
    <col min="4358" max="4358" width="32.125" style="1" bestFit="1" customWidth="1"/>
    <col min="4359" max="4359" width="17.625" style="1" bestFit="1" customWidth="1"/>
    <col min="4360" max="4360" width="28.375" style="1" bestFit="1" customWidth="1"/>
    <col min="4361" max="4361" width="29.875" style="1" customWidth="1"/>
    <col min="4362" max="4362" width="23.625" style="1" customWidth="1"/>
    <col min="4363" max="4372" width="8" style="1"/>
    <col min="4373" max="4376" width="0" style="1" hidden="1" customWidth="1"/>
    <col min="4377" max="4600" width="8" style="1"/>
    <col min="4601" max="4601" width="15.625" style="1" customWidth="1"/>
    <col min="4602" max="4602" width="13.125" style="1" customWidth="1"/>
    <col min="4603" max="4603" width="28" style="1" bestFit="1" customWidth="1"/>
    <col min="4604" max="4604" width="25.375" style="1" customWidth="1"/>
    <col min="4605" max="4605" width="32.875" style="1" customWidth="1"/>
    <col min="4606" max="4606" width="0" style="1" hidden="1" customWidth="1"/>
    <col min="4607" max="4607" width="25.625" style="1" customWidth="1"/>
    <col min="4608" max="4608" width="30.625" style="1" bestFit="1" customWidth="1"/>
    <col min="4609" max="4609" width="17.625" style="1" bestFit="1" customWidth="1"/>
    <col min="4610" max="4610" width="12" style="1" bestFit="1" customWidth="1"/>
    <col min="4611" max="4611" width="28.125" style="1" bestFit="1" customWidth="1"/>
    <col min="4612" max="4612" width="26.625" style="1" bestFit="1" customWidth="1"/>
    <col min="4613" max="4613" width="32.875" style="1" customWidth="1"/>
    <col min="4614" max="4614" width="32.125" style="1" bestFit="1" customWidth="1"/>
    <col min="4615" max="4615" width="17.625" style="1" bestFit="1" customWidth="1"/>
    <col min="4616" max="4616" width="28.375" style="1" bestFit="1" customWidth="1"/>
    <col min="4617" max="4617" width="29.875" style="1" customWidth="1"/>
    <col min="4618" max="4618" width="23.625" style="1" customWidth="1"/>
    <col min="4619" max="4628" width="8" style="1"/>
    <col min="4629" max="4632" width="0" style="1" hidden="1" customWidth="1"/>
    <col min="4633" max="4856" width="8" style="1"/>
    <col min="4857" max="4857" width="15.625" style="1" customWidth="1"/>
    <col min="4858" max="4858" width="13.125" style="1" customWidth="1"/>
    <col min="4859" max="4859" width="28" style="1" bestFit="1" customWidth="1"/>
    <col min="4860" max="4860" width="25.375" style="1" customWidth="1"/>
    <col min="4861" max="4861" width="32.875" style="1" customWidth="1"/>
    <col min="4862" max="4862" width="0" style="1" hidden="1" customWidth="1"/>
    <col min="4863" max="4863" width="25.625" style="1" customWidth="1"/>
    <col min="4864" max="4864" width="30.625" style="1" bestFit="1" customWidth="1"/>
    <col min="4865" max="4865" width="17.625" style="1" bestFit="1" customWidth="1"/>
    <col min="4866" max="4866" width="12" style="1" bestFit="1" customWidth="1"/>
    <col min="4867" max="4867" width="28.125" style="1" bestFit="1" customWidth="1"/>
    <col min="4868" max="4868" width="26.625" style="1" bestFit="1" customWidth="1"/>
    <col min="4869" max="4869" width="32.875" style="1" customWidth="1"/>
    <col min="4870" max="4870" width="32.125" style="1" bestFit="1" customWidth="1"/>
    <col min="4871" max="4871" width="17.625" style="1" bestFit="1" customWidth="1"/>
    <col min="4872" max="4872" width="28.375" style="1" bestFit="1" customWidth="1"/>
    <col min="4873" max="4873" width="29.875" style="1" customWidth="1"/>
    <col min="4874" max="4874" width="23.625" style="1" customWidth="1"/>
    <col min="4875" max="4884" width="8" style="1"/>
    <col min="4885" max="4888" width="0" style="1" hidden="1" customWidth="1"/>
    <col min="4889" max="5112" width="8" style="1"/>
    <col min="5113" max="5113" width="15.625" style="1" customWidth="1"/>
    <col min="5114" max="5114" width="13.125" style="1" customWidth="1"/>
    <col min="5115" max="5115" width="28" style="1" bestFit="1" customWidth="1"/>
    <col min="5116" max="5116" width="25.375" style="1" customWidth="1"/>
    <col min="5117" max="5117" width="32.875" style="1" customWidth="1"/>
    <col min="5118" max="5118" width="0" style="1" hidden="1" customWidth="1"/>
    <col min="5119" max="5119" width="25.625" style="1" customWidth="1"/>
    <col min="5120" max="5120" width="30.625" style="1" bestFit="1" customWidth="1"/>
    <col min="5121" max="5121" width="17.625" style="1" bestFit="1" customWidth="1"/>
    <col min="5122" max="5122" width="12" style="1" bestFit="1" customWidth="1"/>
    <col min="5123" max="5123" width="28.125" style="1" bestFit="1" customWidth="1"/>
    <col min="5124" max="5124" width="26.625" style="1" bestFit="1" customWidth="1"/>
    <col min="5125" max="5125" width="32.875" style="1" customWidth="1"/>
    <col min="5126" max="5126" width="32.125" style="1" bestFit="1" customWidth="1"/>
    <col min="5127" max="5127" width="17.625" style="1" bestFit="1" customWidth="1"/>
    <col min="5128" max="5128" width="28.375" style="1" bestFit="1" customWidth="1"/>
    <col min="5129" max="5129" width="29.875" style="1" customWidth="1"/>
    <col min="5130" max="5130" width="23.625" style="1" customWidth="1"/>
    <col min="5131" max="5140" width="8" style="1"/>
    <col min="5141" max="5144" width="0" style="1" hidden="1" customWidth="1"/>
    <col min="5145" max="5368" width="8" style="1"/>
    <col min="5369" max="5369" width="15.625" style="1" customWidth="1"/>
    <col min="5370" max="5370" width="13.125" style="1" customWidth="1"/>
    <col min="5371" max="5371" width="28" style="1" bestFit="1" customWidth="1"/>
    <col min="5372" max="5372" width="25.375" style="1" customWidth="1"/>
    <col min="5373" max="5373" width="32.875" style="1" customWidth="1"/>
    <col min="5374" max="5374" width="0" style="1" hidden="1" customWidth="1"/>
    <col min="5375" max="5375" width="25.625" style="1" customWidth="1"/>
    <col min="5376" max="5376" width="30.625" style="1" bestFit="1" customWidth="1"/>
    <col min="5377" max="5377" width="17.625" style="1" bestFit="1" customWidth="1"/>
    <col min="5378" max="5378" width="12" style="1" bestFit="1" customWidth="1"/>
    <col min="5379" max="5379" width="28.125" style="1" bestFit="1" customWidth="1"/>
    <col min="5380" max="5380" width="26.625" style="1" bestFit="1" customWidth="1"/>
    <col min="5381" max="5381" width="32.875" style="1" customWidth="1"/>
    <col min="5382" max="5382" width="32.125" style="1" bestFit="1" customWidth="1"/>
    <col min="5383" max="5383" width="17.625" style="1" bestFit="1" customWidth="1"/>
    <col min="5384" max="5384" width="28.375" style="1" bestFit="1" customWidth="1"/>
    <col min="5385" max="5385" width="29.875" style="1" customWidth="1"/>
    <col min="5386" max="5386" width="23.625" style="1" customWidth="1"/>
    <col min="5387" max="5396" width="8" style="1"/>
    <col min="5397" max="5400" width="0" style="1" hidden="1" customWidth="1"/>
    <col min="5401" max="5624" width="8" style="1"/>
    <col min="5625" max="5625" width="15.625" style="1" customWidth="1"/>
    <col min="5626" max="5626" width="13.125" style="1" customWidth="1"/>
    <col min="5627" max="5627" width="28" style="1" bestFit="1" customWidth="1"/>
    <col min="5628" max="5628" width="25.375" style="1" customWidth="1"/>
    <col min="5629" max="5629" width="32.875" style="1" customWidth="1"/>
    <col min="5630" max="5630" width="0" style="1" hidden="1" customWidth="1"/>
    <col min="5631" max="5631" width="25.625" style="1" customWidth="1"/>
    <col min="5632" max="5632" width="30.625" style="1" bestFit="1" customWidth="1"/>
    <col min="5633" max="5633" width="17.625" style="1" bestFit="1" customWidth="1"/>
    <col min="5634" max="5634" width="12" style="1" bestFit="1" customWidth="1"/>
    <col min="5635" max="5635" width="28.125" style="1" bestFit="1" customWidth="1"/>
    <col min="5636" max="5636" width="26.625" style="1" bestFit="1" customWidth="1"/>
    <col min="5637" max="5637" width="32.875" style="1" customWidth="1"/>
    <col min="5638" max="5638" width="32.125" style="1" bestFit="1" customWidth="1"/>
    <col min="5639" max="5639" width="17.625" style="1" bestFit="1" customWidth="1"/>
    <col min="5640" max="5640" width="28.375" style="1" bestFit="1" customWidth="1"/>
    <col min="5641" max="5641" width="29.875" style="1" customWidth="1"/>
    <col min="5642" max="5642" width="23.625" style="1" customWidth="1"/>
    <col min="5643" max="5652" width="8" style="1"/>
    <col min="5653" max="5656" width="0" style="1" hidden="1" customWidth="1"/>
    <col min="5657" max="5880" width="8" style="1"/>
    <col min="5881" max="5881" width="15.625" style="1" customWidth="1"/>
    <col min="5882" max="5882" width="13.125" style="1" customWidth="1"/>
    <col min="5883" max="5883" width="28" style="1" bestFit="1" customWidth="1"/>
    <col min="5884" max="5884" width="25.375" style="1" customWidth="1"/>
    <col min="5885" max="5885" width="32.875" style="1" customWidth="1"/>
    <col min="5886" max="5886" width="0" style="1" hidden="1" customWidth="1"/>
    <col min="5887" max="5887" width="25.625" style="1" customWidth="1"/>
    <col min="5888" max="5888" width="30.625" style="1" bestFit="1" customWidth="1"/>
    <col min="5889" max="5889" width="17.625" style="1" bestFit="1" customWidth="1"/>
    <col min="5890" max="5890" width="12" style="1" bestFit="1" customWidth="1"/>
    <col min="5891" max="5891" width="28.125" style="1" bestFit="1" customWidth="1"/>
    <col min="5892" max="5892" width="26.625" style="1" bestFit="1" customWidth="1"/>
    <col min="5893" max="5893" width="32.875" style="1" customWidth="1"/>
    <col min="5894" max="5894" width="32.125" style="1" bestFit="1" customWidth="1"/>
    <col min="5895" max="5895" width="17.625" style="1" bestFit="1" customWidth="1"/>
    <col min="5896" max="5896" width="28.375" style="1" bestFit="1" customWidth="1"/>
    <col min="5897" max="5897" width="29.875" style="1" customWidth="1"/>
    <col min="5898" max="5898" width="23.625" style="1" customWidth="1"/>
    <col min="5899" max="5908" width="8" style="1"/>
    <col min="5909" max="5912" width="0" style="1" hidden="1" customWidth="1"/>
    <col min="5913" max="6136" width="8" style="1"/>
    <col min="6137" max="6137" width="15.625" style="1" customWidth="1"/>
    <col min="6138" max="6138" width="13.125" style="1" customWidth="1"/>
    <col min="6139" max="6139" width="28" style="1" bestFit="1" customWidth="1"/>
    <col min="6140" max="6140" width="25.375" style="1" customWidth="1"/>
    <col min="6141" max="6141" width="32.875" style="1" customWidth="1"/>
    <col min="6142" max="6142" width="0" style="1" hidden="1" customWidth="1"/>
    <col min="6143" max="6143" width="25.625" style="1" customWidth="1"/>
    <col min="6144" max="6144" width="30.625" style="1" bestFit="1" customWidth="1"/>
    <col min="6145" max="6145" width="17.625" style="1" bestFit="1" customWidth="1"/>
    <col min="6146" max="6146" width="12" style="1" bestFit="1" customWidth="1"/>
    <col min="6147" max="6147" width="28.125" style="1" bestFit="1" customWidth="1"/>
    <col min="6148" max="6148" width="26.625" style="1" bestFit="1" customWidth="1"/>
    <col min="6149" max="6149" width="32.875" style="1" customWidth="1"/>
    <col min="6150" max="6150" width="32.125" style="1" bestFit="1" customWidth="1"/>
    <col min="6151" max="6151" width="17.625" style="1" bestFit="1" customWidth="1"/>
    <col min="6152" max="6152" width="28.375" style="1" bestFit="1" customWidth="1"/>
    <col min="6153" max="6153" width="29.875" style="1" customWidth="1"/>
    <col min="6154" max="6154" width="23.625" style="1" customWidth="1"/>
    <col min="6155" max="6164" width="8" style="1"/>
    <col min="6165" max="6168" width="0" style="1" hidden="1" customWidth="1"/>
    <col min="6169" max="6392" width="8" style="1"/>
    <col min="6393" max="6393" width="15.625" style="1" customWidth="1"/>
    <col min="6394" max="6394" width="13.125" style="1" customWidth="1"/>
    <col min="6395" max="6395" width="28" style="1" bestFit="1" customWidth="1"/>
    <col min="6396" max="6396" width="25.375" style="1" customWidth="1"/>
    <col min="6397" max="6397" width="32.875" style="1" customWidth="1"/>
    <col min="6398" max="6398" width="0" style="1" hidden="1" customWidth="1"/>
    <col min="6399" max="6399" width="25.625" style="1" customWidth="1"/>
    <col min="6400" max="6400" width="30.625" style="1" bestFit="1" customWidth="1"/>
    <col min="6401" max="6401" width="17.625" style="1" bestFit="1" customWidth="1"/>
    <col min="6402" max="6402" width="12" style="1" bestFit="1" customWidth="1"/>
    <col min="6403" max="6403" width="28.125" style="1" bestFit="1" customWidth="1"/>
    <col min="6404" max="6404" width="26.625" style="1" bestFit="1" customWidth="1"/>
    <col min="6405" max="6405" width="32.875" style="1" customWidth="1"/>
    <col min="6406" max="6406" width="32.125" style="1" bestFit="1" customWidth="1"/>
    <col min="6407" max="6407" width="17.625" style="1" bestFit="1" customWidth="1"/>
    <col min="6408" max="6408" width="28.375" style="1" bestFit="1" customWidth="1"/>
    <col min="6409" max="6409" width="29.875" style="1" customWidth="1"/>
    <col min="6410" max="6410" width="23.625" style="1" customWidth="1"/>
    <col min="6411" max="6420" width="8" style="1"/>
    <col min="6421" max="6424" width="0" style="1" hidden="1" customWidth="1"/>
    <col min="6425" max="6648" width="8" style="1"/>
    <col min="6649" max="6649" width="15.625" style="1" customWidth="1"/>
    <col min="6650" max="6650" width="13.125" style="1" customWidth="1"/>
    <col min="6651" max="6651" width="28" style="1" bestFit="1" customWidth="1"/>
    <col min="6652" max="6652" width="25.375" style="1" customWidth="1"/>
    <col min="6653" max="6653" width="32.875" style="1" customWidth="1"/>
    <col min="6654" max="6654" width="0" style="1" hidden="1" customWidth="1"/>
    <col min="6655" max="6655" width="25.625" style="1" customWidth="1"/>
    <col min="6656" max="6656" width="30.625" style="1" bestFit="1" customWidth="1"/>
    <col min="6657" max="6657" width="17.625" style="1" bestFit="1" customWidth="1"/>
    <col min="6658" max="6658" width="12" style="1" bestFit="1" customWidth="1"/>
    <col min="6659" max="6659" width="28.125" style="1" bestFit="1" customWidth="1"/>
    <col min="6660" max="6660" width="26.625" style="1" bestFit="1" customWidth="1"/>
    <col min="6661" max="6661" width="32.875" style="1" customWidth="1"/>
    <col min="6662" max="6662" width="32.125" style="1" bestFit="1" customWidth="1"/>
    <col min="6663" max="6663" width="17.625" style="1" bestFit="1" customWidth="1"/>
    <col min="6664" max="6664" width="28.375" style="1" bestFit="1" customWidth="1"/>
    <col min="6665" max="6665" width="29.875" style="1" customWidth="1"/>
    <col min="6666" max="6666" width="23.625" style="1" customWidth="1"/>
    <col min="6667" max="6676" width="8" style="1"/>
    <col min="6677" max="6680" width="0" style="1" hidden="1" customWidth="1"/>
    <col min="6681" max="6904" width="8" style="1"/>
    <col min="6905" max="6905" width="15.625" style="1" customWidth="1"/>
    <col min="6906" max="6906" width="13.125" style="1" customWidth="1"/>
    <col min="6907" max="6907" width="28" style="1" bestFit="1" customWidth="1"/>
    <col min="6908" max="6908" width="25.375" style="1" customWidth="1"/>
    <col min="6909" max="6909" width="32.875" style="1" customWidth="1"/>
    <col min="6910" max="6910" width="0" style="1" hidden="1" customWidth="1"/>
    <col min="6911" max="6911" width="25.625" style="1" customWidth="1"/>
    <col min="6912" max="6912" width="30.625" style="1" bestFit="1" customWidth="1"/>
    <col min="6913" max="6913" width="17.625" style="1" bestFit="1" customWidth="1"/>
    <col min="6914" max="6914" width="12" style="1" bestFit="1" customWidth="1"/>
    <col min="6915" max="6915" width="28.125" style="1" bestFit="1" customWidth="1"/>
    <col min="6916" max="6916" width="26.625" style="1" bestFit="1" customWidth="1"/>
    <col min="6917" max="6917" width="32.875" style="1" customWidth="1"/>
    <col min="6918" max="6918" width="32.125" style="1" bestFit="1" customWidth="1"/>
    <col min="6919" max="6919" width="17.625" style="1" bestFit="1" customWidth="1"/>
    <col min="6920" max="6920" width="28.375" style="1" bestFit="1" customWidth="1"/>
    <col min="6921" max="6921" width="29.875" style="1" customWidth="1"/>
    <col min="6922" max="6922" width="23.625" style="1" customWidth="1"/>
    <col min="6923" max="6932" width="8" style="1"/>
    <col min="6933" max="6936" width="0" style="1" hidden="1" customWidth="1"/>
    <col min="6937" max="7160" width="8" style="1"/>
    <col min="7161" max="7161" width="15.625" style="1" customWidth="1"/>
    <col min="7162" max="7162" width="13.125" style="1" customWidth="1"/>
    <col min="7163" max="7163" width="28" style="1" bestFit="1" customWidth="1"/>
    <col min="7164" max="7164" width="25.375" style="1" customWidth="1"/>
    <col min="7165" max="7165" width="32.875" style="1" customWidth="1"/>
    <col min="7166" max="7166" width="0" style="1" hidden="1" customWidth="1"/>
    <col min="7167" max="7167" width="25.625" style="1" customWidth="1"/>
    <col min="7168" max="7168" width="30.625" style="1" bestFit="1" customWidth="1"/>
    <col min="7169" max="7169" width="17.625" style="1" bestFit="1" customWidth="1"/>
    <col min="7170" max="7170" width="12" style="1" bestFit="1" customWidth="1"/>
    <col min="7171" max="7171" width="28.125" style="1" bestFit="1" customWidth="1"/>
    <col min="7172" max="7172" width="26.625" style="1" bestFit="1" customWidth="1"/>
    <col min="7173" max="7173" width="32.875" style="1" customWidth="1"/>
    <col min="7174" max="7174" width="32.125" style="1" bestFit="1" customWidth="1"/>
    <col min="7175" max="7175" width="17.625" style="1" bestFit="1" customWidth="1"/>
    <col min="7176" max="7176" width="28.375" style="1" bestFit="1" customWidth="1"/>
    <col min="7177" max="7177" width="29.875" style="1" customWidth="1"/>
    <col min="7178" max="7178" width="23.625" style="1" customWidth="1"/>
    <col min="7179" max="7188" width="8" style="1"/>
    <col min="7189" max="7192" width="0" style="1" hidden="1" customWidth="1"/>
    <col min="7193" max="7416" width="8" style="1"/>
    <col min="7417" max="7417" width="15.625" style="1" customWidth="1"/>
    <col min="7418" max="7418" width="13.125" style="1" customWidth="1"/>
    <col min="7419" max="7419" width="28" style="1" bestFit="1" customWidth="1"/>
    <col min="7420" max="7420" width="25.375" style="1" customWidth="1"/>
    <col min="7421" max="7421" width="32.875" style="1" customWidth="1"/>
    <col min="7422" max="7422" width="0" style="1" hidden="1" customWidth="1"/>
    <col min="7423" max="7423" width="25.625" style="1" customWidth="1"/>
    <col min="7424" max="7424" width="30.625" style="1" bestFit="1" customWidth="1"/>
    <col min="7425" max="7425" width="17.625" style="1" bestFit="1" customWidth="1"/>
    <col min="7426" max="7426" width="12" style="1" bestFit="1" customWidth="1"/>
    <col min="7427" max="7427" width="28.125" style="1" bestFit="1" customWidth="1"/>
    <col min="7428" max="7428" width="26.625" style="1" bestFit="1" customWidth="1"/>
    <col min="7429" max="7429" width="32.875" style="1" customWidth="1"/>
    <col min="7430" max="7430" width="32.125" style="1" bestFit="1" customWidth="1"/>
    <col min="7431" max="7431" width="17.625" style="1" bestFit="1" customWidth="1"/>
    <col min="7432" max="7432" width="28.375" style="1" bestFit="1" customWidth="1"/>
    <col min="7433" max="7433" width="29.875" style="1" customWidth="1"/>
    <col min="7434" max="7434" width="23.625" style="1" customWidth="1"/>
    <col min="7435" max="7444" width="8" style="1"/>
    <col min="7445" max="7448" width="0" style="1" hidden="1" customWidth="1"/>
    <col min="7449" max="7672" width="8" style="1"/>
    <col min="7673" max="7673" width="15.625" style="1" customWidth="1"/>
    <col min="7674" max="7674" width="13.125" style="1" customWidth="1"/>
    <col min="7675" max="7675" width="28" style="1" bestFit="1" customWidth="1"/>
    <col min="7676" max="7676" width="25.375" style="1" customWidth="1"/>
    <col min="7677" max="7677" width="32.875" style="1" customWidth="1"/>
    <col min="7678" max="7678" width="0" style="1" hidden="1" customWidth="1"/>
    <col min="7679" max="7679" width="25.625" style="1" customWidth="1"/>
    <col min="7680" max="7680" width="30.625" style="1" bestFit="1" customWidth="1"/>
    <col min="7681" max="7681" width="17.625" style="1" bestFit="1" customWidth="1"/>
    <col min="7682" max="7682" width="12" style="1" bestFit="1" customWidth="1"/>
    <col min="7683" max="7683" width="28.125" style="1" bestFit="1" customWidth="1"/>
    <col min="7684" max="7684" width="26.625" style="1" bestFit="1" customWidth="1"/>
    <col min="7685" max="7685" width="32.875" style="1" customWidth="1"/>
    <col min="7686" max="7686" width="32.125" style="1" bestFit="1" customWidth="1"/>
    <col min="7687" max="7687" width="17.625" style="1" bestFit="1" customWidth="1"/>
    <col min="7688" max="7688" width="28.375" style="1" bestFit="1" customWidth="1"/>
    <col min="7689" max="7689" width="29.875" style="1" customWidth="1"/>
    <col min="7690" max="7690" width="23.625" style="1" customWidth="1"/>
    <col min="7691" max="7700" width="8" style="1"/>
    <col min="7701" max="7704" width="0" style="1" hidden="1" customWidth="1"/>
    <col min="7705" max="7928" width="8" style="1"/>
    <col min="7929" max="7929" width="15.625" style="1" customWidth="1"/>
    <col min="7930" max="7930" width="13.125" style="1" customWidth="1"/>
    <col min="7931" max="7931" width="28" style="1" bestFit="1" customWidth="1"/>
    <col min="7932" max="7932" width="25.375" style="1" customWidth="1"/>
    <col min="7933" max="7933" width="32.875" style="1" customWidth="1"/>
    <col min="7934" max="7934" width="0" style="1" hidden="1" customWidth="1"/>
    <col min="7935" max="7935" width="25.625" style="1" customWidth="1"/>
    <col min="7936" max="7936" width="30.625" style="1" bestFit="1" customWidth="1"/>
    <col min="7937" max="7937" width="17.625" style="1" bestFit="1" customWidth="1"/>
    <col min="7938" max="7938" width="12" style="1" bestFit="1" customWidth="1"/>
    <col min="7939" max="7939" width="28.125" style="1" bestFit="1" customWidth="1"/>
    <col min="7940" max="7940" width="26.625" style="1" bestFit="1" customWidth="1"/>
    <col min="7941" max="7941" width="32.875" style="1" customWidth="1"/>
    <col min="7942" max="7942" width="32.125" style="1" bestFit="1" customWidth="1"/>
    <col min="7943" max="7943" width="17.625" style="1" bestFit="1" customWidth="1"/>
    <col min="7944" max="7944" width="28.375" style="1" bestFit="1" customWidth="1"/>
    <col min="7945" max="7945" width="29.875" style="1" customWidth="1"/>
    <col min="7946" max="7946" width="23.625" style="1" customWidth="1"/>
    <col min="7947" max="7956" width="8" style="1"/>
    <col min="7957" max="7960" width="0" style="1" hidden="1" customWidth="1"/>
    <col min="7961" max="8184" width="8" style="1"/>
    <col min="8185" max="8185" width="15.625" style="1" customWidth="1"/>
    <col min="8186" max="8186" width="13.125" style="1" customWidth="1"/>
    <col min="8187" max="8187" width="28" style="1" bestFit="1" customWidth="1"/>
    <col min="8188" max="8188" width="25.375" style="1" customWidth="1"/>
    <col min="8189" max="8189" width="32.875" style="1" customWidth="1"/>
    <col min="8190" max="8190" width="0" style="1" hidden="1" customWidth="1"/>
    <col min="8191" max="8191" width="25.625" style="1" customWidth="1"/>
    <col min="8192" max="8192" width="30.625" style="1" bestFit="1" customWidth="1"/>
    <col min="8193" max="8193" width="17.625" style="1" bestFit="1" customWidth="1"/>
    <col min="8194" max="8194" width="12" style="1" bestFit="1" customWidth="1"/>
    <col min="8195" max="8195" width="28.125" style="1" bestFit="1" customWidth="1"/>
    <col min="8196" max="8196" width="26.625" style="1" bestFit="1" customWidth="1"/>
    <col min="8197" max="8197" width="32.875" style="1" customWidth="1"/>
    <col min="8198" max="8198" width="32.125" style="1" bestFit="1" customWidth="1"/>
    <col min="8199" max="8199" width="17.625" style="1" bestFit="1" customWidth="1"/>
    <col min="8200" max="8200" width="28.375" style="1" bestFit="1" customWidth="1"/>
    <col min="8201" max="8201" width="29.875" style="1" customWidth="1"/>
    <col min="8202" max="8202" width="23.625" style="1" customWidth="1"/>
    <col min="8203" max="8212" width="8" style="1"/>
    <col min="8213" max="8216" width="0" style="1" hidden="1" customWidth="1"/>
    <col min="8217" max="8440" width="8" style="1"/>
    <col min="8441" max="8441" width="15.625" style="1" customWidth="1"/>
    <col min="8442" max="8442" width="13.125" style="1" customWidth="1"/>
    <col min="8443" max="8443" width="28" style="1" bestFit="1" customWidth="1"/>
    <col min="8444" max="8444" width="25.375" style="1" customWidth="1"/>
    <col min="8445" max="8445" width="32.875" style="1" customWidth="1"/>
    <col min="8446" max="8446" width="0" style="1" hidden="1" customWidth="1"/>
    <col min="8447" max="8447" width="25.625" style="1" customWidth="1"/>
    <col min="8448" max="8448" width="30.625" style="1" bestFit="1" customWidth="1"/>
    <col min="8449" max="8449" width="17.625" style="1" bestFit="1" customWidth="1"/>
    <col min="8450" max="8450" width="12" style="1" bestFit="1" customWidth="1"/>
    <col min="8451" max="8451" width="28.125" style="1" bestFit="1" customWidth="1"/>
    <col min="8452" max="8452" width="26.625" style="1" bestFit="1" customWidth="1"/>
    <col min="8453" max="8453" width="32.875" style="1" customWidth="1"/>
    <col min="8454" max="8454" width="32.125" style="1" bestFit="1" customWidth="1"/>
    <col min="8455" max="8455" width="17.625" style="1" bestFit="1" customWidth="1"/>
    <col min="8456" max="8456" width="28.375" style="1" bestFit="1" customWidth="1"/>
    <col min="8457" max="8457" width="29.875" style="1" customWidth="1"/>
    <col min="8458" max="8458" width="23.625" style="1" customWidth="1"/>
    <col min="8459" max="8468" width="8" style="1"/>
    <col min="8469" max="8472" width="0" style="1" hidden="1" customWidth="1"/>
    <col min="8473" max="8696" width="8" style="1"/>
    <col min="8697" max="8697" width="15.625" style="1" customWidth="1"/>
    <col min="8698" max="8698" width="13.125" style="1" customWidth="1"/>
    <col min="8699" max="8699" width="28" style="1" bestFit="1" customWidth="1"/>
    <col min="8700" max="8700" width="25.375" style="1" customWidth="1"/>
    <col min="8701" max="8701" width="32.875" style="1" customWidth="1"/>
    <col min="8702" max="8702" width="0" style="1" hidden="1" customWidth="1"/>
    <col min="8703" max="8703" width="25.625" style="1" customWidth="1"/>
    <col min="8704" max="8704" width="30.625" style="1" bestFit="1" customWidth="1"/>
    <col min="8705" max="8705" width="17.625" style="1" bestFit="1" customWidth="1"/>
    <col min="8706" max="8706" width="12" style="1" bestFit="1" customWidth="1"/>
    <col min="8707" max="8707" width="28.125" style="1" bestFit="1" customWidth="1"/>
    <col min="8708" max="8708" width="26.625" style="1" bestFit="1" customWidth="1"/>
    <col min="8709" max="8709" width="32.875" style="1" customWidth="1"/>
    <col min="8710" max="8710" width="32.125" style="1" bestFit="1" customWidth="1"/>
    <col min="8711" max="8711" width="17.625" style="1" bestFit="1" customWidth="1"/>
    <col min="8712" max="8712" width="28.375" style="1" bestFit="1" customWidth="1"/>
    <col min="8713" max="8713" width="29.875" style="1" customWidth="1"/>
    <col min="8714" max="8714" width="23.625" style="1" customWidth="1"/>
    <col min="8715" max="8724" width="8" style="1"/>
    <col min="8725" max="8728" width="0" style="1" hidden="1" customWidth="1"/>
    <col min="8729" max="8952" width="8" style="1"/>
    <col min="8953" max="8953" width="15.625" style="1" customWidth="1"/>
    <col min="8954" max="8954" width="13.125" style="1" customWidth="1"/>
    <col min="8955" max="8955" width="28" style="1" bestFit="1" customWidth="1"/>
    <col min="8956" max="8956" width="25.375" style="1" customWidth="1"/>
    <col min="8957" max="8957" width="32.875" style="1" customWidth="1"/>
    <col min="8958" max="8958" width="0" style="1" hidden="1" customWidth="1"/>
    <col min="8959" max="8959" width="25.625" style="1" customWidth="1"/>
    <col min="8960" max="8960" width="30.625" style="1" bestFit="1" customWidth="1"/>
    <col min="8961" max="8961" width="17.625" style="1" bestFit="1" customWidth="1"/>
    <col min="8962" max="8962" width="12" style="1" bestFit="1" customWidth="1"/>
    <col min="8963" max="8963" width="28.125" style="1" bestFit="1" customWidth="1"/>
    <col min="8964" max="8964" width="26.625" style="1" bestFit="1" customWidth="1"/>
    <col min="8965" max="8965" width="32.875" style="1" customWidth="1"/>
    <col min="8966" max="8966" width="32.125" style="1" bestFit="1" customWidth="1"/>
    <col min="8967" max="8967" width="17.625" style="1" bestFit="1" customWidth="1"/>
    <col min="8968" max="8968" width="28.375" style="1" bestFit="1" customWidth="1"/>
    <col min="8969" max="8969" width="29.875" style="1" customWidth="1"/>
    <col min="8970" max="8970" width="23.625" style="1" customWidth="1"/>
    <col min="8971" max="8980" width="8" style="1"/>
    <col min="8981" max="8984" width="0" style="1" hidden="1" customWidth="1"/>
    <col min="8985" max="9208" width="8" style="1"/>
    <col min="9209" max="9209" width="15.625" style="1" customWidth="1"/>
    <col min="9210" max="9210" width="13.125" style="1" customWidth="1"/>
    <col min="9211" max="9211" width="28" style="1" bestFit="1" customWidth="1"/>
    <col min="9212" max="9212" width="25.375" style="1" customWidth="1"/>
    <col min="9213" max="9213" width="32.875" style="1" customWidth="1"/>
    <col min="9214" max="9214" width="0" style="1" hidden="1" customWidth="1"/>
    <col min="9215" max="9215" width="25.625" style="1" customWidth="1"/>
    <col min="9216" max="9216" width="30.625" style="1" bestFit="1" customWidth="1"/>
    <col min="9217" max="9217" width="17.625" style="1" bestFit="1" customWidth="1"/>
    <col min="9218" max="9218" width="12" style="1" bestFit="1" customWidth="1"/>
    <col min="9219" max="9219" width="28.125" style="1" bestFit="1" customWidth="1"/>
    <col min="9220" max="9220" width="26.625" style="1" bestFit="1" customWidth="1"/>
    <col min="9221" max="9221" width="32.875" style="1" customWidth="1"/>
    <col min="9222" max="9222" width="32.125" style="1" bestFit="1" customWidth="1"/>
    <col min="9223" max="9223" width="17.625" style="1" bestFit="1" customWidth="1"/>
    <col min="9224" max="9224" width="28.375" style="1" bestFit="1" customWidth="1"/>
    <col min="9225" max="9225" width="29.875" style="1" customWidth="1"/>
    <col min="9226" max="9226" width="23.625" style="1" customWidth="1"/>
    <col min="9227" max="9236" width="8" style="1"/>
    <col min="9237" max="9240" width="0" style="1" hidden="1" customWidth="1"/>
    <col min="9241" max="9464" width="8" style="1"/>
    <col min="9465" max="9465" width="15.625" style="1" customWidth="1"/>
    <col min="9466" max="9466" width="13.125" style="1" customWidth="1"/>
    <col min="9467" max="9467" width="28" style="1" bestFit="1" customWidth="1"/>
    <col min="9468" max="9468" width="25.375" style="1" customWidth="1"/>
    <col min="9469" max="9469" width="32.875" style="1" customWidth="1"/>
    <col min="9470" max="9470" width="0" style="1" hidden="1" customWidth="1"/>
    <col min="9471" max="9471" width="25.625" style="1" customWidth="1"/>
    <col min="9472" max="9472" width="30.625" style="1" bestFit="1" customWidth="1"/>
    <col min="9473" max="9473" width="17.625" style="1" bestFit="1" customWidth="1"/>
    <col min="9474" max="9474" width="12" style="1" bestFit="1" customWidth="1"/>
    <col min="9475" max="9475" width="28.125" style="1" bestFit="1" customWidth="1"/>
    <col min="9476" max="9476" width="26.625" style="1" bestFit="1" customWidth="1"/>
    <col min="9477" max="9477" width="32.875" style="1" customWidth="1"/>
    <col min="9478" max="9478" width="32.125" style="1" bestFit="1" customWidth="1"/>
    <col min="9479" max="9479" width="17.625" style="1" bestFit="1" customWidth="1"/>
    <col min="9480" max="9480" width="28.375" style="1" bestFit="1" customWidth="1"/>
    <col min="9481" max="9481" width="29.875" style="1" customWidth="1"/>
    <col min="9482" max="9482" width="23.625" style="1" customWidth="1"/>
    <col min="9483" max="9492" width="8" style="1"/>
    <col min="9493" max="9496" width="0" style="1" hidden="1" customWidth="1"/>
    <col min="9497" max="9720" width="8" style="1"/>
    <col min="9721" max="9721" width="15.625" style="1" customWidth="1"/>
    <col min="9722" max="9722" width="13.125" style="1" customWidth="1"/>
    <col min="9723" max="9723" width="28" style="1" bestFit="1" customWidth="1"/>
    <col min="9724" max="9724" width="25.375" style="1" customWidth="1"/>
    <col min="9725" max="9725" width="32.875" style="1" customWidth="1"/>
    <col min="9726" max="9726" width="0" style="1" hidden="1" customWidth="1"/>
    <col min="9727" max="9727" width="25.625" style="1" customWidth="1"/>
    <col min="9728" max="9728" width="30.625" style="1" bestFit="1" customWidth="1"/>
    <col min="9729" max="9729" width="17.625" style="1" bestFit="1" customWidth="1"/>
    <col min="9730" max="9730" width="12" style="1" bestFit="1" customWidth="1"/>
    <col min="9731" max="9731" width="28.125" style="1" bestFit="1" customWidth="1"/>
    <col min="9732" max="9732" width="26.625" style="1" bestFit="1" customWidth="1"/>
    <col min="9733" max="9733" width="32.875" style="1" customWidth="1"/>
    <col min="9734" max="9734" width="32.125" style="1" bestFit="1" customWidth="1"/>
    <col min="9735" max="9735" width="17.625" style="1" bestFit="1" customWidth="1"/>
    <col min="9736" max="9736" width="28.375" style="1" bestFit="1" customWidth="1"/>
    <col min="9737" max="9737" width="29.875" style="1" customWidth="1"/>
    <col min="9738" max="9738" width="23.625" style="1" customWidth="1"/>
    <col min="9739" max="9748" width="8" style="1"/>
    <col min="9749" max="9752" width="0" style="1" hidden="1" customWidth="1"/>
    <col min="9753" max="9976" width="8" style="1"/>
    <col min="9977" max="9977" width="15.625" style="1" customWidth="1"/>
    <col min="9978" max="9978" width="13.125" style="1" customWidth="1"/>
    <col min="9979" max="9979" width="28" style="1" bestFit="1" customWidth="1"/>
    <col min="9980" max="9980" width="25.375" style="1" customWidth="1"/>
    <col min="9981" max="9981" width="32.875" style="1" customWidth="1"/>
    <col min="9982" max="9982" width="0" style="1" hidden="1" customWidth="1"/>
    <col min="9983" max="9983" width="25.625" style="1" customWidth="1"/>
    <col min="9984" max="9984" width="30.625" style="1" bestFit="1" customWidth="1"/>
    <col min="9985" max="9985" width="17.625" style="1" bestFit="1" customWidth="1"/>
    <col min="9986" max="9986" width="12" style="1" bestFit="1" customWidth="1"/>
    <col min="9987" max="9987" width="28.125" style="1" bestFit="1" customWidth="1"/>
    <col min="9988" max="9988" width="26.625" style="1" bestFit="1" customWidth="1"/>
    <col min="9989" max="9989" width="32.875" style="1" customWidth="1"/>
    <col min="9990" max="9990" width="32.125" style="1" bestFit="1" customWidth="1"/>
    <col min="9991" max="9991" width="17.625" style="1" bestFit="1" customWidth="1"/>
    <col min="9992" max="9992" width="28.375" style="1" bestFit="1" customWidth="1"/>
    <col min="9993" max="9993" width="29.875" style="1" customWidth="1"/>
    <col min="9994" max="9994" width="23.625" style="1" customWidth="1"/>
    <col min="9995" max="10004" width="8" style="1"/>
    <col min="10005" max="10008" width="0" style="1" hidden="1" customWidth="1"/>
    <col min="10009" max="10232" width="8" style="1"/>
    <col min="10233" max="10233" width="15.625" style="1" customWidth="1"/>
    <col min="10234" max="10234" width="13.125" style="1" customWidth="1"/>
    <col min="10235" max="10235" width="28" style="1" bestFit="1" customWidth="1"/>
    <col min="10236" max="10236" width="25.375" style="1" customWidth="1"/>
    <col min="10237" max="10237" width="32.875" style="1" customWidth="1"/>
    <col min="10238" max="10238" width="0" style="1" hidden="1" customWidth="1"/>
    <col min="10239" max="10239" width="25.625" style="1" customWidth="1"/>
    <col min="10240" max="10240" width="30.625" style="1" bestFit="1" customWidth="1"/>
    <col min="10241" max="10241" width="17.625" style="1" bestFit="1" customWidth="1"/>
    <col min="10242" max="10242" width="12" style="1" bestFit="1" customWidth="1"/>
    <col min="10243" max="10243" width="28.125" style="1" bestFit="1" customWidth="1"/>
    <col min="10244" max="10244" width="26.625" style="1" bestFit="1" customWidth="1"/>
    <col min="10245" max="10245" width="32.875" style="1" customWidth="1"/>
    <col min="10246" max="10246" width="32.125" style="1" bestFit="1" customWidth="1"/>
    <col min="10247" max="10247" width="17.625" style="1" bestFit="1" customWidth="1"/>
    <col min="10248" max="10248" width="28.375" style="1" bestFit="1" customWidth="1"/>
    <col min="10249" max="10249" width="29.875" style="1" customWidth="1"/>
    <col min="10250" max="10250" width="23.625" style="1" customWidth="1"/>
    <col min="10251" max="10260" width="8" style="1"/>
    <col min="10261" max="10264" width="0" style="1" hidden="1" customWidth="1"/>
    <col min="10265" max="10488" width="8" style="1"/>
    <col min="10489" max="10489" width="15.625" style="1" customWidth="1"/>
    <col min="10490" max="10490" width="13.125" style="1" customWidth="1"/>
    <col min="10491" max="10491" width="28" style="1" bestFit="1" customWidth="1"/>
    <col min="10492" max="10492" width="25.375" style="1" customWidth="1"/>
    <col min="10493" max="10493" width="32.875" style="1" customWidth="1"/>
    <col min="10494" max="10494" width="0" style="1" hidden="1" customWidth="1"/>
    <col min="10495" max="10495" width="25.625" style="1" customWidth="1"/>
    <col min="10496" max="10496" width="30.625" style="1" bestFit="1" customWidth="1"/>
    <col min="10497" max="10497" width="17.625" style="1" bestFit="1" customWidth="1"/>
    <col min="10498" max="10498" width="12" style="1" bestFit="1" customWidth="1"/>
    <col min="10499" max="10499" width="28.125" style="1" bestFit="1" customWidth="1"/>
    <col min="10500" max="10500" width="26.625" style="1" bestFit="1" customWidth="1"/>
    <col min="10501" max="10501" width="32.875" style="1" customWidth="1"/>
    <col min="10502" max="10502" width="32.125" style="1" bestFit="1" customWidth="1"/>
    <col min="10503" max="10503" width="17.625" style="1" bestFit="1" customWidth="1"/>
    <col min="10504" max="10504" width="28.375" style="1" bestFit="1" customWidth="1"/>
    <col min="10505" max="10505" width="29.875" style="1" customWidth="1"/>
    <col min="10506" max="10506" width="23.625" style="1" customWidth="1"/>
    <col min="10507" max="10516" width="8" style="1"/>
    <col min="10517" max="10520" width="0" style="1" hidden="1" customWidth="1"/>
    <col min="10521" max="10744" width="8" style="1"/>
    <col min="10745" max="10745" width="15.625" style="1" customWidth="1"/>
    <col min="10746" max="10746" width="13.125" style="1" customWidth="1"/>
    <col min="10747" max="10747" width="28" style="1" bestFit="1" customWidth="1"/>
    <col min="10748" max="10748" width="25.375" style="1" customWidth="1"/>
    <col min="10749" max="10749" width="32.875" style="1" customWidth="1"/>
    <col min="10750" max="10750" width="0" style="1" hidden="1" customWidth="1"/>
    <col min="10751" max="10751" width="25.625" style="1" customWidth="1"/>
    <col min="10752" max="10752" width="30.625" style="1" bestFit="1" customWidth="1"/>
    <col min="10753" max="10753" width="17.625" style="1" bestFit="1" customWidth="1"/>
    <col min="10754" max="10754" width="12" style="1" bestFit="1" customWidth="1"/>
    <col min="10755" max="10755" width="28.125" style="1" bestFit="1" customWidth="1"/>
    <col min="10756" max="10756" width="26.625" style="1" bestFit="1" customWidth="1"/>
    <col min="10757" max="10757" width="32.875" style="1" customWidth="1"/>
    <col min="10758" max="10758" width="32.125" style="1" bestFit="1" customWidth="1"/>
    <col min="10759" max="10759" width="17.625" style="1" bestFit="1" customWidth="1"/>
    <col min="10760" max="10760" width="28.375" style="1" bestFit="1" customWidth="1"/>
    <col min="10761" max="10761" width="29.875" style="1" customWidth="1"/>
    <col min="10762" max="10762" width="23.625" style="1" customWidth="1"/>
    <col min="10763" max="10772" width="8" style="1"/>
    <col min="10773" max="10776" width="0" style="1" hidden="1" customWidth="1"/>
    <col min="10777" max="11000" width="8" style="1"/>
    <col min="11001" max="11001" width="15.625" style="1" customWidth="1"/>
    <col min="11002" max="11002" width="13.125" style="1" customWidth="1"/>
    <col min="11003" max="11003" width="28" style="1" bestFit="1" customWidth="1"/>
    <col min="11004" max="11004" width="25.375" style="1" customWidth="1"/>
    <col min="11005" max="11005" width="32.875" style="1" customWidth="1"/>
    <col min="11006" max="11006" width="0" style="1" hidden="1" customWidth="1"/>
    <col min="11007" max="11007" width="25.625" style="1" customWidth="1"/>
    <col min="11008" max="11008" width="30.625" style="1" bestFit="1" customWidth="1"/>
    <col min="11009" max="11009" width="17.625" style="1" bestFit="1" customWidth="1"/>
    <col min="11010" max="11010" width="12" style="1" bestFit="1" customWidth="1"/>
    <col min="11011" max="11011" width="28.125" style="1" bestFit="1" customWidth="1"/>
    <col min="11012" max="11012" width="26.625" style="1" bestFit="1" customWidth="1"/>
    <col min="11013" max="11013" width="32.875" style="1" customWidth="1"/>
    <col min="11014" max="11014" width="32.125" style="1" bestFit="1" customWidth="1"/>
    <col min="11015" max="11015" width="17.625" style="1" bestFit="1" customWidth="1"/>
    <col min="11016" max="11016" width="28.375" style="1" bestFit="1" customWidth="1"/>
    <col min="11017" max="11017" width="29.875" style="1" customWidth="1"/>
    <col min="11018" max="11018" width="23.625" style="1" customWidth="1"/>
    <col min="11019" max="11028" width="8" style="1"/>
    <col min="11029" max="11032" width="0" style="1" hidden="1" customWidth="1"/>
    <col min="11033" max="11256" width="8" style="1"/>
    <col min="11257" max="11257" width="15.625" style="1" customWidth="1"/>
    <col min="11258" max="11258" width="13.125" style="1" customWidth="1"/>
    <col min="11259" max="11259" width="28" style="1" bestFit="1" customWidth="1"/>
    <col min="11260" max="11260" width="25.375" style="1" customWidth="1"/>
    <col min="11261" max="11261" width="32.875" style="1" customWidth="1"/>
    <col min="11262" max="11262" width="0" style="1" hidden="1" customWidth="1"/>
    <col min="11263" max="11263" width="25.625" style="1" customWidth="1"/>
    <col min="11264" max="11264" width="30.625" style="1" bestFit="1" customWidth="1"/>
    <col min="11265" max="11265" width="17.625" style="1" bestFit="1" customWidth="1"/>
    <col min="11266" max="11266" width="12" style="1" bestFit="1" customWidth="1"/>
    <col min="11267" max="11267" width="28.125" style="1" bestFit="1" customWidth="1"/>
    <col min="11268" max="11268" width="26.625" style="1" bestFit="1" customWidth="1"/>
    <col min="11269" max="11269" width="32.875" style="1" customWidth="1"/>
    <col min="11270" max="11270" width="32.125" style="1" bestFit="1" customWidth="1"/>
    <col min="11271" max="11271" width="17.625" style="1" bestFit="1" customWidth="1"/>
    <col min="11272" max="11272" width="28.375" style="1" bestFit="1" customWidth="1"/>
    <col min="11273" max="11273" width="29.875" style="1" customWidth="1"/>
    <col min="11274" max="11274" width="23.625" style="1" customWidth="1"/>
    <col min="11275" max="11284" width="8" style="1"/>
    <col min="11285" max="11288" width="0" style="1" hidden="1" customWidth="1"/>
    <col min="11289" max="11512" width="8" style="1"/>
    <col min="11513" max="11513" width="15.625" style="1" customWidth="1"/>
    <col min="11514" max="11514" width="13.125" style="1" customWidth="1"/>
    <col min="11515" max="11515" width="28" style="1" bestFit="1" customWidth="1"/>
    <col min="11516" max="11516" width="25.375" style="1" customWidth="1"/>
    <col min="11517" max="11517" width="32.875" style="1" customWidth="1"/>
    <col min="11518" max="11518" width="0" style="1" hidden="1" customWidth="1"/>
    <col min="11519" max="11519" width="25.625" style="1" customWidth="1"/>
    <col min="11520" max="11520" width="30.625" style="1" bestFit="1" customWidth="1"/>
    <col min="11521" max="11521" width="17.625" style="1" bestFit="1" customWidth="1"/>
    <col min="11522" max="11522" width="12" style="1" bestFit="1" customWidth="1"/>
    <col min="11523" max="11523" width="28.125" style="1" bestFit="1" customWidth="1"/>
    <col min="11524" max="11524" width="26.625" style="1" bestFit="1" customWidth="1"/>
    <col min="11525" max="11525" width="32.875" style="1" customWidth="1"/>
    <col min="11526" max="11526" width="32.125" style="1" bestFit="1" customWidth="1"/>
    <col min="11527" max="11527" width="17.625" style="1" bestFit="1" customWidth="1"/>
    <col min="11528" max="11528" width="28.375" style="1" bestFit="1" customWidth="1"/>
    <col min="11529" max="11529" width="29.875" style="1" customWidth="1"/>
    <col min="11530" max="11530" width="23.625" style="1" customWidth="1"/>
    <col min="11531" max="11540" width="8" style="1"/>
    <col min="11541" max="11544" width="0" style="1" hidden="1" customWidth="1"/>
    <col min="11545" max="11768" width="8" style="1"/>
    <col min="11769" max="11769" width="15.625" style="1" customWidth="1"/>
    <col min="11770" max="11770" width="13.125" style="1" customWidth="1"/>
    <col min="11771" max="11771" width="28" style="1" bestFit="1" customWidth="1"/>
    <col min="11772" max="11772" width="25.375" style="1" customWidth="1"/>
    <col min="11773" max="11773" width="32.875" style="1" customWidth="1"/>
    <col min="11774" max="11774" width="0" style="1" hidden="1" customWidth="1"/>
    <col min="11775" max="11775" width="25.625" style="1" customWidth="1"/>
    <col min="11776" max="11776" width="30.625" style="1" bestFit="1" customWidth="1"/>
    <col min="11777" max="11777" width="17.625" style="1" bestFit="1" customWidth="1"/>
    <col min="11778" max="11778" width="12" style="1" bestFit="1" customWidth="1"/>
    <col min="11779" max="11779" width="28.125" style="1" bestFit="1" customWidth="1"/>
    <col min="11780" max="11780" width="26.625" style="1" bestFit="1" customWidth="1"/>
    <col min="11781" max="11781" width="32.875" style="1" customWidth="1"/>
    <col min="11782" max="11782" width="32.125" style="1" bestFit="1" customWidth="1"/>
    <col min="11783" max="11783" width="17.625" style="1" bestFit="1" customWidth="1"/>
    <col min="11784" max="11784" width="28.375" style="1" bestFit="1" customWidth="1"/>
    <col min="11785" max="11785" width="29.875" style="1" customWidth="1"/>
    <col min="11786" max="11786" width="23.625" style="1" customWidth="1"/>
    <col min="11787" max="11796" width="8" style="1"/>
    <col min="11797" max="11800" width="0" style="1" hidden="1" customWidth="1"/>
    <col min="11801" max="12024" width="8" style="1"/>
    <col min="12025" max="12025" width="15.625" style="1" customWidth="1"/>
    <col min="12026" max="12026" width="13.125" style="1" customWidth="1"/>
    <col min="12027" max="12027" width="28" style="1" bestFit="1" customWidth="1"/>
    <col min="12028" max="12028" width="25.375" style="1" customWidth="1"/>
    <col min="12029" max="12029" width="32.875" style="1" customWidth="1"/>
    <col min="12030" max="12030" width="0" style="1" hidden="1" customWidth="1"/>
    <col min="12031" max="12031" width="25.625" style="1" customWidth="1"/>
    <col min="12032" max="12032" width="30.625" style="1" bestFit="1" customWidth="1"/>
    <col min="12033" max="12033" width="17.625" style="1" bestFit="1" customWidth="1"/>
    <col min="12034" max="12034" width="12" style="1" bestFit="1" customWidth="1"/>
    <col min="12035" max="12035" width="28.125" style="1" bestFit="1" customWidth="1"/>
    <col min="12036" max="12036" width="26.625" style="1" bestFit="1" customWidth="1"/>
    <col min="12037" max="12037" width="32.875" style="1" customWidth="1"/>
    <col min="12038" max="12038" width="32.125" style="1" bestFit="1" customWidth="1"/>
    <col min="12039" max="12039" width="17.625" style="1" bestFit="1" customWidth="1"/>
    <col min="12040" max="12040" width="28.375" style="1" bestFit="1" customWidth="1"/>
    <col min="12041" max="12041" width="29.875" style="1" customWidth="1"/>
    <col min="12042" max="12042" width="23.625" style="1" customWidth="1"/>
    <col min="12043" max="12052" width="8" style="1"/>
    <col min="12053" max="12056" width="0" style="1" hidden="1" customWidth="1"/>
    <col min="12057" max="12280" width="8" style="1"/>
    <col min="12281" max="12281" width="15.625" style="1" customWidth="1"/>
    <col min="12282" max="12282" width="13.125" style="1" customWidth="1"/>
    <col min="12283" max="12283" width="28" style="1" bestFit="1" customWidth="1"/>
    <col min="12284" max="12284" width="25.375" style="1" customWidth="1"/>
    <col min="12285" max="12285" width="32.875" style="1" customWidth="1"/>
    <col min="12286" max="12286" width="0" style="1" hidden="1" customWidth="1"/>
    <col min="12287" max="12287" width="25.625" style="1" customWidth="1"/>
    <col min="12288" max="12288" width="30.625" style="1" bestFit="1" customWidth="1"/>
    <col min="12289" max="12289" width="17.625" style="1" bestFit="1" customWidth="1"/>
    <col min="12290" max="12290" width="12" style="1" bestFit="1" customWidth="1"/>
    <col min="12291" max="12291" width="28.125" style="1" bestFit="1" customWidth="1"/>
    <col min="12292" max="12292" width="26.625" style="1" bestFit="1" customWidth="1"/>
    <col min="12293" max="12293" width="32.875" style="1" customWidth="1"/>
    <col min="12294" max="12294" width="32.125" style="1" bestFit="1" customWidth="1"/>
    <col min="12295" max="12295" width="17.625" style="1" bestFit="1" customWidth="1"/>
    <col min="12296" max="12296" width="28.375" style="1" bestFit="1" customWidth="1"/>
    <col min="12297" max="12297" width="29.875" style="1" customWidth="1"/>
    <col min="12298" max="12298" width="23.625" style="1" customWidth="1"/>
    <col min="12299" max="12308" width="8" style="1"/>
    <col min="12309" max="12312" width="0" style="1" hidden="1" customWidth="1"/>
    <col min="12313" max="12536" width="8" style="1"/>
    <col min="12537" max="12537" width="15.625" style="1" customWidth="1"/>
    <col min="12538" max="12538" width="13.125" style="1" customWidth="1"/>
    <col min="12539" max="12539" width="28" style="1" bestFit="1" customWidth="1"/>
    <col min="12540" max="12540" width="25.375" style="1" customWidth="1"/>
    <col min="12541" max="12541" width="32.875" style="1" customWidth="1"/>
    <col min="12542" max="12542" width="0" style="1" hidden="1" customWidth="1"/>
    <col min="12543" max="12543" width="25.625" style="1" customWidth="1"/>
    <col min="12544" max="12544" width="30.625" style="1" bestFit="1" customWidth="1"/>
    <col min="12545" max="12545" width="17.625" style="1" bestFit="1" customWidth="1"/>
    <col min="12546" max="12546" width="12" style="1" bestFit="1" customWidth="1"/>
    <col min="12547" max="12547" width="28.125" style="1" bestFit="1" customWidth="1"/>
    <col min="12548" max="12548" width="26.625" style="1" bestFit="1" customWidth="1"/>
    <col min="12549" max="12549" width="32.875" style="1" customWidth="1"/>
    <col min="12550" max="12550" width="32.125" style="1" bestFit="1" customWidth="1"/>
    <col min="12551" max="12551" width="17.625" style="1" bestFit="1" customWidth="1"/>
    <col min="12552" max="12552" width="28.375" style="1" bestFit="1" customWidth="1"/>
    <col min="12553" max="12553" width="29.875" style="1" customWidth="1"/>
    <col min="12554" max="12554" width="23.625" style="1" customWidth="1"/>
    <col min="12555" max="12564" width="8" style="1"/>
    <col min="12565" max="12568" width="0" style="1" hidden="1" customWidth="1"/>
    <col min="12569" max="12792" width="8" style="1"/>
    <col min="12793" max="12793" width="15.625" style="1" customWidth="1"/>
    <col min="12794" max="12794" width="13.125" style="1" customWidth="1"/>
    <col min="12795" max="12795" width="28" style="1" bestFit="1" customWidth="1"/>
    <col min="12796" max="12796" width="25.375" style="1" customWidth="1"/>
    <col min="12797" max="12797" width="32.875" style="1" customWidth="1"/>
    <col min="12798" max="12798" width="0" style="1" hidden="1" customWidth="1"/>
    <col min="12799" max="12799" width="25.625" style="1" customWidth="1"/>
    <col min="12800" max="12800" width="30.625" style="1" bestFit="1" customWidth="1"/>
    <col min="12801" max="12801" width="17.625" style="1" bestFit="1" customWidth="1"/>
    <col min="12802" max="12802" width="12" style="1" bestFit="1" customWidth="1"/>
    <col min="12803" max="12803" width="28.125" style="1" bestFit="1" customWidth="1"/>
    <col min="12804" max="12804" width="26.625" style="1" bestFit="1" customWidth="1"/>
    <col min="12805" max="12805" width="32.875" style="1" customWidth="1"/>
    <col min="12806" max="12806" width="32.125" style="1" bestFit="1" customWidth="1"/>
    <col min="12807" max="12807" width="17.625" style="1" bestFit="1" customWidth="1"/>
    <col min="12808" max="12808" width="28.375" style="1" bestFit="1" customWidth="1"/>
    <col min="12809" max="12809" width="29.875" style="1" customWidth="1"/>
    <col min="12810" max="12810" width="23.625" style="1" customWidth="1"/>
    <col min="12811" max="12820" width="8" style="1"/>
    <col min="12821" max="12824" width="0" style="1" hidden="1" customWidth="1"/>
    <col min="12825" max="13048" width="8" style="1"/>
    <col min="13049" max="13049" width="15.625" style="1" customWidth="1"/>
    <col min="13050" max="13050" width="13.125" style="1" customWidth="1"/>
    <col min="13051" max="13051" width="28" style="1" bestFit="1" customWidth="1"/>
    <col min="13052" max="13052" width="25.375" style="1" customWidth="1"/>
    <col min="13053" max="13053" width="32.875" style="1" customWidth="1"/>
    <col min="13054" max="13054" width="0" style="1" hidden="1" customWidth="1"/>
    <col min="13055" max="13055" width="25.625" style="1" customWidth="1"/>
    <col min="13056" max="13056" width="30.625" style="1" bestFit="1" customWidth="1"/>
    <col min="13057" max="13057" width="17.625" style="1" bestFit="1" customWidth="1"/>
    <col min="13058" max="13058" width="12" style="1" bestFit="1" customWidth="1"/>
    <col min="13059" max="13059" width="28.125" style="1" bestFit="1" customWidth="1"/>
    <col min="13060" max="13060" width="26.625" style="1" bestFit="1" customWidth="1"/>
    <col min="13061" max="13061" width="32.875" style="1" customWidth="1"/>
    <col min="13062" max="13062" width="32.125" style="1" bestFit="1" customWidth="1"/>
    <col min="13063" max="13063" width="17.625" style="1" bestFit="1" customWidth="1"/>
    <col min="13064" max="13064" width="28.375" style="1" bestFit="1" customWidth="1"/>
    <col min="13065" max="13065" width="29.875" style="1" customWidth="1"/>
    <col min="13066" max="13066" width="23.625" style="1" customWidth="1"/>
    <col min="13067" max="13076" width="8" style="1"/>
    <col min="13077" max="13080" width="0" style="1" hidden="1" customWidth="1"/>
    <col min="13081" max="13304" width="8" style="1"/>
    <col min="13305" max="13305" width="15.625" style="1" customWidth="1"/>
    <col min="13306" max="13306" width="13.125" style="1" customWidth="1"/>
    <col min="13307" max="13307" width="28" style="1" bestFit="1" customWidth="1"/>
    <col min="13308" max="13308" width="25.375" style="1" customWidth="1"/>
    <col min="13309" max="13309" width="32.875" style="1" customWidth="1"/>
    <col min="13310" max="13310" width="0" style="1" hidden="1" customWidth="1"/>
    <col min="13311" max="13311" width="25.625" style="1" customWidth="1"/>
    <col min="13312" max="13312" width="30.625" style="1" bestFit="1" customWidth="1"/>
    <col min="13313" max="13313" width="17.625" style="1" bestFit="1" customWidth="1"/>
    <col min="13314" max="13314" width="12" style="1" bestFit="1" customWidth="1"/>
    <col min="13315" max="13315" width="28.125" style="1" bestFit="1" customWidth="1"/>
    <col min="13316" max="13316" width="26.625" style="1" bestFit="1" customWidth="1"/>
    <col min="13317" max="13317" width="32.875" style="1" customWidth="1"/>
    <col min="13318" max="13318" width="32.125" style="1" bestFit="1" customWidth="1"/>
    <col min="13319" max="13319" width="17.625" style="1" bestFit="1" customWidth="1"/>
    <col min="13320" max="13320" width="28.375" style="1" bestFit="1" customWidth="1"/>
    <col min="13321" max="13321" width="29.875" style="1" customWidth="1"/>
    <col min="13322" max="13322" width="23.625" style="1" customWidth="1"/>
    <col min="13323" max="13332" width="8" style="1"/>
    <col min="13333" max="13336" width="0" style="1" hidden="1" customWidth="1"/>
    <col min="13337" max="13560" width="8" style="1"/>
    <col min="13561" max="13561" width="15.625" style="1" customWidth="1"/>
    <col min="13562" max="13562" width="13.125" style="1" customWidth="1"/>
    <col min="13563" max="13563" width="28" style="1" bestFit="1" customWidth="1"/>
    <col min="13564" max="13564" width="25.375" style="1" customWidth="1"/>
    <col min="13565" max="13565" width="32.875" style="1" customWidth="1"/>
    <col min="13566" max="13566" width="0" style="1" hidden="1" customWidth="1"/>
    <col min="13567" max="13567" width="25.625" style="1" customWidth="1"/>
    <col min="13568" max="13568" width="30.625" style="1" bestFit="1" customWidth="1"/>
    <col min="13569" max="13569" width="17.625" style="1" bestFit="1" customWidth="1"/>
    <col min="13570" max="13570" width="12" style="1" bestFit="1" customWidth="1"/>
    <col min="13571" max="13571" width="28.125" style="1" bestFit="1" customWidth="1"/>
    <col min="13572" max="13572" width="26.625" style="1" bestFit="1" customWidth="1"/>
    <col min="13573" max="13573" width="32.875" style="1" customWidth="1"/>
    <col min="13574" max="13574" width="32.125" style="1" bestFit="1" customWidth="1"/>
    <col min="13575" max="13575" width="17.625" style="1" bestFit="1" customWidth="1"/>
    <col min="13576" max="13576" width="28.375" style="1" bestFit="1" customWidth="1"/>
    <col min="13577" max="13577" width="29.875" style="1" customWidth="1"/>
    <col min="13578" max="13578" width="23.625" style="1" customWidth="1"/>
    <col min="13579" max="13588" width="8" style="1"/>
    <col min="13589" max="13592" width="0" style="1" hidden="1" customWidth="1"/>
    <col min="13593" max="13816" width="8" style="1"/>
    <col min="13817" max="13817" width="15.625" style="1" customWidth="1"/>
    <col min="13818" max="13818" width="13.125" style="1" customWidth="1"/>
    <col min="13819" max="13819" width="28" style="1" bestFit="1" customWidth="1"/>
    <col min="13820" max="13820" width="25.375" style="1" customWidth="1"/>
    <col min="13821" max="13821" width="32.875" style="1" customWidth="1"/>
    <col min="13822" max="13822" width="0" style="1" hidden="1" customWidth="1"/>
    <col min="13823" max="13823" width="25.625" style="1" customWidth="1"/>
    <col min="13824" max="13824" width="30.625" style="1" bestFit="1" customWidth="1"/>
    <col min="13825" max="13825" width="17.625" style="1" bestFit="1" customWidth="1"/>
    <col min="13826" max="13826" width="12" style="1" bestFit="1" customWidth="1"/>
    <col min="13827" max="13827" width="28.125" style="1" bestFit="1" customWidth="1"/>
    <col min="13828" max="13828" width="26.625" style="1" bestFit="1" customWidth="1"/>
    <col min="13829" max="13829" width="32.875" style="1" customWidth="1"/>
    <col min="13830" max="13830" width="32.125" style="1" bestFit="1" customWidth="1"/>
    <col min="13831" max="13831" width="17.625" style="1" bestFit="1" customWidth="1"/>
    <col min="13832" max="13832" width="28.375" style="1" bestFit="1" customWidth="1"/>
    <col min="13833" max="13833" width="29.875" style="1" customWidth="1"/>
    <col min="13834" max="13834" width="23.625" style="1" customWidth="1"/>
    <col min="13835" max="13844" width="8" style="1"/>
    <col min="13845" max="13848" width="0" style="1" hidden="1" customWidth="1"/>
    <col min="13849" max="14072" width="8" style="1"/>
    <col min="14073" max="14073" width="15.625" style="1" customWidth="1"/>
    <col min="14074" max="14074" width="13.125" style="1" customWidth="1"/>
    <col min="14075" max="14075" width="28" style="1" bestFit="1" customWidth="1"/>
    <col min="14076" max="14076" width="25.375" style="1" customWidth="1"/>
    <col min="14077" max="14077" width="32.875" style="1" customWidth="1"/>
    <col min="14078" max="14078" width="0" style="1" hidden="1" customWidth="1"/>
    <col min="14079" max="14079" width="25.625" style="1" customWidth="1"/>
    <col min="14080" max="14080" width="30.625" style="1" bestFit="1" customWidth="1"/>
    <col min="14081" max="14081" width="17.625" style="1" bestFit="1" customWidth="1"/>
    <col min="14082" max="14082" width="12" style="1" bestFit="1" customWidth="1"/>
    <col min="14083" max="14083" width="28.125" style="1" bestFit="1" customWidth="1"/>
    <col min="14084" max="14084" width="26.625" style="1" bestFit="1" customWidth="1"/>
    <col min="14085" max="14085" width="32.875" style="1" customWidth="1"/>
    <col min="14086" max="14086" width="32.125" style="1" bestFit="1" customWidth="1"/>
    <col min="14087" max="14087" width="17.625" style="1" bestFit="1" customWidth="1"/>
    <col min="14088" max="14088" width="28.375" style="1" bestFit="1" customWidth="1"/>
    <col min="14089" max="14089" width="29.875" style="1" customWidth="1"/>
    <col min="14090" max="14090" width="23.625" style="1" customWidth="1"/>
    <col min="14091" max="14100" width="8" style="1"/>
    <col min="14101" max="14104" width="0" style="1" hidden="1" customWidth="1"/>
    <col min="14105" max="14328" width="8" style="1"/>
    <col min="14329" max="14329" width="15.625" style="1" customWidth="1"/>
    <col min="14330" max="14330" width="13.125" style="1" customWidth="1"/>
    <col min="14331" max="14331" width="28" style="1" bestFit="1" customWidth="1"/>
    <col min="14332" max="14332" width="25.375" style="1" customWidth="1"/>
    <col min="14333" max="14333" width="32.875" style="1" customWidth="1"/>
    <col min="14334" max="14334" width="0" style="1" hidden="1" customWidth="1"/>
    <col min="14335" max="14335" width="25.625" style="1" customWidth="1"/>
    <col min="14336" max="14336" width="30.625" style="1" bestFit="1" customWidth="1"/>
    <col min="14337" max="14337" width="17.625" style="1" bestFit="1" customWidth="1"/>
    <col min="14338" max="14338" width="12" style="1" bestFit="1" customWidth="1"/>
    <col min="14339" max="14339" width="28.125" style="1" bestFit="1" customWidth="1"/>
    <col min="14340" max="14340" width="26.625" style="1" bestFit="1" customWidth="1"/>
    <col min="14341" max="14341" width="32.875" style="1" customWidth="1"/>
    <col min="14342" max="14342" width="32.125" style="1" bestFit="1" customWidth="1"/>
    <col min="14343" max="14343" width="17.625" style="1" bestFit="1" customWidth="1"/>
    <col min="14344" max="14344" width="28.375" style="1" bestFit="1" customWidth="1"/>
    <col min="14345" max="14345" width="29.875" style="1" customWidth="1"/>
    <col min="14346" max="14346" width="23.625" style="1" customWidth="1"/>
    <col min="14347" max="14356" width="8" style="1"/>
    <col min="14357" max="14360" width="0" style="1" hidden="1" customWidth="1"/>
    <col min="14361" max="14584" width="8" style="1"/>
    <col min="14585" max="14585" width="15.625" style="1" customWidth="1"/>
    <col min="14586" max="14586" width="13.125" style="1" customWidth="1"/>
    <col min="14587" max="14587" width="28" style="1" bestFit="1" customWidth="1"/>
    <col min="14588" max="14588" width="25.375" style="1" customWidth="1"/>
    <col min="14589" max="14589" width="32.875" style="1" customWidth="1"/>
    <col min="14590" max="14590" width="0" style="1" hidden="1" customWidth="1"/>
    <col min="14591" max="14591" width="25.625" style="1" customWidth="1"/>
    <col min="14592" max="14592" width="30.625" style="1" bestFit="1" customWidth="1"/>
    <col min="14593" max="14593" width="17.625" style="1" bestFit="1" customWidth="1"/>
    <col min="14594" max="14594" width="12" style="1" bestFit="1" customWidth="1"/>
    <col min="14595" max="14595" width="28.125" style="1" bestFit="1" customWidth="1"/>
    <col min="14596" max="14596" width="26.625" style="1" bestFit="1" customWidth="1"/>
    <col min="14597" max="14597" width="32.875" style="1" customWidth="1"/>
    <col min="14598" max="14598" width="32.125" style="1" bestFit="1" customWidth="1"/>
    <col min="14599" max="14599" width="17.625" style="1" bestFit="1" customWidth="1"/>
    <col min="14600" max="14600" width="28.375" style="1" bestFit="1" customWidth="1"/>
    <col min="14601" max="14601" width="29.875" style="1" customWidth="1"/>
    <col min="14602" max="14602" width="23.625" style="1" customWidth="1"/>
    <col min="14603" max="14612" width="8" style="1"/>
    <col min="14613" max="14616" width="0" style="1" hidden="1" customWidth="1"/>
    <col min="14617" max="14840" width="8" style="1"/>
    <col min="14841" max="14841" width="15.625" style="1" customWidth="1"/>
    <col min="14842" max="14842" width="13.125" style="1" customWidth="1"/>
    <col min="14843" max="14843" width="28" style="1" bestFit="1" customWidth="1"/>
    <col min="14844" max="14844" width="25.375" style="1" customWidth="1"/>
    <col min="14845" max="14845" width="32.875" style="1" customWidth="1"/>
    <col min="14846" max="14846" width="0" style="1" hidden="1" customWidth="1"/>
    <col min="14847" max="14847" width="25.625" style="1" customWidth="1"/>
    <col min="14848" max="14848" width="30.625" style="1" bestFit="1" customWidth="1"/>
    <col min="14849" max="14849" width="17.625" style="1" bestFit="1" customWidth="1"/>
    <col min="14850" max="14850" width="12" style="1" bestFit="1" customWidth="1"/>
    <col min="14851" max="14851" width="28.125" style="1" bestFit="1" customWidth="1"/>
    <col min="14852" max="14852" width="26.625" style="1" bestFit="1" customWidth="1"/>
    <col min="14853" max="14853" width="32.875" style="1" customWidth="1"/>
    <col min="14854" max="14854" width="32.125" style="1" bestFit="1" customWidth="1"/>
    <col min="14855" max="14855" width="17.625" style="1" bestFit="1" customWidth="1"/>
    <col min="14856" max="14856" width="28.375" style="1" bestFit="1" customWidth="1"/>
    <col min="14857" max="14857" width="29.875" style="1" customWidth="1"/>
    <col min="14858" max="14858" width="23.625" style="1" customWidth="1"/>
    <col min="14859" max="14868" width="8" style="1"/>
    <col min="14869" max="14872" width="0" style="1" hidden="1" customWidth="1"/>
    <col min="14873" max="15096" width="8" style="1"/>
    <col min="15097" max="15097" width="15.625" style="1" customWidth="1"/>
    <col min="15098" max="15098" width="13.125" style="1" customWidth="1"/>
    <col min="15099" max="15099" width="28" style="1" bestFit="1" customWidth="1"/>
    <col min="15100" max="15100" width="25.375" style="1" customWidth="1"/>
    <col min="15101" max="15101" width="32.875" style="1" customWidth="1"/>
    <col min="15102" max="15102" width="0" style="1" hidden="1" customWidth="1"/>
    <col min="15103" max="15103" width="25.625" style="1" customWidth="1"/>
    <col min="15104" max="15104" width="30.625" style="1" bestFit="1" customWidth="1"/>
    <col min="15105" max="15105" width="17.625" style="1" bestFit="1" customWidth="1"/>
    <col min="15106" max="15106" width="12" style="1" bestFit="1" customWidth="1"/>
    <col min="15107" max="15107" width="28.125" style="1" bestFit="1" customWidth="1"/>
    <col min="15108" max="15108" width="26.625" style="1" bestFit="1" customWidth="1"/>
    <col min="15109" max="15109" width="32.875" style="1" customWidth="1"/>
    <col min="15110" max="15110" width="32.125" style="1" bestFit="1" customWidth="1"/>
    <col min="15111" max="15111" width="17.625" style="1" bestFit="1" customWidth="1"/>
    <col min="15112" max="15112" width="28.375" style="1" bestFit="1" customWidth="1"/>
    <col min="15113" max="15113" width="29.875" style="1" customWidth="1"/>
    <col min="15114" max="15114" width="23.625" style="1" customWidth="1"/>
    <col min="15115" max="15124" width="8" style="1"/>
    <col min="15125" max="15128" width="0" style="1" hidden="1" customWidth="1"/>
    <col min="15129" max="15352" width="8" style="1"/>
    <col min="15353" max="15353" width="15.625" style="1" customWidth="1"/>
    <col min="15354" max="15354" width="13.125" style="1" customWidth="1"/>
    <col min="15355" max="15355" width="28" style="1" bestFit="1" customWidth="1"/>
    <col min="15356" max="15356" width="25.375" style="1" customWidth="1"/>
    <col min="15357" max="15357" width="32.875" style="1" customWidth="1"/>
    <col min="15358" max="15358" width="0" style="1" hidden="1" customWidth="1"/>
    <col min="15359" max="15359" width="25.625" style="1" customWidth="1"/>
    <col min="15360" max="15360" width="30.625" style="1" bestFit="1" customWidth="1"/>
    <col min="15361" max="15361" width="17.625" style="1" bestFit="1" customWidth="1"/>
    <col min="15362" max="15362" width="12" style="1" bestFit="1" customWidth="1"/>
    <col min="15363" max="15363" width="28.125" style="1" bestFit="1" customWidth="1"/>
    <col min="15364" max="15364" width="26.625" style="1" bestFit="1" customWidth="1"/>
    <col min="15365" max="15365" width="32.875" style="1" customWidth="1"/>
    <col min="15366" max="15366" width="32.125" style="1" bestFit="1" customWidth="1"/>
    <col min="15367" max="15367" width="17.625" style="1" bestFit="1" customWidth="1"/>
    <col min="15368" max="15368" width="28.375" style="1" bestFit="1" customWidth="1"/>
    <col min="15369" max="15369" width="29.875" style="1" customWidth="1"/>
    <col min="15370" max="15370" width="23.625" style="1" customWidth="1"/>
    <col min="15371" max="15380" width="8" style="1"/>
    <col min="15381" max="15384" width="0" style="1" hidden="1" customWidth="1"/>
    <col min="15385" max="15608" width="8" style="1"/>
    <col min="15609" max="15609" width="15.625" style="1" customWidth="1"/>
    <col min="15610" max="15610" width="13.125" style="1" customWidth="1"/>
    <col min="15611" max="15611" width="28" style="1" bestFit="1" customWidth="1"/>
    <col min="15612" max="15612" width="25.375" style="1" customWidth="1"/>
    <col min="15613" max="15613" width="32.875" style="1" customWidth="1"/>
    <col min="15614" max="15614" width="0" style="1" hidden="1" customWidth="1"/>
    <col min="15615" max="15615" width="25.625" style="1" customWidth="1"/>
    <col min="15616" max="15616" width="30.625" style="1" bestFit="1" customWidth="1"/>
    <col min="15617" max="15617" width="17.625" style="1" bestFit="1" customWidth="1"/>
    <col min="15618" max="15618" width="12" style="1" bestFit="1" customWidth="1"/>
    <col min="15619" max="15619" width="28.125" style="1" bestFit="1" customWidth="1"/>
    <col min="15620" max="15620" width="26.625" style="1" bestFit="1" customWidth="1"/>
    <col min="15621" max="15621" width="32.875" style="1" customWidth="1"/>
    <col min="15622" max="15622" width="32.125" style="1" bestFit="1" customWidth="1"/>
    <col min="15623" max="15623" width="17.625" style="1" bestFit="1" customWidth="1"/>
    <col min="15624" max="15624" width="28.375" style="1" bestFit="1" customWidth="1"/>
    <col min="15625" max="15625" width="29.875" style="1" customWidth="1"/>
    <col min="15626" max="15626" width="23.625" style="1" customWidth="1"/>
    <col min="15627" max="15636" width="8" style="1"/>
    <col min="15637" max="15640" width="0" style="1" hidden="1" customWidth="1"/>
    <col min="15641" max="15864" width="8" style="1"/>
    <col min="15865" max="15865" width="15.625" style="1" customWidth="1"/>
    <col min="15866" max="15866" width="13.125" style="1" customWidth="1"/>
    <col min="15867" max="15867" width="28" style="1" bestFit="1" customWidth="1"/>
    <col min="15868" max="15868" width="25.375" style="1" customWidth="1"/>
    <col min="15869" max="15869" width="32.875" style="1" customWidth="1"/>
    <col min="15870" max="15870" width="0" style="1" hidden="1" customWidth="1"/>
    <col min="15871" max="15871" width="25.625" style="1" customWidth="1"/>
    <col min="15872" max="15872" width="30.625" style="1" bestFit="1" customWidth="1"/>
    <col min="15873" max="15873" width="17.625" style="1" bestFit="1" customWidth="1"/>
    <col min="15874" max="15874" width="12" style="1" bestFit="1" customWidth="1"/>
    <col min="15875" max="15875" width="28.125" style="1" bestFit="1" customWidth="1"/>
    <col min="15876" max="15876" width="26.625" style="1" bestFit="1" customWidth="1"/>
    <col min="15877" max="15877" width="32.875" style="1" customWidth="1"/>
    <col min="15878" max="15878" width="32.125" style="1" bestFit="1" customWidth="1"/>
    <col min="15879" max="15879" width="17.625" style="1" bestFit="1" customWidth="1"/>
    <col min="15880" max="15880" width="28.375" style="1" bestFit="1" customWidth="1"/>
    <col min="15881" max="15881" width="29.875" style="1" customWidth="1"/>
    <col min="15882" max="15882" width="23.625" style="1" customWidth="1"/>
    <col min="15883" max="15892" width="8" style="1"/>
    <col min="15893" max="15896" width="0" style="1" hidden="1" customWidth="1"/>
    <col min="15897" max="16120" width="8" style="1"/>
    <col min="16121" max="16121" width="15.625" style="1" customWidth="1"/>
    <col min="16122" max="16122" width="13.125" style="1" customWidth="1"/>
    <col min="16123" max="16123" width="28" style="1" bestFit="1" customWidth="1"/>
    <col min="16124" max="16124" width="25.375" style="1" customWidth="1"/>
    <col min="16125" max="16125" width="32.875" style="1" customWidth="1"/>
    <col min="16126" max="16126" width="0" style="1" hidden="1" customWidth="1"/>
    <col min="16127" max="16127" width="25.625" style="1" customWidth="1"/>
    <col min="16128" max="16128" width="30.625" style="1" bestFit="1" customWidth="1"/>
    <col min="16129" max="16129" width="17.625" style="1" bestFit="1" customWidth="1"/>
    <col min="16130" max="16130" width="12" style="1" bestFit="1" customWidth="1"/>
    <col min="16131" max="16131" width="28.125" style="1" bestFit="1" customWidth="1"/>
    <col min="16132" max="16132" width="26.625" style="1" bestFit="1" customWidth="1"/>
    <col min="16133" max="16133" width="32.875" style="1" customWidth="1"/>
    <col min="16134" max="16134" width="32.125" style="1" bestFit="1" customWidth="1"/>
    <col min="16135" max="16135" width="17.625" style="1" bestFit="1" customWidth="1"/>
    <col min="16136" max="16136" width="28.375" style="1" bestFit="1" customWidth="1"/>
    <col min="16137" max="16137" width="29.875" style="1" customWidth="1"/>
    <col min="16138" max="16138" width="23.625" style="1" customWidth="1"/>
    <col min="16139" max="16148" width="8" style="1"/>
    <col min="16149" max="16152" width="0" style="1" hidden="1" customWidth="1"/>
    <col min="16153" max="16384" width="8" style="1"/>
  </cols>
  <sheetData>
    <row r="1" spans="1:12" ht="30" customHeight="1">
      <c r="A1" s="27" t="s">
        <v>108</v>
      </c>
      <c r="D1" s="28"/>
      <c r="K1" s="29"/>
      <c r="L1" s="29"/>
    </row>
    <row r="2" spans="1:12" ht="44.25" customHeight="1">
      <c r="A2" s="181" t="s">
        <v>42</v>
      </c>
      <c r="B2" s="181"/>
      <c r="C2" s="181"/>
      <c r="D2" s="181"/>
      <c r="E2" s="181"/>
      <c r="F2" s="181"/>
      <c r="G2" s="181"/>
      <c r="H2" s="181"/>
      <c r="I2" s="181"/>
      <c r="J2" s="181"/>
      <c r="K2" s="181"/>
      <c r="L2" s="181"/>
    </row>
    <row r="3" spans="1:12" ht="30" customHeight="1">
      <c r="B3" s="30"/>
      <c r="K3" s="31"/>
      <c r="L3" s="31"/>
    </row>
    <row r="4" spans="1:12" ht="43.5" customHeight="1" thickBot="1">
      <c r="K4" s="32"/>
      <c r="L4" s="33" t="s">
        <v>1</v>
      </c>
    </row>
    <row r="5" spans="1:12" ht="108" customHeight="1">
      <c r="A5" s="184"/>
      <c r="B5" s="185"/>
      <c r="C5" s="108" t="s">
        <v>4</v>
      </c>
      <c r="D5" s="109" t="s">
        <v>5</v>
      </c>
      <c r="E5" s="110" t="s">
        <v>6</v>
      </c>
      <c r="F5" s="152" t="s">
        <v>35</v>
      </c>
      <c r="G5" s="152" t="s">
        <v>36</v>
      </c>
      <c r="H5" s="152" t="s">
        <v>37</v>
      </c>
      <c r="I5" s="152" t="s">
        <v>38</v>
      </c>
      <c r="J5" s="152" t="s">
        <v>39</v>
      </c>
      <c r="K5" s="111" t="s">
        <v>40</v>
      </c>
      <c r="L5" s="112" t="s">
        <v>43</v>
      </c>
    </row>
    <row r="6" spans="1:12" ht="45" customHeight="1">
      <c r="A6" s="186"/>
      <c r="B6" s="187"/>
      <c r="C6" s="34"/>
      <c r="D6" s="35"/>
      <c r="E6" s="36"/>
      <c r="F6" s="37"/>
      <c r="G6" s="37"/>
      <c r="H6" s="37"/>
      <c r="I6" s="37"/>
      <c r="J6" s="37"/>
      <c r="K6" s="50"/>
      <c r="L6" s="51">
        <f>IF(K6&gt;1000000,1000000,K6)</f>
        <v>0</v>
      </c>
    </row>
    <row r="7" spans="1:12" ht="45" customHeight="1">
      <c r="A7" s="186"/>
      <c r="B7" s="187"/>
      <c r="C7" s="34"/>
      <c r="D7" s="35"/>
      <c r="E7" s="36"/>
      <c r="F7" s="37"/>
      <c r="G7" s="37"/>
      <c r="H7" s="37"/>
      <c r="I7" s="37"/>
      <c r="J7" s="37"/>
      <c r="K7" s="50"/>
      <c r="L7" s="51">
        <f t="shared" ref="L7:L30" si="0">IF(K7&gt;1000000,1000000,K7)</f>
        <v>0</v>
      </c>
    </row>
    <row r="8" spans="1:12" ht="45" customHeight="1">
      <c r="A8" s="186"/>
      <c r="B8" s="187"/>
      <c r="C8" s="34"/>
      <c r="D8" s="35"/>
      <c r="E8" s="36"/>
      <c r="F8" s="37"/>
      <c r="G8" s="37"/>
      <c r="H8" s="37"/>
      <c r="I8" s="37"/>
      <c r="J8" s="37"/>
      <c r="K8" s="50"/>
      <c r="L8" s="51">
        <f t="shared" si="0"/>
        <v>0</v>
      </c>
    </row>
    <row r="9" spans="1:12" ht="45" customHeight="1">
      <c r="A9" s="186"/>
      <c r="B9" s="187"/>
      <c r="C9" s="34"/>
      <c r="D9" s="35"/>
      <c r="E9" s="36"/>
      <c r="F9" s="37"/>
      <c r="G9" s="37"/>
      <c r="H9" s="37"/>
      <c r="I9" s="37"/>
      <c r="J9" s="37"/>
      <c r="K9" s="50"/>
      <c r="L9" s="51">
        <f t="shared" si="0"/>
        <v>0</v>
      </c>
    </row>
    <row r="10" spans="1:12" ht="45" customHeight="1">
      <c r="A10" s="186"/>
      <c r="B10" s="187"/>
      <c r="C10" s="34"/>
      <c r="D10" s="35"/>
      <c r="E10" s="36"/>
      <c r="F10" s="37"/>
      <c r="G10" s="37"/>
      <c r="H10" s="37"/>
      <c r="I10" s="37"/>
      <c r="J10" s="37"/>
      <c r="K10" s="50"/>
      <c r="L10" s="51">
        <f t="shared" si="0"/>
        <v>0</v>
      </c>
    </row>
    <row r="11" spans="1:12" ht="45" customHeight="1">
      <c r="A11" s="186"/>
      <c r="B11" s="187"/>
      <c r="C11" s="34"/>
      <c r="D11" s="35"/>
      <c r="E11" s="36"/>
      <c r="F11" s="37"/>
      <c r="G11" s="37"/>
      <c r="H11" s="37"/>
      <c r="I11" s="37"/>
      <c r="J11" s="37"/>
      <c r="K11" s="50"/>
      <c r="L11" s="51">
        <f t="shared" si="0"/>
        <v>0</v>
      </c>
    </row>
    <row r="12" spans="1:12" ht="45" customHeight="1">
      <c r="A12" s="186"/>
      <c r="B12" s="187"/>
      <c r="C12" s="34"/>
      <c r="D12" s="35"/>
      <c r="E12" s="36"/>
      <c r="F12" s="37"/>
      <c r="G12" s="37"/>
      <c r="H12" s="37"/>
      <c r="I12" s="37"/>
      <c r="J12" s="37"/>
      <c r="K12" s="50"/>
      <c r="L12" s="51">
        <f t="shared" si="0"/>
        <v>0</v>
      </c>
    </row>
    <row r="13" spans="1:12" ht="45" customHeight="1">
      <c r="A13" s="186"/>
      <c r="B13" s="187"/>
      <c r="C13" s="34"/>
      <c r="D13" s="35"/>
      <c r="E13" s="36"/>
      <c r="F13" s="37"/>
      <c r="G13" s="37"/>
      <c r="H13" s="37"/>
      <c r="I13" s="37"/>
      <c r="J13" s="37"/>
      <c r="K13" s="50"/>
      <c r="L13" s="51">
        <f t="shared" si="0"/>
        <v>0</v>
      </c>
    </row>
    <row r="14" spans="1:12" ht="45" customHeight="1">
      <c r="A14" s="186"/>
      <c r="B14" s="187"/>
      <c r="C14" s="34"/>
      <c r="D14" s="35"/>
      <c r="E14" s="36"/>
      <c r="F14" s="37"/>
      <c r="G14" s="37"/>
      <c r="H14" s="37"/>
      <c r="I14" s="37"/>
      <c r="J14" s="37"/>
      <c r="K14" s="50"/>
      <c r="L14" s="51">
        <f t="shared" si="0"/>
        <v>0</v>
      </c>
    </row>
    <row r="15" spans="1:12" ht="45" customHeight="1">
      <c r="A15" s="186"/>
      <c r="B15" s="187"/>
      <c r="C15" s="34"/>
      <c r="D15" s="35"/>
      <c r="E15" s="36"/>
      <c r="F15" s="37"/>
      <c r="G15" s="37"/>
      <c r="H15" s="37"/>
      <c r="I15" s="37"/>
      <c r="J15" s="37"/>
      <c r="K15" s="50"/>
      <c r="L15" s="51">
        <f t="shared" si="0"/>
        <v>0</v>
      </c>
    </row>
    <row r="16" spans="1:12" ht="45" customHeight="1">
      <c r="A16" s="186"/>
      <c r="B16" s="187"/>
      <c r="C16" s="34"/>
      <c r="D16" s="35"/>
      <c r="E16" s="36"/>
      <c r="F16" s="37"/>
      <c r="G16" s="37"/>
      <c r="H16" s="37"/>
      <c r="I16" s="37"/>
      <c r="J16" s="37"/>
      <c r="K16" s="50"/>
      <c r="L16" s="51">
        <f t="shared" si="0"/>
        <v>0</v>
      </c>
    </row>
    <row r="17" spans="1:12" ht="45" customHeight="1">
      <c r="A17" s="186"/>
      <c r="B17" s="187"/>
      <c r="C17" s="34"/>
      <c r="D17" s="35"/>
      <c r="E17" s="36"/>
      <c r="F17" s="37"/>
      <c r="G17" s="37"/>
      <c r="H17" s="37"/>
      <c r="I17" s="37"/>
      <c r="J17" s="37"/>
      <c r="K17" s="50"/>
      <c r="L17" s="51">
        <f t="shared" si="0"/>
        <v>0</v>
      </c>
    </row>
    <row r="18" spans="1:12" ht="45" customHeight="1">
      <c r="A18" s="186"/>
      <c r="B18" s="187"/>
      <c r="C18" s="34"/>
      <c r="D18" s="35"/>
      <c r="E18" s="36"/>
      <c r="F18" s="37"/>
      <c r="G18" s="37"/>
      <c r="H18" s="37"/>
      <c r="I18" s="37"/>
      <c r="J18" s="37"/>
      <c r="K18" s="50"/>
      <c r="L18" s="51">
        <f t="shared" si="0"/>
        <v>0</v>
      </c>
    </row>
    <row r="19" spans="1:12" ht="45" customHeight="1">
      <c r="A19" s="186"/>
      <c r="B19" s="187"/>
      <c r="C19" s="34"/>
      <c r="D19" s="35"/>
      <c r="E19" s="36"/>
      <c r="F19" s="37"/>
      <c r="G19" s="37"/>
      <c r="H19" s="37"/>
      <c r="I19" s="37"/>
      <c r="J19" s="37"/>
      <c r="K19" s="50"/>
      <c r="L19" s="51">
        <f t="shared" si="0"/>
        <v>0</v>
      </c>
    </row>
    <row r="20" spans="1:12" ht="45" customHeight="1">
      <c r="A20" s="186"/>
      <c r="B20" s="187"/>
      <c r="C20" s="34"/>
      <c r="D20" s="35"/>
      <c r="E20" s="36"/>
      <c r="F20" s="37"/>
      <c r="G20" s="37"/>
      <c r="H20" s="37"/>
      <c r="I20" s="37"/>
      <c r="J20" s="37"/>
      <c r="K20" s="50"/>
      <c r="L20" s="51">
        <f t="shared" si="0"/>
        <v>0</v>
      </c>
    </row>
    <row r="21" spans="1:12" ht="45" customHeight="1">
      <c r="A21" s="186"/>
      <c r="B21" s="187"/>
      <c r="C21" s="34"/>
      <c r="D21" s="35"/>
      <c r="E21" s="36"/>
      <c r="F21" s="37"/>
      <c r="G21" s="37"/>
      <c r="H21" s="37"/>
      <c r="I21" s="37"/>
      <c r="J21" s="37"/>
      <c r="K21" s="50"/>
      <c r="L21" s="51">
        <f t="shared" si="0"/>
        <v>0</v>
      </c>
    </row>
    <row r="22" spans="1:12" ht="45" customHeight="1">
      <c r="A22" s="186"/>
      <c r="B22" s="187"/>
      <c r="C22" s="34"/>
      <c r="D22" s="35"/>
      <c r="E22" s="36"/>
      <c r="F22" s="37"/>
      <c r="G22" s="37"/>
      <c r="H22" s="37"/>
      <c r="I22" s="37"/>
      <c r="J22" s="37"/>
      <c r="K22" s="50"/>
      <c r="L22" s="51">
        <f t="shared" si="0"/>
        <v>0</v>
      </c>
    </row>
    <row r="23" spans="1:12" ht="45" customHeight="1">
      <c r="A23" s="186"/>
      <c r="B23" s="187"/>
      <c r="C23" s="34"/>
      <c r="D23" s="35"/>
      <c r="E23" s="36"/>
      <c r="F23" s="37"/>
      <c r="G23" s="37"/>
      <c r="H23" s="37"/>
      <c r="I23" s="37"/>
      <c r="J23" s="37"/>
      <c r="K23" s="50"/>
      <c r="L23" s="51">
        <f t="shared" si="0"/>
        <v>0</v>
      </c>
    </row>
    <row r="24" spans="1:12" ht="45" customHeight="1">
      <c r="A24" s="186"/>
      <c r="B24" s="187"/>
      <c r="C24" s="34"/>
      <c r="D24" s="35"/>
      <c r="E24" s="36"/>
      <c r="F24" s="37"/>
      <c r="G24" s="37"/>
      <c r="H24" s="37"/>
      <c r="I24" s="37"/>
      <c r="J24" s="37"/>
      <c r="K24" s="50"/>
      <c r="L24" s="51">
        <f t="shared" si="0"/>
        <v>0</v>
      </c>
    </row>
    <row r="25" spans="1:12" ht="45" customHeight="1">
      <c r="A25" s="186"/>
      <c r="B25" s="187"/>
      <c r="C25" s="34"/>
      <c r="D25" s="35"/>
      <c r="E25" s="36"/>
      <c r="F25" s="37"/>
      <c r="G25" s="37"/>
      <c r="H25" s="37"/>
      <c r="I25" s="37"/>
      <c r="J25" s="37"/>
      <c r="K25" s="50"/>
      <c r="L25" s="51">
        <f t="shared" si="0"/>
        <v>0</v>
      </c>
    </row>
    <row r="26" spans="1:12" ht="45" customHeight="1">
      <c r="A26" s="186"/>
      <c r="B26" s="187"/>
      <c r="C26" s="34"/>
      <c r="D26" s="35"/>
      <c r="E26" s="36"/>
      <c r="F26" s="37"/>
      <c r="G26" s="37"/>
      <c r="H26" s="37"/>
      <c r="I26" s="37"/>
      <c r="J26" s="37"/>
      <c r="K26" s="50"/>
      <c r="L26" s="51">
        <f t="shared" si="0"/>
        <v>0</v>
      </c>
    </row>
    <row r="27" spans="1:12" ht="45" customHeight="1">
      <c r="A27" s="186"/>
      <c r="B27" s="187"/>
      <c r="C27" s="34"/>
      <c r="D27" s="35"/>
      <c r="E27" s="36"/>
      <c r="F27" s="37"/>
      <c r="G27" s="37"/>
      <c r="H27" s="37"/>
      <c r="I27" s="37"/>
      <c r="J27" s="37"/>
      <c r="K27" s="50"/>
      <c r="L27" s="51">
        <f t="shared" si="0"/>
        <v>0</v>
      </c>
    </row>
    <row r="28" spans="1:12" ht="45" customHeight="1">
      <c r="A28" s="186"/>
      <c r="B28" s="187"/>
      <c r="C28" s="34"/>
      <c r="D28" s="35"/>
      <c r="E28" s="36"/>
      <c r="F28" s="37"/>
      <c r="G28" s="37"/>
      <c r="H28" s="37"/>
      <c r="I28" s="37"/>
      <c r="J28" s="37"/>
      <c r="K28" s="50"/>
      <c r="L28" s="51">
        <f t="shared" si="0"/>
        <v>0</v>
      </c>
    </row>
    <row r="29" spans="1:12" ht="45" customHeight="1">
      <c r="A29" s="186"/>
      <c r="B29" s="187"/>
      <c r="C29" s="34"/>
      <c r="D29" s="35"/>
      <c r="E29" s="36"/>
      <c r="F29" s="37"/>
      <c r="G29" s="37"/>
      <c r="H29" s="37"/>
      <c r="I29" s="37"/>
      <c r="J29" s="37"/>
      <c r="K29" s="50"/>
      <c r="L29" s="51">
        <f t="shared" si="0"/>
        <v>0</v>
      </c>
    </row>
    <row r="30" spans="1:12" ht="45" customHeight="1">
      <c r="A30" s="186"/>
      <c r="B30" s="187"/>
      <c r="C30" s="34"/>
      <c r="D30" s="35"/>
      <c r="E30" s="36"/>
      <c r="F30" s="37"/>
      <c r="G30" s="37"/>
      <c r="H30" s="37"/>
      <c r="I30" s="37"/>
      <c r="J30" s="37"/>
      <c r="K30" s="50"/>
      <c r="L30" s="51">
        <f t="shared" si="0"/>
        <v>0</v>
      </c>
    </row>
    <row r="31" spans="1:12" ht="45" customHeight="1" thickBot="1">
      <c r="A31" s="182" t="s">
        <v>7</v>
      </c>
      <c r="B31" s="183"/>
      <c r="C31" s="38"/>
      <c r="D31" s="38"/>
      <c r="E31" s="39"/>
      <c r="F31" s="151"/>
      <c r="G31" s="151"/>
      <c r="H31" s="151"/>
      <c r="I31" s="151"/>
      <c r="J31" s="151"/>
      <c r="K31" s="88">
        <f>SUM(K6:K30)</f>
        <v>0</v>
      </c>
      <c r="L31" s="48">
        <f>SUM(L6:L30)</f>
        <v>0</v>
      </c>
    </row>
    <row r="32" spans="1:12" ht="45" customHeight="1" thickBot="1">
      <c r="A32" s="40"/>
      <c r="B32" s="40"/>
      <c r="C32" s="41"/>
      <c r="D32" s="41"/>
      <c r="E32" s="41"/>
      <c r="F32" s="41"/>
      <c r="G32" s="41"/>
      <c r="H32" s="41"/>
      <c r="I32" s="41"/>
      <c r="J32" s="41"/>
      <c r="K32" s="42"/>
      <c r="L32" s="42"/>
    </row>
    <row r="33" spans="1:12" ht="45" customHeight="1">
      <c r="A33" s="44" t="s">
        <v>44</v>
      </c>
      <c r="B33" s="40"/>
      <c r="C33" s="41"/>
      <c r="D33" s="41"/>
      <c r="E33" s="41"/>
      <c r="F33" s="41"/>
      <c r="G33" s="41"/>
      <c r="H33" s="41"/>
      <c r="I33" s="41"/>
      <c r="J33" s="41"/>
      <c r="K33" s="113" t="s">
        <v>45</v>
      </c>
      <c r="L33" s="149">
        <f>L31*3/4</f>
        <v>0</v>
      </c>
    </row>
    <row r="34" spans="1:12" ht="45" customHeight="1">
      <c r="A34" s="44" t="s">
        <v>46</v>
      </c>
      <c r="B34" s="40"/>
      <c r="C34" s="41"/>
      <c r="D34" s="41"/>
      <c r="E34" s="41"/>
      <c r="F34" s="41"/>
      <c r="G34" s="41"/>
      <c r="H34" s="41"/>
      <c r="I34" s="41"/>
      <c r="J34" s="41"/>
      <c r="K34" s="147" t="s">
        <v>47</v>
      </c>
      <c r="L34" s="148"/>
    </row>
    <row r="35" spans="1:12" ht="45" customHeight="1">
      <c r="A35" s="44" t="s">
        <v>41</v>
      </c>
      <c r="B35" s="41"/>
      <c r="C35" s="41"/>
      <c r="D35" s="41"/>
      <c r="E35" s="41"/>
      <c r="F35" s="41"/>
      <c r="G35" s="41"/>
      <c r="H35" s="41"/>
      <c r="I35" s="41"/>
      <c r="J35" s="41"/>
      <c r="K35" s="150" t="s">
        <v>48</v>
      </c>
      <c r="L35" s="146">
        <f>MIN(L33:L34)</f>
        <v>0</v>
      </c>
    </row>
    <row r="36" spans="1:12" ht="45" customHeight="1" thickBot="1">
      <c r="A36" s="44" t="s">
        <v>109</v>
      </c>
      <c r="B36" s="41"/>
      <c r="C36" s="41"/>
      <c r="D36" s="41"/>
      <c r="E36" s="41"/>
      <c r="F36" s="41"/>
      <c r="G36" s="41"/>
      <c r="H36" s="41"/>
      <c r="I36" s="41"/>
      <c r="J36" s="41"/>
      <c r="K36" s="114" t="s">
        <v>49</v>
      </c>
      <c r="L36" s="43">
        <f>ROUNDDOWN(L35*2/3,-3)</f>
        <v>0</v>
      </c>
    </row>
    <row r="37" spans="1:12" ht="23.1" customHeight="1">
      <c r="A37" s="45"/>
      <c r="B37" s="44"/>
      <c r="C37" s="41"/>
      <c r="D37" s="41"/>
      <c r="E37" s="41"/>
      <c r="F37" s="41"/>
      <c r="G37" s="41"/>
      <c r="H37" s="41"/>
      <c r="I37" s="41"/>
      <c r="J37" s="41"/>
      <c r="K37" s="42"/>
      <c r="L37" s="42"/>
    </row>
    <row r="38" spans="1:12" ht="23.1" customHeight="1">
      <c r="A38" s="45"/>
      <c r="B38" s="29"/>
      <c r="C38" s="46"/>
      <c r="D38" s="46"/>
      <c r="E38" s="46"/>
      <c r="F38" s="46"/>
      <c r="G38" s="46"/>
      <c r="H38" s="46"/>
      <c r="I38" s="46"/>
      <c r="J38" s="46"/>
    </row>
    <row r="39" spans="1:12" ht="23.1" customHeight="1">
      <c r="A39" s="45"/>
      <c r="B39" s="29"/>
      <c r="C39" s="46"/>
      <c r="D39" s="46"/>
      <c r="E39" s="46"/>
      <c r="F39" s="46"/>
      <c r="G39" s="46"/>
      <c r="H39" s="46"/>
      <c r="I39" s="46"/>
      <c r="J39" s="46"/>
    </row>
    <row r="40" spans="1:12" ht="23.1" customHeight="1">
      <c r="A40" s="45"/>
      <c r="B40" s="29"/>
      <c r="C40" s="46"/>
      <c r="D40" s="46"/>
      <c r="E40" s="46"/>
      <c r="F40" s="46"/>
      <c r="G40" s="46"/>
      <c r="H40" s="46"/>
      <c r="I40" s="46"/>
      <c r="J40" s="46"/>
    </row>
    <row r="41" spans="1:12" s="2" customFormat="1" ht="23.1" customHeight="1">
      <c r="A41" s="45"/>
      <c r="B41" s="29"/>
      <c r="C41" s="28"/>
      <c r="D41" s="28"/>
      <c r="E41" s="28"/>
      <c r="F41" s="28"/>
      <c r="G41" s="28"/>
      <c r="H41" s="28"/>
      <c r="I41" s="28"/>
      <c r="J41" s="28"/>
    </row>
    <row r="42" spans="1:12" ht="23.1" customHeight="1">
      <c r="A42" s="45"/>
      <c r="B42" s="27"/>
    </row>
    <row r="43" spans="1:12" ht="17.25" customHeight="1">
      <c r="B43" s="47"/>
    </row>
    <row r="44" spans="1:12" s="2" customFormat="1" ht="24.75" customHeight="1"/>
    <row r="45" spans="1:12" s="2" customFormat="1" ht="45.75" customHeight="1">
      <c r="B45" s="30"/>
    </row>
    <row r="46" spans="1:12" s="2" customFormat="1" ht="45" customHeight="1"/>
    <row r="47" spans="1:12" s="2" customFormat="1" ht="24.75" customHeight="1"/>
    <row r="48" spans="1:12" s="2" customFormat="1" ht="24.75" customHeight="1"/>
    <row r="49" s="2" customFormat="1" ht="24.75" customHeight="1"/>
    <row r="50" s="2" customFormat="1" ht="24.75" customHeight="1"/>
    <row r="51" s="2" customFormat="1" ht="24.75" customHeight="1"/>
    <row r="52" s="2" customFormat="1" ht="24.75" customHeight="1"/>
  </sheetData>
  <mergeCells count="28">
    <mergeCell ref="A29:B29"/>
    <mergeCell ref="A30:B30"/>
    <mergeCell ref="A24:B24"/>
    <mergeCell ref="A25:B25"/>
    <mergeCell ref="A26:B26"/>
    <mergeCell ref="A27:B27"/>
    <mergeCell ref="A28:B28"/>
    <mergeCell ref="A19:B19"/>
    <mergeCell ref="A20:B20"/>
    <mergeCell ref="A21:B21"/>
    <mergeCell ref="A22:B22"/>
    <mergeCell ref="A23:B23"/>
    <mergeCell ref="A2:L2"/>
    <mergeCell ref="A31:B31"/>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s>
  <phoneticPr fontId="13"/>
  <dataValidations count="3">
    <dataValidation type="list" allowBlank="1" showInputMessage="1" showErrorMessage="1" sqref="IV6:IV30 SR6:SR30 ACN6:ACN30 AMJ6:AMJ30 AWF6:AWF30 BGB6:BGB30 BPX6:BPX30 BZT6:BZT30 CJP6:CJP30 CTL6:CTL30 DDH6:DDH30 DND6:DND30 DWZ6:DWZ30 EGV6:EGV30 EQR6:EQR30 FAN6:FAN30 FKJ6:FKJ30 FUF6:FUF30 GEB6:GEB30 GNX6:GNX30 GXT6:GXT30 HHP6:HHP30 HRL6:HRL30 IBH6:IBH30 ILD6:ILD30 IUZ6:IUZ30 JEV6:JEV30 JOR6:JOR30 JYN6:JYN30 KIJ6:KIJ30 KSF6:KSF30 LCB6:LCB30 LLX6:LLX30 LVT6:LVT30 MFP6:MFP30 MPL6:MPL30 MZH6:MZH30 NJD6:NJD30 NSZ6:NSZ30 OCV6:OCV30 OMR6:OMR30 OWN6:OWN30 PGJ6:PGJ30 PQF6:PQF30 QAB6:QAB30 QJX6:QJX30 QTT6:QTT30 RDP6:RDP30 RNL6:RNL30 RXH6:RXH30 SHD6:SHD30 SQZ6:SQZ30 TAV6:TAV30 TKR6:TKR30 TUN6:TUN30 UEJ6:UEJ30 UOF6:UOF30 UYB6:UYB30 VHX6:VHX30 VRT6:VRT30 WBP6:WBP30 WLL6:WLL30 WVH6:WVH30 IV65556:IV65569 SR65556:SR65569 ACN65556:ACN65569 AMJ65556:AMJ65569 AWF65556:AWF65569 BGB65556:BGB65569 BPX65556:BPX65569 BZT65556:BZT65569 CJP65556:CJP65569 CTL65556:CTL65569 DDH65556:DDH65569 DND65556:DND65569 DWZ65556:DWZ65569 EGV65556:EGV65569 EQR65556:EQR65569 FAN65556:FAN65569 FKJ65556:FKJ65569 FUF65556:FUF65569 GEB65556:GEB65569 GNX65556:GNX65569 GXT65556:GXT65569 HHP65556:HHP65569 HRL65556:HRL65569 IBH65556:IBH65569 ILD65556:ILD65569 IUZ65556:IUZ65569 JEV65556:JEV65569 JOR65556:JOR65569 JYN65556:JYN65569 KIJ65556:KIJ65569 KSF65556:KSF65569 LCB65556:LCB65569 LLX65556:LLX65569 LVT65556:LVT65569 MFP65556:MFP65569 MPL65556:MPL65569 MZH65556:MZH65569 NJD65556:NJD65569 NSZ65556:NSZ65569 OCV65556:OCV65569 OMR65556:OMR65569 OWN65556:OWN65569 PGJ65556:PGJ65569 PQF65556:PQF65569 QAB65556:QAB65569 QJX65556:QJX65569 QTT65556:QTT65569 RDP65556:RDP65569 RNL65556:RNL65569 RXH65556:RXH65569 SHD65556:SHD65569 SQZ65556:SQZ65569 TAV65556:TAV65569 TKR65556:TKR65569 TUN65556:TUN65569 UEJ65556:UEJ65569 UOF65556:UOF65569 UYB65556:UYB65569 VHX65556:VHX65569 VRT65556:VRT65569 WBP65556:WBP65569 WLL65556:WLL65569 WVH65556:WVH65569 IV131092:IV131105 SR131092:SR131105 ACN131092:ACN131105 AMJ131092:AMJ131105 AWF131092:AWF131105 BGB131092:BGB131105 BPX131092:BPX131105 BZT131092:BZT131105 CJP131092:CJP131105 CTL131092:CTL131105 DDH131092:DDH131105 DND131092:DND131105 DWZ131092:DWZ131105 EGV131092:EGV131105 EQR131092:EQR131105 FAN131092:FAN131105 FKJ131092:FKJ131105 FUF131092:FUF131105 GEB131092:GEB131105 GNX131092:GNX131105 GXT131092:GXT131105 HHP131092:HHP131105 HRL131092:HRL131105 IBH131092:IBH131105 ILD131092:ILD131105 IUZ131092:IUZ131105 JEV131092:JEV131105 JOR131092:JOR131105 JYN131092:JYN131105 KIJ131092:KIJ131105 KSF131092:KSF131105 LCB131092:LCB131105 LLX131092:LLX131105 LVT131092:LVT131105 MFP131092:MFP131105 MPL131092:MPL131105 MZH131092:MZH131105 NJD131092:NJD131105 NSZ131092:NSZ131105 OCV131092:OCV131105 OMR131092:OMR131105 OWN131092:OWN131105 PGJ131092:PGJ131105 PQF131092:PQF131105 QAB131092:QAB131105 QJX131092:QJX131105 QTT131092:QTT131105 RDP131092:RDP131105 RNL131092:RNL131105 RXH131092:RXH131105 SHD131092:SHD131105 SQZ131092:SQZ131105 TAV131092:TAV131105 TKR131092:TKR131105 TUN131092:TUN131105 UEJ131092:UEJ131105 UOF131092:UOF131105 UYB131092:UYB131105 VHX131092:VHX131105 VRT131092:VRT131105 WBP131092:WBP131105 WLL131092:WLL131105 WVH131092:WVH131105 IV196628:IV196641 SR196628:SR196641 ACN196628:ACN196641 AMJ196628:AMJ196641 AWF196628:AWF196641 BGB196628:BGB196641 BPX196628:BPX196641 BZT196628:BZT196641 CJP196628:CJP196641 CTL196628:CTL196641 DDH196628:DDH196641 DND196628:DND196641 DWZ196628:DWZ196641 EGV196628:EGV196641 EQR196628:EQR196641 FAN196628:FAN196641 FKJ196628:FKJ196641 FUF196628:FUF196641 GEB196628:GEB196641 GNX196628:GNX196641 GXT196628:GXT196641 HHP196628:HHP196641 HRL196628:HRL196641 IBH196628:IBH196641 ILD196628:ILD196641 IUZ196628:IUZ196641 JEV196628:JEV196641 JOR196628:JOR196641 JYN196628:JYN196641 KIJ196628:KIJ196641 KSF196628:KSF196641 LCB196628:LCB196641 LLX196628:LLX196641 LVT196628:LVT196641 MFP196628:MFP196641 MPL196628:MPL196641 MZH196628:MZH196641 NJD196628:NJD196641 NSZ196628:NSZ196641 OCV196628:OCV196641 OMR196628:OMR196641 OWN196628:OWN196641 PGJ196628:PGJ196641 PQF196628:PQF196641 QAB196628:QAB196641 QJX196628:QJX196641 QTT196628:QTT196641 RDP196628:RDP196641 RNL196628:RNL196641 RXH196628:RXH196641 SHD196628:SHD196641 SQZ196628:SQZ196641 TAV196628:TAV196641 TKR196628:TKR196641 TUN196628:TUN196641 UEJ196628:UEJ196641 UOF196628:UOF196641 UYB196628:UYB196641 VHX196628:VHX196641 VRT196628:VRT196641 WBP196628:WBP196641 WLL196628:WLL196641 WVH196628:WVH196641 IV262164:IV262177 SR262164:SR262177 ACN262164:ACN262177 AMJ262164:AMJ262177 AWF262164:AWF262177 BGB262164:BGB262177 BPX262164:BPX262177 BZT262164:BZT262177 CJP262164:CJP262177 CTL262164:CTL262177 DDH262164:DDH262177 DND262164:DND262177 DWZ262164:DWZ262177 EGV262164:EGV262177 EQR262164:EQR262177 FAN262164:FAN262177 FKJ262164:FKJ262177 FUF262164:FUF262177 GEB262164:GEB262177 GNX262164:GNX262177 GXT262164:GXT262177 HHP262164:HHP262177 HRL262164:HRL262177 IBH262164:IBH262177 ILD262164:ILD262177 IUZ262164:IUZ262177 JEV262164:JEV262177 JOR262164:JOR262177 JYN262164:JYN262177 KIJ262164:KIJ262177 KSF262164:KSF262177 LCB262164:LCB262177 LLX262164:LLX262177 LVT262164:LVT262177 MFP262164:MFP262177 MPL262164:MPL262177 MZH262164:MZH262177 NJD262164:NJD262177 NSZ262164:NSZ262177 OCV262164:OCV262177 OMR262164:OMR262177 OWN262164:OWN262177 PGJ262164:PGJ262177 PQF262164:PQF262177 QAB262164:QAB262177 QJX262164:QJX262177 QTT262164:QTT262177 RDP262164:RDP262177 RNL262164:RNL262177 RXH262164:RXH262177 SHD262164:SHD262177 SQZ262164:SQZ262177 TAV262164:TAV262177 TKR262164:TKR262177 TUN262164:TUN262177 UEJ262164:UEJ262177 UOF262164:UOF262177 UYB262164:UYB262177 VHX262164:VHX262177 VRT262164:VRT262177 WBP262164:WBP262177 WLL262164:WLL262177 WVH262164:WVH262177 IV327700:IV327713 SR327700:SR327713 ACN327700:ACN327713 AMJ327700:AMJ327713 AWF327700:AWF327713 BGB327700:BGB327713 BPX327700:BPX327713 BZT327700:BZT327713 CJP327700:CJP327713 CTL327700:CTL327713 DDH327700:DDH327713 DND327700:DND327713 DWZ327700:DWZ327713 EGV327700:EGV327713 EQR327700:EQR327713 FAN327700:FAN327713 FKJ327700:FKJ327713 FUF327700:FUF327713 GEB327700:GEB327713 GNX327700:GNX327713 GXT327700:GXT327713 HHP327700:HHP327713 HRL327700:HRL327713 IBH327700:IBH327713 ILD327700:ILD327713 IUZ327700:IUZ327713 JEV327700:JEV327713 JOR327700:JOR327713 JYN327700:JYN327713 KIJ327700:KIJ327713 KSF327700:KSF327713 LCB327700:LCB327713 LLX327700:LLX327713 LVT327700:LVT327713 MFP327700:MFP327713 MPL327700:MPL327713 MZH327700:MZH327713 NJD327700:NJD327713 NSZ327700:NSZ327713 OCV327700:OCV327713 OMR327700:OMR327713 OWN327700:OWN327713 PGJ327700:PGJ327713 PQF327700:PQF327713 QAB327700:QAB327713 QJX327700:QJX327713 QTT327700:QTT327713 RDP327700:RDP327713 RNL327700:RNL327713 RXH327700:RXH327713 SHD327700:SHD327713 SQZ327700:SQZ327713 TAV327700:TAV327713 TKR327700:TKR327713 TUN327700:TUN327713 UEJ327700:UEJ327713 UOF327700:UOF327713 UYB327700:UYB327713 VHX327700:VHX327713 VRT327700:VRT327713 WBP327700:WBP327713 WLL327700:WLL327713 WVH327700:WVH327713 IV393236:IV393249 SR393236:SR393249 ACN393236:ACN393249 AMJ393236:AMJ393249 AWF393236:AWF393249 BGB393236:BGB393249 BPX393236:BPX393249 BZT393236:BZT393249 CJP393236:CJP393249 CTL393236:CTL393249 DDH393236:DDH393249 DND393236:DND393249 DWZ393236:DWZ393249 EGV393236:EGV393249 EQR393236:EQR393249 FAN393236:FAN393249 FKJ393236:FKJ393249 FUF393236:FUF393249 GEB393236:GEB393249 GNX393236:GNX393249 GXT393236:GXT393249 HHP393236:HHP393249 HRL393236:HRL393249 IBH393236:IBH393249 ILD393236:ILD393249 IUZ393236:IUZ393249 JEV393236:JEV393249 JOR393236:JOR393249 JYN393236:JYN393249 KIJ393236:KIJ393249 KSF393236:KSF393249 LCB393236:LCB393249 LLX393236:LLX393249 LVT393236:LVT393249 MFP393236:MFP393249 MPL393236:MPL393249 MZH393236:MZH393249 NJD393236:NJD393249 NSZ393236:NSZ393249 OCV393236:OCV393249 OMR393236:OMR393249 OWN393236:OWN393249 PGJ393236:PGJ393249 PQF393236:PQF393249 QAB393236:QAB393249 QJX393236:QJX393249 QTT393236:QTT393249 RDP393236:RDP393249 RNL393236:RNL393249 RXH393236:RXH393249 SHD393236:SHD393249 SQZ393236:SQZ393249 TAV393236:TAV393249 TKR393236:TKR393249 TUN393236:TUN393249 UEJ393236:UEJ393249 UOF393236:UOF393249 UYB393236:UYB393249 VHX393236:VHX393249 VRT393236:VRT393249 WBP393236:WBP393249 WLL393236:WLL393249 WVH393236:WVH393249 IV458772:IV458785 SR458772:SR458785 ACN458772:ACN458785 AMJ458772:AMJ458785 AWF458772:AWF458785 BGB458772:BGB458785 BPX458772:BPX458785 BZT458772:BZT458785 CJP458772:CJP458785 CTL458772:CTL458785 DDH458772:DDH458785 DND458772:DND458785 DWZ458772:DWZ458785 EGV458772:EGV458785 EQR458772:EQR458785 FAN458772:FAN458785 FKJ458772:FKJ458785 FUF458772:FUF458785 GEB458772:GEB458785 GNX458772:GNX458785 GXT458772:GXT458785 HHP458772:HHP458785 HRL458772:HRL458785 IBH458772:IBH458785 ILD458772:ILD458785 IUZ458772:IUZ458785 JEV458772:JEV458785 JOR458772:JOR458785 JYN458772:JYN458785 KIJ458772:KIJ458785 KSF458772:KSF458785 LCB458772:LCB458785 LLX458772:LLX458785 LVT458772:LVT458785 MFP458772:MFP458785 MPL458772:MPL458785 MZH458772:MZH458785 NJD458772:NJD458785 NSZ458772:NSZ458785 OCV458772:OCV458785 OMR458772:OMR458785 OWN458772:OWN458785 PGJ458772:PGJ458785 PQF458772:PQF458785 QAB458772:QAB458785 QJX458772:QJX458785 QTT458772:QTT458785 RDP458772:RDP458785 RNL458772:RNL458785 RXH458772:RXH458785 SHD458772:SHD458785 SQZ458772:SQZ458785 TAV458772:TAV458785 TKR458772:TKR458785 TUN458772:TUN458785 UEJ458772:UEJ458785 UOF458772:UOF458785 UYB458772:UYB458785 VHX458772:VHX458785 VRT458772:VRT458785 WBP458772:WBP458785 WLL458772:WLL458785 WVH458772:WVH458785 IV524308:IV524321 SR524308:SR524321 ACN524308:ACN524321 AMJ524308:AMJ524321 AWF524308:AWF524321 BGB524308:BGB524321 BPX524308:BPX524321 BZT524308:BZT524321 CJP524308:CJP524321 CTL524308:CTL524321 DDH524308:DDH524321 DND524308:DND524321 DWZ524308:DWZ524321 EGV524308:EGV524321 EQR524308:EQR524321 FAN524308:FAN524321 FKJ524308:FKJ524321 FUF524308:FUF524321 GEB524308:GEB524321 GNX524308:GNX524321 GXT524308:GXT524321 HHP524308:HHP524321 HRL524308:HRL524321 IBH524308:IBH524321 ILD524308:ILD524321 IUZ524308:IUZ524321 JEV524308:JEV524321 JOR524308:JOR524321 JYN524308:JYN524321 KIJ524308:KIJ524321 KSF524308:KSF524321 LCB524308:LCB524321 LLX524308:LLX524321 LVT524308:LVT524321 MFP524308:MFP524321 MPL524308:MPL524321 MZH524308:MZH524321 NJD524308:NJD524321 NSZ524308:NSZ524321 OCV524308:OCV524321 OMR524308:OMR524321 OWN524308:OWN524321 PGJ524308:PGJ524321 PQF524308:PQF524321 QAB524308:QAB524321 QJX524308:QJX524321 QTT524308:QTT524321 RDP524308:RDP524321 RNL524308:RNL524321 RXH524308:RXH524321 SHD524308:SHD524321 SQZ524308:SQZ524321 TAV524308:TAV524321 TKR524308:TKR524321 TUN524308:TUN524321 UEJ524308:UEJ524321 UOF524308:UOF524321 UYB524308:UYB524321 VHX524308:VHX524321 VRT524308:VRT524321 WBP524308:WBP524321 WLL524308:WLL524321 WVH524308:WVH524321 IV589844:IV589857 SR589844:SR589857 ACN589844:ACN589857 AMJ589844:AMJ589857 AWF589844:AWF589857 BGB589844:BGB589857 BPX589844:BPX589857 BZT589844:BZT589857 CJP589844:CJP589857 CTL589844:CTL589857 DDH589844:DDH589857 DND589844:DND589857 DWZ589844:DWZ589857 EGV589844:EGV589857 EQR589844:EQR589857 FAN589844:FAN589857 FKJ589844:FKJ589857 FUF589844:FUF589857 GEB589844:GEB589857 GNX589844:GNX589857 GXT589844:GXT589857 HHP589844:HHP589857 HRL589844:HRL589857 IBH589844:IBH589857 ILD589844:ILD589857 IUZ589844:IUZ589857 JEV589844:JEV589857 JOR589844:JOR589857 JYN589844:JYN589857 KIJ589844:KIJ589857 KSF589844:KSF589857 LCB589844:LCB589857 LLX589844:LLX589857 LVT589844:LVT589857 MFP589844:MFP589857 MPL589844:MPL589857 MZH589844:MZH589857 NJD589844:NJD589857 NSZ589844:NSZ589857 OCV589844:OCV589857 OMR589844:OMR589857 OWN589844:OWN589857 PGJ589844:PGJ589857 PQF589844:PQF589857 QAB589844:QAB589857 QJX589844:QJX589857 QTT589844:QTT589857 RDP589844:RDP589857 RNL589844:RNL589857 RXH589844:RXH589857 SHD589844:SHD589857 SQZ589844:SQZ589857 TAV589844:TAV589857 TKR589844:TKR589857 TUN589844:TUN589857 UEJ589844:UEJ589857 UOF589844:UOF589857 UYB589844:UYB589857 VHX589844:VHX589857 VRT589844:VRT589857 WBP589844:WBP589857 WLL589844:WLL589857 WVH589844:WVH589857 IV655380:IV655393 SR655380:SR655393 ACN655380:ACN655393 AMJ655380:AMJ655393 AWF655380:AWF655393 BGB655380:BGB655393 BPX655380:BPX655393 BZT655380:BZT655393 CJP655380:CJP655393 CTL655380:CTL655393 DDH655380:DDH655393 DND655380:DND655393 DWZ655380:DWZ655393 EGV655380:EGV655393 EQR655380:EQR655393 FAN655380:FAN655393 FKJ655380:FKJ655393 FUF655380:FUF655393 GEB655380:GEB655393 GNX655380:GNX655393 GXT655380:GXT655393 HHP655380:HHP655393 HRL655380:HRL655393 IBH655380:IBH655393 ILD655380:ILD655393 IUZ655380:IUZ655393 JEV655380:JEV655393 JOR655380:JOR655393 JYN655380:JYN655393 KIJ655380:KIJ655393 KSF655380:KSF655393 LCB655380:LCB655393 LLX655380:LLX655393 LVT655380:LVT655393 MFP655380:MFP655393 MPL655380:MPL655393 MZH655380:MZH655393 NJD655380:NJD655393 NSZ655380:NSZ655393 OCV655380:OCV655393 OMR655380:OMR655393 OWN655380:OWN655393 PGJ655380:PGJ655393 PQF655380:PQF655393 QAB655380:QAB655393 QJX655380:QJX655393 QTT655380:QTT655393 RDP655380:RDP655393 RNL655380:RNL655393 RXH655380:RXH655393 SHD655380:SHD655393 SQZ655380:SQZ655393 TAV655380:TAV655393 TKR655380:TKR655393 TUN655380:TUN655393 UEJ655380:UEJ655393 UOF655380:UOF655393 UYB655380:UYB655393 VHX655380:VHX655393 VRT655380:VRT655393 WBP655380:WBP655393 WLL655380:WLL655393 WVH655380:WVH655393 IV720916:IV720929 SR720916:SR720929 ACN720916:ACN720929 AMJ720916:AMJ720929 AWF720916:AWF720929 BGB720916:BGB720929 BPX720916:BPX720929 BZT720916:BZT720929 CJP720916:CJP720929 CTL720916:CTL720929 DDH720916:DDH720929 DND720916:DND720929 DWZ720916:DWZ720929 EGV720916:EGV720929 EQR720916:EQR720929 FAN720916:FAN720929 FKJ720916:FKJ720929 FUF720916:FUF720929 GEB720916:GEB720929 GNX720916:GNX720929 GXT720916:GXT720929 HHP720916:HHP720929 HRL720916:HRL720929 IBH720916:IBH720929 ILD720916:ILD720929 IUZ720916:IUZ720929 JEV720916:JEV720929 JOR720916:JOR720929 JYN720916:JYN720929 KIJ720916:KIJ720929 KSF720916:KSF720929 LCB720916:LCB720929 LLX720916:LLX720929 LVT720916:LVT720929 MFP720916:MFP720929 MPL720916:MPL720929 MZH720916:MZH720929 NJD720916:NJD720929 NSZ720916:NSZ720929 OCV720916:OCV720929 OMR720916:OMR720929 OWN720916:OWN720929 PGJ720916:PGJ720929 PQF720916:PQF720929 QAB720916:QAB720929 QJX720916:QJX720929 QTT720916:QTT720929 RDP720916:RDP720929 RNL720916:RNL720929 RXH720916:RXH720929 SHD720916:SHD720929 SQZ720916:SQZ720929 TAV720916:TAV720929 TKR720916:TKR720929 TUN720916:TUN720929 UEJ720916:UEJ720929 UOF720916:UOF720929 UYB720916:UYB720929 VHX720916:VHX720929 VRT720916:VRT720929 WBP720916:WBP720929 WLL720916:WLL720929 WVH720916:WVH720929 IV786452:IV786465 SR786452:SR786465 ACN786452:ACN786465 AMJ786452:AMJ786465 AWF786452:AWF786465 BGB786452:BGB786465 BPX786452:BPX786465 BZT786452:BZT786465 CJP786452:CJP786465 CTL786452:CTL786465 DDH786452:DDH786465 DND786452:DND786465 DWZ786452:DWZ786465 EGV786452:EGV786465 EQR786452:EQR786465 FAN786452:FAN786465 FKJ786452:FKJ786465 FUF786452:FUF786465 GEB786452:GEB786465 GNX786452:GNX786465 GXT786452:GXT786465 HHP786452:HHP786465 HRL786452:HRL786465 IBH786452:IBH786465 ILD786452:ILD786465 IUZ786452:IUZ786465 JEV786452:JEV786465 JOR786452:JOR786465 JYN786452:JYN786465 KIJ786452:KIJ786465 KSF786452:KSF786465 LCB786452:LCB786465 LLX786452:LLX786465 LVT786452:LVT786465 MFP786452:MFP786465 MPL786452:MPL786465 MZH786452:MZH786465 NJD786452:NJD786465 NSZ786452:NSZ786465 OCV786452:OCV786465 OMR786452:OMR786465 OWN786452:OWN786465 PGJ786452:PGJ786465 PQF786452:PQF786465 QAB786452:QAB786465 QJX786452:QJX786465 QTT786452:QTT786465 RDP786452:RDP786465 RNL786452:RNL786465 RXH786452:RXH786465 SHD786452:SHD786465 SQZ786452:SQZ786465 TAV786452:TAV786465 TKR786452:TKR786465 TUN786452:TUN786465 UEJ786452:UEJ786465 UOF786452:UOF786465 UYB786452:UYB786465 VHX786452:VHX786465 VRT786452:VRT786465 WBP786452:WBP786465 WLL786452:WLL786465 WVH786452:WVH786465 IV851988:IV852001 SR851988:SR852001 ACN851988:ACN852001 AMJ851988:AMJ852001 AWF851988:AWF852001 BGB851988:BGB852001 BPX851988:BPX852001 BZT851988:BZT852001 CJP851988:CJP852001 CTL851988:CTL852001 DDH851988:DDH852001 DND851988:DND852001 DWZ851988:DWZ852001 EGV851988:EGV852001 EQR851988:EQR852001 FAN851988:FAN852001 FKJ851988:FKJ852001 FUF851988:FUF852001 GEB851988:GEB852001 GNX851988:GNX852001 GXT851988:GXT852001 HHP851988:HHP852001 HRL851988:HRL852001 IBH851988:IBH852001 ILD851988:ILD852001 IUZ851988:IUZ852001 JEV851988:JEV852001 JOR851988:JOR852001 JYN851988:JYN852001 KIJ851988:KIJ852001 KSF851988:KSF852001 LCB851988:LCB852001 LLX851988:LLX852001 LVT851988:LVT852001 MFP851988:MFP852001 MPL851988:MPL852001 MZH851988:MZH852001 NJD851988:NJD852001 NSZ851988:NSZ852001 OCV851988:OCV852001 OMR851988:OMR852001 OWN851988:OWN852001 PGJ851988:PGJ852001 PQF851988:PQF852001 QAB851988:QAB852001 QJX851988:QJX852001 QTT851988:QTT852001 RDP851988:RDP852001 RNL851988:RNL852001 RXH851988:RXH852001 SHD851988:SHD852001 SQZ851988:SQZ852001 TAV851988:TAV852001 TKR851988:TKR852001 TUN851988:TUN852001 UEJ851988:UEJ852001 UOF851988:UOF852001 UYB851988:UYB852001 VHX851988:VHX852001 VRT851988:VRT852001 WBP851988:WBP852001 WLL851988:WLL852001 WVH851988:WVH852001 IV917524:IV917537 SR917524:SR917537 ACN917524:ACN917537 AMJ917524:AMJ917537 AWF917524:AWF917537 BGB917524:BGB917537 BPX917524:BPX917537 BZT917524:BZT917537 CJP917524:CJP917537 CTL917524:CTL917537 DDH917524:DDH917537 DND917524:DND917537 DWZ917524:DWZ917537 EGV917524:EGV917537 EQR917524:EQR917537 FAN917524:FAN917537 FKJ917524:FKJ917537 FUF917524:FUF917537 GEB917524:GEB917537 GNX917524:GNX917537 GXT917524:GXT917537 HHP917524:HHP917537 HRL917524:HRL917537 IBH917524:IBH917537 ILD917524:ILD917537 IUZ917524:IUZ917537 JEV917524:JEV917537 JOR917524:JOR917537 JYN917524:JYN917537 KIJ917524:KIJ917537 KSF917524:KSF917537 LCB917524:LCB917537 LLX917524:LLX917537 LVT917524:LVT917537 MFP917524:MFP917537 MPL917524:MPL917537 MZH917524:MZH917537 NJD917524:NJD917537 NSZ917524:NSZ917537 OCV917524:OCV917537 OMR917524:OMR917537 OWN917524:OWN917537 PGJ917524:PGJ917537 PQF917524:PQF917537 QAB917524:QAB917537 QJX917524:QJX917537 QTT917524:QTT917537 RDP917524:RDP917537 RNL917524:RNL917537 RXH917524:RXH917537 SHD917524:SHD917537 SQZ917524:SQZ917537 TAV917524:TAV917537 TKR917524:TKR917537 TUN917524:TUN917537 UEJ917524:UEJ917537 UOF917524:UOF917537 UYB917524:UYB917537 VHX917524:VHX917537 VRT917524:VRT917537 WBP917524:WBP917537 WLL917524:WLL917537 WVH917524:WVH917537 IV983060:IV983073 SR983060:SR983073 ACN983060:ACN983073 AMJ983060:AMJ983073 AWF983060:AWF983073 BGB983060:BGB983073 BPX983060:BPX983073 BZT983060:BZT983073 CJP983060:CJP983073 CTL983060:CTL983073 DDH983060:DDH983073 DND983060:DND983073 DWZ983060:DWZ983073 EGV983060:EGV983073 EQR983060:EQR983073 FAN983060:FAN983073 FKJ983060:FKJ983073 FUF983060:FUF983073 GEB983060:GEB983073 GNX983060:GNX983073 GXT983060:GXT983073 HHP983060:HHP983073 HRL983060:HRL983073 IBH983060:IBH983073 ILD983060:ILD983073 IUZ983060:IUZ983073 JEV983060:JEV983073 JOR983060:JOR983073 JYN983060:JYN983073 KIJ983060:KIJ983073 KSF983060:KSF983073 LCB983060:LCB983073 LLX983060:LLX983073 LVT983060:LVT983073 MFP983060:MFP983073 MPL983060:MPL983073 MZH983060:MZH983073 NJD983060:NJD983073 NSZ983060:NSZ983073 OCV983060:OCV983073 OMR983060:OMR983073 OWN983060:OWN983073 PGJ983060:PGJ983073 PQF983060:PQF983073 QAB983060:QAB983073 QJX983060:QJX983073 QTT983060:QTT983073 RDP983060:RDP983073 RNL983060:RNL983073 RXH983060:RXH983073 SHD983060:SHD983073 SQZ983060:SQZ983073 TAV983060:TAV983073 TKR983060:TKR983073 TUN983060:TUN983073 UEJ983060:UEJ983073 UOF983060:UOF983073 UYB983060:UYB983073 VHX983060:VHX983073 VRT983060:VRT983073 WBP983060:WBP983073 WLL983060:WLL983073 WVH983060:WVH983073" xr:uid="{6551D41E-79C9-43A5-9B67-C00630987A16}">
      <formula1>"移乗介護,移動支援,排泄支援,見守り・コミュニケーション,入浴支援"</formula1>
    </dataValidation>
    <dataValidation type="list" allowBlank="1" showInputMessage="1" showErrorMessage="1" sqref="WVC983060:WVC983073 IQ6:IQ30 SM6:SM30 ACI6:ACI30 AME6:AME30 AWA6:AWA30 BFW6:BFW30 BPS6:BPS30 BZO6:BZO30 CJK6:CJK30 CTG6:CTG30 DDC6:DDC30 DMY6:DMY30 DWU6:DWU30 EGQ6:EGQ30 EQM6:EQM30 FAI6:FAI30 FKE6:FKE30 FUA6:FUA30 GDW6:GDW30 GNS6:GNS30 GXO6:GXO30 HHK6:HHK30 HRG6:HRG30 IBC6:IBC30 IKY6:IKY30 IUU6:IUU30 JEQ6:JEQ30 JOM6:JOM30 JYI6:JYI30 KIE6:KIE30 KSA6:KSA30 LBW6:LBW30 LLS6:LLS30 LVO6:LVO30 MFK6:MFK30 MPG6:MPG30 MZC6:MZC30 NIY6:NIY30 NSU6:NSU30 OCQ6:OCQ30 OMM6:OMM30 OWI6:OWI30 PGE6:PGE30 PQA6:PQA30 PZW6:PZW30 QJS6:QJS30 QTO6:QTO30 RDK6:RDK30 RNG6:RNG30 RXC6:RXC30 SGY6:SGY30 SQU6:SQU30 TAQ6:TAQ30 TKM6:TKM30 TUI6:TUI30 UEE6:UEE30 UOA6:UOA30 UXW6:UXW30 VHS6:VHS30 VRO6:VRO30 WBK6:WBK30 WLG6:WLG30 WVC6:WVC30 C65556:C65569 IQ65556:IQ65569 SM65556:SM65569 ACI65556:ACI65569 AME65556:AME65569 AWA65556:AWA65569 BFW65556:BFW65569 BPS65556:BPS65569 BZO65556:BZO65569 CJK65556:CJK65569 CTG65556:CTG65569 DDC65556:DDC65569 DMY65556:DMY65569 DWU65556:DWU65569 EGQ65556:EGQ65569 EQM65556:EQM65569 FAI65556:FAI65569 FKE65556:FKE65569 FUA65556:FUA65569 GDW65556:GDW65569 GNS65556:GNS65569 GXO65556:GXO65569 HHK65556:HHK65569 HRG65556:HRG65569 IBC65556:IBC65569 IKY65556:IKY65569 IUU65556:IUU65569 JEQ65556:JEQ65569 JOM65556:JOM65569 JYI65556:JYI65569 KIE65556:KIE65569 KSA65556:KSA65569 LBW65556:LBW65569 LLS65556:LLS65569 LVO65556:LVO65569 MFK65556:MFK65569 MPG65556:MPG65569 MZC65556:MZC65569 NIY65556:NIY65569 NSU65556:NSU65569 OCQ65556:OCQ65569 OMM65556:OMM65569 OWI65556:OWI65569 PGE65556:PGE65569 PQA65556:PQA65569 PZW65556:PZW65569 QJS65556:QJS65569 QTO65556:QTO65569 RDK65556:RDK65569 RNG65556:RNG65569 RXC65556:RXC65569 SGY65556:SGY65569 SQU65556:SQU65569 TAQ65556:TAQ65569 TKM65556:TKM65569 TUI65556:TUI65569 UEE65556:UEE65569 UOA65556:UOA65569 UXW65556:UXW65569 VHS65556:VHS65569 VRO65556:VRO65569 WBK65556:WBK65569 WLG65556:WLG65569 WVC65556:WVC65569 C131092:C131105 IQ131092:IQ131105 SM131092:SM131105 ACI131092:ACI131105 AME131092:AME131105 AWA131092:AWA131105 BFW131092:BFW131105 BPS131092:BPS131105 BZO131092:BZO131105 CJK131092:CJK131105 CTG131092:CTG131105 DDC131092:DDC131105 DMY131092:DMY131105 DWU131092:DWU131105 EGQ131092:EGQ131105 EQM131092:EQM131105 FAI131092:FAI131105 FKE131092:FKE131105 FUA131092:FUA131105 GDW131092:GDW131105 GNS131092:GNS131105 GXO131092:GXO131105 HHK131092:HHK131105 HRG131092:HRG131105 IBC131092:IBC131105 IKY131092:IKY131105 IUU131092:IUU131105 JEQ131092:JEQ131105 JOM131092:JOM131105 JYI131092:JYI131105 KIE131092:KIE131105 KSA131092:KSA131105 LBW131092:LBW131105 LLS131092:LLS131105 LVO131092:LVO131105 MFK131092:MFK131105 MPG131092:MPG131105 MZC131092:MZC131105 NIY131092:NIY131105 NSU131092:NSU131105 OCQ131092:OCQ131105 OMM131092:OMM131105 OWI131092:OWI131105 PGE131092:PGE131105 PQA131092:PQA131105 PZW131092:PZW131105 QJS131092:QJS131105 QTO131092:QTO131105 RDK131092:RDK131105 RNG131092:RNG131105 RXC131092:RXC131105 SGY131092:SGY131105 SQU131092:SQU131105 TAQ131092:TAQ131105 TKM131092:TKM131105 TUI131092:TUI131105 UEE131092:UEE131105 UOA131092:UOA131105 UXW131092:UXW131105 VHS131092:VHS131105 VRO131092:VRO131105 WBK131092:WBK131105 WLG131092:WLG131105 WVC131092:WVC131105 C196628:C196641 IQ196628:IQ196641 SM196628:SM196641 ACI196628:ACI196641 AME196628:AME196641 AWA196628:AWA196641 BFW196628:BFW196641 BPS196628:BPS196641 BZO196628:BZO196641 CJK196628:CJK196641 CTG196628:CTG196641 DDC196628:DDC196641 DMY196628:DMY196641 DWU196628:DWU196641 EGQ196628:EGQ196641 EQM196628:EQM196641 FAI196628:FAI196641 FKE196628:FKE196641 FUA196628:FUA196641 GDW196628:GDW196641 GNS196628:GNS196641 GXO196628:GXO196641 HHK196628:HHK196641 HRG196628:HRG196641 IBC196628:IBC196641 IKY196628:IKY196641 IUU196628:IUU196641 JEQ196628:JEQ196641 JOM196628:JOM196641 JYI196628:JYI196641 KIE196628:KIE196641 KSA196628:KSA196641 LBW196628:LBW196641 LLS196628:LLS196641 LVO196628:LVO196641 MFK196628:MFK196641 MPG196628:MPG196641 MZC196628:MZC196641 NIY196628:NIY196641 NSU196628:NSU196641 OCQ196628:OCQ196641 OMM196628:OMM196641 OWI196628:OWI196641 PGE196628:PGE196641 PQA196628:PQA196641 PZW196628:PZW196641 QJS196628:QJS196641 QTO196628:QTO196641 RDK196628:RDK196641 RNG196628:RNG196641 RXC196628:RXC196641 SGY196628:SGY196641 SQU196628:SQU196641 TAQ196628:TAQ196641 TKM196628:TKM196641 TUI196628:TUI196641 UEE196628:UEE196641 UOA196628:UOA196641 UXW196628:UXW196641 VHS196628:VHS196641 VRO196628:VRO196641 WBK196628:WBK196641 WLG196628:WLG196641 WVC196628:WVC196641 C262164:C262177 IQ262164:IQ262177 SM262164:SM262177 ACI262164:ACI262177 AME262164:AME262177 AWA262164:AWA262177 BFW262164:BFW262177 BPS262164:BPS262177 BZO262164:BZO262177 CJK262164:CJK262177 CTG262164:CTG262177 DDC262164:DDC262177 DMY262164:DMY262177 DWU262164:DWU262177 EGQ262164:EGQ262177 EQM262164:EQM262177 FAI262164:FAI262177 FKE262164:FKE262177 FUA262164:FUA262177 GDW262164:GDW262177 GNS262164:GNS262177 GXO262164:GXO262177 HHK262164:HHK262177 HRG262164:HRG262177 IBC262164:IBC262177 IKY262164:IKY262177 IUU262164:IUU262177 JEQ262164:JEQ262177 JOM262164:JOM262177 JYI262164:JYI262177 KIE262164:KIE262177 KSA262164:KSA262177 LBW262164:LBW262177 LLS262164:LLS262177 LVO262164:LVO262177 MFK262164:MFK262177 MPG262164:MPG262177 MZC262164:MZC262177 NIY262164:NIY262177 NSU262164:NSU262177 OCQ262164:OCQ262177 OMM262164:OMM262177 OWI262164:OWI262177 PGE262164:PGE262177 PQA262164:PQA262177 PZW262164:PZW262177 QJS262164:QJS262177 QTO262164:QTO262177 RDK262164:RDK262177 RNG262164:RNG262177 RXC262164:RXC262177 SGY262164:SGY262177 SQU262164:SQU262177 TAQ262164:TAQ262177 TKM262164:TKM262177 TUI262164:TUI262177 UEE262164:UEE262177 UOA262164:UOA262177 UXW262164:UXW262177 VHS262164:VHS262177 VRO262164:VRO262177 WBK262164:WBK262177 WLG262164:WLG262177 WVC262164:WVC262177 C327700:C327713 IQ327700:IQ327713 SM327700:SM327713 ACI327700:ACI327713 AME327700:AME327713 AWA327700:AWA327713 BFW327700:BFW327713 BPS327700:BPS327713 BZO327700:BZO327713 CJK327700:CJK327713 CTG327700:CTG327713 DDC327700:DDC327713 DMY327700:DMY327713 DWU327700:DWU327713 EGQ327700:EGQ327713 EQM327700:EQM327713 FAI327700:FAI327713 FKE327700:FKE327713 FUA327700:FUA327713 GDW327700:GDW327713 GNS327700:GNS327713 GXO327700:GXO327713 HHK327700:HHK327713 HRG327700:HRG327713 IBC327700:IBC327713 IKY327700:IKY327713 IUU327700:IUU327713 JEQ327700:JEQ327713 JOM327700:JOM327713 JYI327700:JYI327713 KIE327700:KIE327713 KSA327700:KSA327713 LBW327700:LBW327713 LLS327700:LLS327713 LVO327700:LVO327713 MFK327700:MFK327713 MPG327700:MPG327713 MZC327700:MZC327713 NIY327700:NIY327713 NSU327700:NSU327713 OCQ327700:OCQ327713 OMM327700:OMM327713 OWI327700:OWI327713 PGE327700:PGE327713 PQA327700:PQA327713 PZW327700:PZW327713 QJS327700:QJS327713 QTO327700:QTO327713 RDK327700:RDK327713 RNG327700:RNG327713 RXC327700:RXC327713 SGY327700:SGY327713 SQU327700:SQU327713 TAQ327700:TAQ327713 TKM327700:TKM327713 TUI327700:TUI327713 UEE327700:UEE327713 UOA327700:UOA327713 UXW327700:UXW327713 VHS327700:VHS327713 VRO327700:VRO327713 WBK327700:WBK327713 WLG327700:WLG327713 WVC327700:WVC327713 C393236:C393249 IQ393236:IQ393249 SM393236:SM393249 ACI393236:ACI393249 AME393236:AME393249 AWA393236:AWA393249 BFW393236:BFW393249 BPS393236:BPS393249 BZO393236:BZO393249 CJK393236:CJK393249 CTG393236:CTG393249 DDC393236:DDC393249 DMY393236:DMY393249 DWU393236:DWU393249 EGQ393236:EGQ393249 EQM393236:EQM393249 FAI393236:FAI393249 FKE393236:FKE393249 FUA393236:FUA393249 GDW393236:GDW393249 GNS393236:GNS393249 GXO393236:GXO393249 HHK393236:HHK393249 HRG393236:HRG393249 IBC393236:IBC393249 IKY393236:IKY393249 IUU393236:IUU393249 JEQ393236:JEQ393249 JOM393236:JOM393249 JYI393236:JYI393249 KIE393236:KIE393249 KSA393236:KSA393249 LBW393236:LBW393249 LLS393236:LLS393249 LVO393236:LVO393249 MFK393236:MFK393249 MPG393236:MPG393249 MZC393236:MZC393249 NIY393236:NIY393249 NSU393236:NSU393249 OCQ393236:OCQ393249 OMM393236:OMM393249 OWI393236:OWI393249 PGE393236:PGE393249 PQA393236:PQA393249 PZW393236:PZW393249 QJS393236:QJS393249 QTO393236:QTO393249 RDK393236:RDK393249 RNG393236:RNG393249 RXC393236:RXC393249 SGY393236:SGY393249 SQU393236:SQU393249 TAQ393236:TAQ393249 TKM393236:TKM393249 TUI393236:TUI393249 UEE393236:UEE393249 UOA393236:UOA393249 UXW393236:UXW393249 VHS393236:VHS393249 VRO393236:VRO393249 WBK393236:WBK393249 WLG393236:WLG393249 WVC393236:WVC393249 C458772:C458785 IQ458772:IQ458785 SM458772:SM458785 ACI458772:ACI458785 AME458772:AME458785 AWA458772:AWA458785 BFW458772:BFW458785 BPS458772:BPS458785 BZO458772:BZO458785 CJK458772:CJK458785 CTG458772:CTG458785 DDC458772:DDC458785 DMY458772:DMY458785 DWU458772:DWU458785 EGQ458772:EGQ458785 EQM458772:EQM458785 FAI458772:FAI458785 FKE458772:FKE458785 FUA458772:FUA458785 GDW458772:GDW458785 GNS458772:GNS458785 GXO458772:GXO458785 HHK458772:HHK458785 HRG458772:HRG458785 IBC458772:IBC458785 IKY458772:IKY458785 IUU458772:IUU458785 JEQ458772:JEQ458785 JOM458772:JOM458785 JYI458772:JYI458785 KIE458772:KIE458785 KSA458772:KSA458785 LBW458772:LBW458785 LLS458772:LLS458785 LVO458772:LVO458785 MFK458772:MFK458785 MPG458772:MPG458785 MZC458772:MZC458785 NIY458772:NIY458785 NSU458772:NSU458785 OCQ458772:OCQ458785 OMM458772:OMM458785 OWI458772:OWI458785 PGE458772:PGE458785 PQA458772:PQA458785 PZW458772:PZW458785 QJS458772:QJS458785 QTO458772:QTO458785 RDK458772:RDK458785 RNG458772:RNG458785 RXC458772:RXC458785 SGY458772:SGY458785 SQU458772:SQU458785 TAQ458772:TAQ458785 TKM458772:TKM458785 TUI458772:TUI458785 UEE458772:UEE458785 UOA458772:UOA458785 UXW458772:UXW458785 VHS458772:VHS458785 VRO458772:VRO458785 WBK458772:WBK458785 WLG458772:WLG458785 WVC458772:WVC458785 C524308:C524321 IQ524308:IQ524321 SM524308:SM524321 ACI524308:ACI524321 AME524308:AME524321 AWA524308:AWA524321 BFW524308:BFW524321 BPS524308:BPS524321 BZO524308:BZO524321 CJK524308:CJK524321 CTG524308:CTG524321 DDC524308:DDC524321 DMY524308:DMY524321 DWU524308:DWU524321 EGQ524308:EGQ524321 EQM524308:EQM524321 FAI524308:FAI524321 FKE524308:FKE524321 FUA524308:FUA524321 GDW524308:GDW524321 GNS524308:GNS524321 GXO524308:GXO524321 HHK524308:HHK524321 HRG524308:HRG524321 IBC524308:IBC524321 IKY524308:IKY524321 IUU524308:IUU524321 JEQ524308:JEQ524321 JOM524308:JOM524321 JYI524308:JYI524321 KIE524308:KIE524321 KSA524308:KSA524321 LBW524308:LBW524321 LLS524308:LLS524321 LVO524308:LVO524321 MFK524308:MFK524321 MPG524308:MPG524321 MZC524308:MZC524321 NIY524308:NIY524321 NSU524308:NSU524321 OCQ524308:OCQ524321 OMM524308:OMM524321 OWI524308:OWI524321 PGE524308:PGE524321 PQA524308:PQA524321 PZW524308:PZW524321 QJS524308:QJS524321 QTO524308:QTO524321 RDK524308:RDK524321 RNG524308:RNG524321 RXC524308:RXC524321 SGY524308:SGY524321 SQU524308:SQU524321 TAQ524308:TAQ524321 TKM524308:TKM524321 TUI524308:TUI524321 UEE524308:UEE524321 UOA524308:UOA524321 UXW524308:UXW524321 VHS524308:VHS524321 VRO524308:VRO524321 WBK524308:WBK524321 WLG524308:WLG524321 WVC524308:WVC524321 C589844:C589857 IQ589844:IQ589857 SM589844:SM589857 ACI589844:ACI589857 AME589844:AME589857 AWA589844:AWA589857 BFW589844:BFW589857 BPS589844:BPS589857 BZO589844:BZO589857 CJK589844:CJK589857 CTG589844:CTG589857 DDC589844:DDC589857 DMY589844:DMY589857 DWU589844:DWU589857 EGQ589844:EGQ589857 EQM589844:EQM589857 FAI589844:FAI589857 FKE589844:FKE589857 FUA589844:FUA589857 GDW589844:GDW589857 GNS589844:GNS589857 GXO589844:GXO589857 HHK589844:HHK589857 HRG589844:HRG589857 IBC589844:IBC589857 IKY589844:IKY589857 IUU589844:IUU589857 JEQ589844:JEQ589857 JOM589844:JOM589857 JYI589844:JYI589857 KIE589844:KIE589857 KSA589844:KSA589857 LBW589844:LBW589857 LLS589844:LLS589857 LVO589844:LVO589857 MFK589844:MFK589857 MPG589844:MPG589857 MZC589844:MZC589857 NIY589844:NIY589857 NSU589844:NSU589857 OCQ589844:OCQ589857 OMM589844:OMM589857 OWI589844:OWI589857 PGE589844:PGE589857 PQA589844:PQA589857 PZW589844:PZW589857 QJS589844:QJS589857 QTO589844:QTO589857 RDK589844:RDK589857 RNG589844:RNG589857 RXC589844:RXC589857 SGY589844:SGY589857 SQU589844:SQU589857 TAQ589844:TAQ589857 TKM589844:TKM589857 TUI589844:TUI589857 UEE589844:UEE589857 UOA589844:UOA589857 UXW589844:UXW589857 VHS589844:VHS589857 VRO589844:VRO589857 WBK589844:WBK589857 WLG589844:WLG589857 WVC589844:WVC589857 C655380:C655393 IQ655380:IQ655393 SM655380:SM655393 ACI655380:ACI655393 AME655380:AME655393 AWA655380:AWA655393 BFW655380:BFW655393 BPS655380:BPS655393 BZO655380:BZO655393 CJK655380:CJK655393 CTG655380:CTG655393 DDC655380:DDC655393 DMY655380:DMY655393 DWU655380:DWU655393 EGQ655380:EGQ655393 EQM655380:EQM655393 FAI655380:FAI655393 FKE655380:FKE655393 FUA655380:FUA655393 GDW655380:GDW655393 GNS655380:GNS655393 GXO655380:GXO655393 HHK655380:HHK655393 HRG655380:HRG655393 IBC655380:IBC655393 IKY655380:IKY655393 IUU655380:IUU655393 JEQ655380:JEQ655393 JOM655380:JOM655393 JYI655380:JYI655393 KIE655380:KIE655393 KSA655380:KSA655393 LBW655380:LBW655393 LLS655380:LLS655393 LVO655380:LVO655393 MFK655380:MFK655393 MPG655380:MPG655393 MZC655380:MZC655393 NIY655380:NIY655393 NSU655380:NSU655393 OCQ655380:OCQ655393 OMM655380:OMM655393 OWI655380:OWI655393 PGE655380:PGE655393 PQA655380:PQA655393 PZW655380:PZW655393 QJS655380:QJS655393 QTO655380:QTO655393 RDK655380:RDK655393 RNG655380:RNG655393 RXC655380:RXC655393 SGY655380:SGY655393 SQU655380:SQU655393 TAQ655380:TAQ655393 TKM655380:TKM655393 TUI655380:TUI655393 UEE655380:UEE655393 UOA655380:UOA655393 UXW655380:UXW655393 VHS655380:VHS655393 VRO655380:VRO655393 WBK655380:WBK655393 WLG655380:WLG655393 WVC655380:WVC655393 C720916:C720929 IQ720916:IQ720929 SM720916:SM720929 ACI720916:ACI720929 AME720916:AME720929 AWA720916:AWA720929 BFW720916:BFW720929 BPS720916:BPS720929 BZO720916:BZO720929 CJK720916:CJK720929 CTG720916:CTG720929 DDC720916:DDC720929 DMY720916:DMY720929 DWU720916:DWU720929 EGQ720916:EGQ720929 EQM720916:EQM720929 FAI720916:FAI720929 FKE720916:FKE720929 FUA720916:FUA720929 GDW720916:GDW720929 GNS720916:GNS720929 GXO720916:GXO720929 HHK720916:HHK720929 HRG720916:HRG720929 IBC720916:IBC720929 IKY720916:IKY720929 IUU720916:IUU720929 JEQ720916:JEQ720929 JOM720916:JOM720929 JYI720916:JYI720929 KIE720916:KIE720929 KSA720916:KSA720929 LBW720916:LBW720929 LLS720916:LLS720929 LVO720916:LVO720929 MFK720916:MFK720929 MPG720916:MPG720929 MZC720916:MZC720929 NIY720916:NIY720929 NSU720916:NSU720929 OCQ720916:OCQ720929 OMM720916:OMM720929 OWI720916:OWI720929 PGE720916:PGE720929 PQA720916:PQA720929 PZW720916:PZW720929 QJS720916:QJS720929 QTO720916:QTO720929 RDK720916:RDK720929 RNG720916:RNG720929 RXC720916:RXC720929 SGY720916:SGY720929 SQU720916:SQU720929 TAQ720916:TAQ720929 TKM720916:TKM720929 TUI720916:TUI720929 UEE720916:UEE720929 UOA720916:UOA720929 UXW720916:UXW720929 VHS720916:VHS720929 VRO720916:VRO720929 WBK720916:WBK720929 WLG720916:WLG720929 WVC720916:WVC720929 C786452:C786465 IQ786452:IQ786465 SM786452:SM786465 ACI786452:ACI786465 AME786452:AME786465 AWA786452:AWA786465 BFW786452:BFW786465 BPS786452:BPS786465 BZO786452:BZO786465 CJK786452:CJK786465 CTG786452:CTG786465 DDC786452:DDC786465 DMY786452:DMY786465 DWU786452:DWU786465 EGQ786452:EGQ786465 EQM786452:EQM786465 FAI786452:FAI786465 FKE786452:FKE786465 FUA786452:FUA786465 GDW786452:GDW786465 GNS786452:GNS786465 GXO786452:GXO786465 HHK786452:HHK786465 HRG786452:HRG786465 IBC786452:IBC786465 IKY786452:IKY786465 IUU786452:IUU786465 JEQ786452:JEQ786465 JOM786452:JOM786465 JYI786452:JYI786465 KIE786452:KIE786465 KSA786452:KSA786465 LBW786452:LBW786465 LLS786452:LLS786465 LVO786452:LVO786465 MFK786452:MFK786465 MPG786452:MPG786465 MZC786452:MZC786465 NIY786452:NIY786465 NSU786452:NSU786465 OCQ786452:OCQ786465 OMM786452:OMM786465 OWI786452:OWI786465 PGE786452:PGE786465 PQA786452:PQA786465 PZW786452:PZW786465 QJS786452:QJS786465 QTO786452:QTO786465 RDK786452:RDK786465 RNG786452:RNG786465 RXC786452:RXC786465 SGY786452:SGY786465 SQU786452:SQU786465 TAQ786452:TAQ786465 TKM786452:TKM786465 TUI786452:TUI786465 UEE786452:UEE786465 UOA786452:UOA786465 UXW786452:UXW786465 VHS786452:VHS786465 VRO786452:VRO786465 WBK786452:WBK786465 WLG786452:WLG786465 WVC786452:WVC786465 C851988:C852001 IQ851988:IQ852001 SM851988:SM852001 ACI851988:ACI852001 AME851988:AME852001 AWA851988:AWA852001 BFW851988:BFW852001 BPS851988:BPS852001 BZO851988:BZO852001 CJK851988:CJK852001 CTG851988:CTG852001 DDC851988:DDC852001 DMY851988:DMY852001 DWU851988:DWU852001 EGQ851988:EGQ852001 EQM851988:EQM852001 FAI851988:FAI852001 FKE851988:FKE852001 FUA851988:FUA852001 GDW851988:GDW852001 GNS851988:GNS852001 GXO851988:GXO852001 HHK851988:HHK852001 HRG851988:HRG852001 IBC851988:IBC852001 IKY851988:IKY852001 IUU851988:IUU852001 JEQ851988:JEQ852001 JOM851988:JOM852001 JYI851988:JYI852001 KIE851988:KIE852001 KSA851988:KSA852001 LBW851988:LBW852001 LLS851988:LLS852001 LVO851988:LVO852001 MFK851988:MFK852001 MPG851988:MPG852001 MZC851988:MZC852001 NIY851988:NIY852001 NSU851988:NSU852001 OCQ851988:OCQ852001 OMM851988:OMM852001 OWI851988:OWI852001 PGE851988:PGE852001 PQA851988:PQA852001 PZW851988:PZW852001 QJS851988:QJS852001 QTO851988:QTO852001 RDK851988:RDK852001 RNG851988:RNG852001 RXC851988:RXC852001 SGY851988:SGY852001 SQU851988:SQU852001 TAQ851988:TAQ852001 TKM851988:TKM852001 TUI851988:TUI852001 UEE851988:UEE852001 UOA851988:UOA852001 UXW851988:UXW852001 VHS851988:VHS852001 VRO851988:VRO852001 WBK851988:WBK852001 WLG851988:WLG852001 WVC851988:WVC852001 C917524:C917537 IQ917524:IQ917537 SM917524:SM917537 ACI917524:ACI917537 AME917524:AME917537 AWA917524:AWA917537 BFW917524:BFW917537 BPS917524:BPS917537 BZO917524:BZO917537 CJK917524:CJK917537 CTG917524:CTG917537 DDC917524:DDC917537 DMY917524:DMY917537 DWU917524:DWU917537 EGQ917524:EGQ917537 EQM917524:EQM917537 FAI917524:FAI917537 FKE917524:FKE917537 FUA917524:FUA917537 GDW917524:GDW917537 GNS917524:GNS917537 GXO917524:GXO917537 HHK917524:HHK917537 HRG917524:HRG917537 IBC917524:IBC917537 IKY917524:IKY917537 IUU917524:IUU917537 JEQ917524:JEQ917537 JOM917524:JOM917537 JYI917524:JYI917537 KIE917524:KIE917537 KSA917524:KSA917537 LBW917524:LBW917537 LLS917524:LLS917537 LVO917524:LVO917537 MFK917524:MFK917537 MPG917524:MPG917537 MZC917524:MZC917537 NIY917524:NIY917537 NSU917524:NSU917537 OCQ917524:OCQ917537 OMM917524:OMM917537 OWI917524:OWI917537 PGE917524:PGE917537 PQA917524:PQA917537 PZW917524:PZW917537 QJS917524:QJS917537 QTO917524:QTO917537 RDK917524:RDK917537 RNG917524:RNG917537 RXC917524:RXC917537 SGY917524:SGY917537 SQU917524:SQU917537 TAQ917524:TAQ917537 TKM917524:TKM917537 TUI917524:TUI917537 UEE917524:UEE917537 UOA917524:UOA917537 UXW917524:UXW917537 VHS917524:VHS917537 VRO917524:VRO917537 WBK917524:WBK917537 WLG917524:WLG917537 WVC917524:WVC917537 C983060:C983073 IQ983060:IQ983073 SM983060:SM983073 ACI983060:ACI983073 AME983060:AME983073 AWA983060:AWA983073 BFW983060:BFW983073 BPS983060:BPS983073 BZO983060:BZO983073 CJK983060:CJK983073 CTG983060:CTG983073 DDC983060:DDC983073 DMY983060:DMY983073 DWU983060:DWU983073 EGQ983060:EGQ983073 EQM983060:EQM983073 FAI983060:FAI983073 FKE983060:FKE983073 FUA983060:FUA983073 GDW983060:GDW983073 GNS983060:GNS983073 GXO983060:GXO983073 HHK983060:HHK983073 HRG983060:HRG983073 IBC983060:IBC983073 IKY983060:IKY983073 IUU983060:IUU983073 JEQ983060:JEQ983073 JOM983060:JOM983073 JYI983060:JYI983073 KIE983060:KIE983073 KSA983060:KSA983073 LBW983060:LBW983073 LLS983060:LLS983073 LVO983060:LVO983073 MFK983060:MFK983073 MPG983060:MPG983073 MZC983060:MZC983073 NIY983060:NIY983073 NSU983060:NSU983073 OCQ983060:OCQ983073 OMM983060:OMM983073 OWI983060:OWI983073 PGE983060:PGE983073 PQA983060:PQA983073 PZW983060:PZW983073 QJS983060:QJS983073 QTO983060:QTO983073 RDK983060:RDK983073 RNG983060:RNG983073 RXC983060:RXC983073 SGY983060:SGY983073 SQU983060:SQU983073 TAQ983060:TAQ983073 TKM983060:TKM983073 TUI983060:TUI983073 UEE983060:UEE983073 UOA983060:UOA983073 UXW983060:UXW983073 VHS983060:VHS983073 VRO983060:VRO983073 WBK983060:WBK983073 WLG983060:WLG983073" xr:uid="{12596A41-0FBA-45E0-B63E-5B272047BFB6}">
      <formula1>"障害者支援施設,グループホーム,居宅介護,重度訪問介護,短期入所,重度障害者等包括支援,障害児入所施設"</formula1>
    </dataValidation>
    <dataValidation type="list" allowBlank="1" showInputMessage="1" showErrorMessage="1" sqref="C6:C30" xr:uid="{230C31C5-D134-4E89-B53D-FA361249E744}">
      <formula1>"療養介護,生活介護,自立訓練,就労移行支援,就労継続支援A型,就労継続支援B型,就労定着支援,自立生活援助,短期入所,施設入所支援,共同生活援助,居宅介護,重度訪問介護,同行援護,行動援護,計画相談支援,地域移行支援,地域定着支援"</formula1>
    </dataValidation>
  </dataValidations>
  <printOptions horizontalCentered="1"/>
  <pageMargins left="0.19685039370078741" right="0.19685039370078741" top="0.39370078740157483" bottom="0.39370078740157483" header="0.51181102362204722" footer="0.51181102362204722"/>
  <pageSetup paperSize="9" scale="27" orientation="landscape"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FDADA-C424-447B-B3D4-DE521D8BF8D2}">
  <sheetPr codeName="Sheet2">
    <tabColor rgb="FFFF0000"/>
    <pageSetUpPr fitToPage="1"/>
  </sheetPr>
  <dimension ref="A1:Z104"/>
  <sheetViews>
    <sheetView showGridLines="0" view="pageBreakPreview" zoomScale="85" zoomScaleNormal="100" zoomScaleSheetLayoutView="85" workbookViewId="0">
      <selection activeCell="C7" sqref="C7:J7"/>
    </sheetView>
  </sheetViews>
  <sheetFormatPr defaultRowHeight="13.5"/>
  <cols>
    <col min="1" max="1" width="3.375" customWidth="1"/>
    <col min="2" max="2" width="26" customWidth="1"/>
    <col min="3" max="3" width="16" customWidth="1"/>
    <col min="4" max="4" width="14.625" customWidth="1"/>
    <col min="5" max="7" width="12.625" customWidth="1"/>
    <col min="8" max="8" width="17.375" customWidth="1"/>
    <col min="9" max="9" width="12" customWidth="1"/>
    <col min="10" max="10" width="40" customWidth="1"/>
    <col min="11" max="11" width="2.875" customWidth="1"/>
    <col min="12" max="12" width="15" customWidth="1"/>
    <col min="13" max="13" width="2.375" customWidth="1"/>
  </cols>
  <sheetData>
    <row r="1" spans="1:15" ht="17.25">
      <c r="A1" s="156" t="s">
        <v>112</v>
      </c>
      <c r="B1" s="52"/>
    </row>
    <row r="2" spans="1:15" ht="33" customHeight="1" thickBot="1">
      <c r="B2" s="227" t="s">
        <v>50</v>
      </c>
      <c r="C2" s="227"/>
      <c r="D2" s="227"/>
      <c r="E2" s="227"/>
      <c r="F2" s="227"/>
      <c r="G2" s="227"/>
      <c r="H2" s="227"/>
      <c r="I2" s="227"/>
      <c r="J2" s="227"/>
    </row>
    <row r="3" spans="1:15" ht="20.100000000000001" customHeight="1" thickBot="1">
      <c r="B3" s="153" t="s">
        <v>3</v>
      </c>
      <c r="C3" s="153"/>
      <c r="D3" s="154" t="s">
        <v>0</v>
      </c>
      <c r="E3" s="18"/>
      <c r="F3" s="72"/>
      <c r="G3" s="72"/>
      <c r="H3" s="72"/>
      <c r="I3" s="72"/>
      <c r="J3" s="72"/>
    </row>
    <row r="4" spans="1:15" ht="20.100000000000001" customHeight="1">
      <c r="B4" s="18"/>
      <c r="C4" s="155" t="s">
        <v>110</v>
      </c>
      <c r="D4" s="18"/>
      <c r="E4" s="18"/>
      <c r="F4" s="53"/>
      <c r="G4" s="53"/>
      <c r="H4" s="54" t="s">
        <v>2</v>
      </c>
      <c r="I4" s="228" t="s">
        <v>111</v>
      </c>
      <c r="J4" s="228"/>
    </row>
    <row r="5" spans="1:15" ht="15" thickBot="1">
      <c r="B5" s="55" t="s">
        <v>8</v>
      </c>
    </row>
    <row r="6" spans="1:15" ht="24.95" customHeight="1">
      <c r="B6" s="115" t="s">
        <v>9</v>
      </c>
      <c r="C6" s="229"/>
      <c r="D6" s="230"/>
      <c r="E6" s="230"/>
      <c r="F6" s="230"/>
      <c r="G6" s="230"/>
      <c r="H6" s="230"/>
      <c r="I6" s="230"/>
      <c r="J6" s="231"/>
    </row>
    <row r="7" spans="1:15" ht="30" customHeight="1">
      <c r="B7" s="117" t="s">
        <v>5</v>
      </c>
      <c r="C7" s="232"/>
      <c r="D7" s="233"/>
      <c r="E7" s="233"/>
      <c r="F7" s="233"/>
      <c r="G7" s="233"/>
      <c r="H7" s="233"/>
      <c r="I7" s="233"/>
      <c r="J7" s="234"/>
    </row>
    <row r="8" spans="1:15" ht="24.95" customHeight="1">
      <c r="B8" s="116" t="s">
        <v>9</v>
      </c>
      <c r="C8" s="235"/>
      <c r="D8" s="236"/>
      <c r="E8" s="236"/>
      <c r="F8" s="236"/>
      <c r="G8" s="236"/>
      <c r="H8" s="236"/>
      <c r="I8" s="236"/>
      <c r="J8" s="237"/>
    </row>
    <row r="9" spans="1:15" ht="30" customHeight="1">
      <c r="B9" s="117" t="s">
        <v>10</v>
      </c>
      <c r="C9" s="212"/>
      <c r="D9" s="213"/>
      <c r="E9" s="213"/>
      <c r="F9" s="213"/>
      <c r="G9" s="213"/>
      <c r="H9" s="213"/>
      <c r="I9" s="213"/>
      <c r="J9" s="214"/>
    </row>
    <row r="10" spans="1:15" ht="23.1" customHeight="1">
      <c r="B10" s="215" t="s">
        <v>51</v>
      </c>
      <c r="C10" s="216"/>
      <c r="D10" s="216"/>
      <c r="E10" s="216"/>
      <c r="F10" s="216"/>
      <c r="G10" s="216"/>
      <c r="H10" s="216"/>
      <c r="I10" s="216"/>
      <c r="J10" s="217"/>
    </row>
    <row r="11" spans="1:15" ht="30" customHeight="1">
      <c r="B11" s="218"/>
      <c r="C11" s="219"/>
      <c r="D11" s="219"/>
      <c r="E11" s="219"/>
      <c r="F11" s="219"/>
      <c r="G11" s="219"/>
      <c r="H11" s="219"/>
      <c r="I11" s="219"/>
      <c r="J11" s="220"/>
      <c r="O11" s="87" t="s">
        <v>0</v>
      </c>
    </row>
    <row r="12" spans="1:15" ht="22.5" customHeight="1">
      <c r="B12" s="221" t="s">
        <v>52</v>
      </c>
      <c r="C12" s="222"/>
      <c r="D12" s="222"/>
      <c r="E12" s="222"/>
      <c r="F12" s="222"/>
      <c r="G12" s="222"/>
      <c r="H12" s="222"/>
      <c r="I12" s="222"/>
      <c r="J12" s="223"/>
    </row>
    <row r="13" spans="1:15" ht="30" customHeight="1">
      <c r="B13" s="224"/>
      <c r="C13" s="225"/>
      <c r="D13" s="225"/>
      <c r="E13" s="225"/>
      <c r="F13" s="225"/>
      <c r="G13" s="225"/>
      <c r="H13" s="225"/>
      <c r="I13" s="225"/>
      <c r="J13" s="226"/>
    </row>
    <row r="14" spans="1:15" ht="23.1" customHeight="1">
      <c r="B14" s="206" t="s">
        <v>53</v>
      </c>
      <c r="C14" s="207"/>
      <c r="D14" s="207"/>
      <c r="E14" s="207"/>
      <c r="F14" s="207"/>
      <c r="G14" s="207"/>
      <c r="H14" s="207"/>
      <c r="I14" s="207"/>
      <c r="J14" s="208"/>
    </row>
    <row r="15" spans="1:15" ht="30" customHeight="1" thickBot="1">
      <c r="B15" s="92" t="s">
        <v>11</v>
      </c>
      <c r="C15" s="56"/>
      <c r="D15" s="241" t="s">
        <v>12</v>
      </c>
      <c r="E15" s="242"/>
      <c r="F15" s="243"/>
      <c r="G15" s="243"/>
      <c r="H15" s="243"/>
      <c r="I15" s="243"/>
      <c r="J15" s="244"/>
    </row>
    <row r="16" spans="1:15" ht="23.1" customHeight="1">
      <c r="B16" s="57"/>
      <c r="C16" s="58"/>
      <c r="D16" s="57"/>
      <c r="E16" s="57"/>
      <c r="F16" s="58"/>
      <c r="G16" s="58"/>
      <c r="H16" s="58"/>
      <c r="I16" s="58"/>
      <c r="J16" s="58"/>
    </row>
    <row r="17" spans="1:12" s="15" customFormat="1" ht="18" customHeight="1">
      <c r="B17" s="118" t="s">
        <v>54</v>
      </c>
      <c r="C17" s="119"/>
      <c r="D17" s="119"/>
      <c r="E17" s="119"/>
      <c r="F17" s="119"/>
      <c r="G17" s="119"/>
      <c r="H17" s="119"/>
      <c r="I17" s="119"/>
      <c r="J17" s="89"/>
    </row>
    <row r="18" spans="1:12" s="15" customFormat="1" ht="23.25" customHeight="1">
      <c r="B18" s="17" t="s">
        <v>55</v>
      </c>
      <c r="C18" s="119"/>
      <c r="D18" s="119"/>
      <c r="E18" s="119"/>
      <c r="F18" s="119"/>
      <c r="G18" s="119"/>
      <c r="H18" s="119"/>
      <c r="I18" s="119"/>
      <c r="J18" s="89"/>
    </row>
    <row r="19" spans="1:12" s="15" customFormat="1" ht="22.5" customHeight="1">
      <c r="B19" s="16" t="s">
        <v>56</v>
      </c>
      <c r="C19" s="89"/>
      <c r="D19" s="89"/>
      <c r="E19" s="89"/>
      <c r="F19" s="89"/>
      <c r="G19" s="90"/>
      <c r="H19" s="90"/>
      <c r="I19" s="89"/>
      <c r="J19" s="89"/>
    </row>
    <row r="20" spans="1:12" s="15" customFormat="1" ht="35.25" customHeight="1">
      <c r="B20" s="240" t="s">
        <v>57</v>
      </c>
      <c r="C20" s="240"/>
      <c r="D20" s="240"/>
      <c r="E20" s="240"/>
      <c r="F20" s="240"/>
      <c r="G20" s="240"/>
      <c r="H20" s="240"/>
      <c r="I20" s="240"/>
      <c r="J20" s="240"/>
    </row>
    <row r="21" spans="1:12" s="15" customFormat="1" ht="18" customHeight="1">
      <c r="B21" s="16" t="s">
        <v>58</v>
      </c>
      <c r="C21" s="16"/>
      <c r="D21" s="89"/>
      <c r="E21" s="89"/>
      <c r="F21" s="89"/>
      <c r="G21" s="89"/>
      <c r="H21" s="89"/>
      <c r="I21" s="89"/>
      <c r="J21" s="90"/>
      <c r="K21" s="49"/>
    </row>
    <row r="22" spans="1:12" s="15" customFormat="1" ht="34.5" customHeight="1">
      <c r="B22" s="209" t="s">
        <v>59</v>
      </c>
      <c r="C22" s="210"/>
      <c r="D22" s="210"/>
      <c r="E22" s="210"/>
      <c r="F22" s="210"/>
      <c r="G22" s="210"/>
      <c r="H22" s="210"/>
      <c r="I22" s="210"/>
      <c r="J22" s="210"/>
    </row>
    <row r="23" spans="1:12" s="15" customFormat="1" ht="19.5" customHeight="1">
      <c r="A23" s="89" t="s">
        <v>60</v>
      </c>
      <c r="B23" s="120"/>
      <c r="C23" s="121"/>
      <c r="D23" s="121"/>
      <c r="E23" s="121"/>
      <c r="F23" s="121"/>
      <c r="G23" s="121"/>
      <c r="H23" s="121"/>
      <c r="I23" s="121"/>
      <c r="J23" s="121"/>
    </row>
    <row r="24" spans="1:12" s="15" customFormat="1" ht="18.75" customHeight="1">
      <c r="B24" s="210" t="s">
        <v>61</v>
      </c>
      <c r="C24" s="210"/>
      <c r="D24" s="210"/>
      <c r="E24" s="210"/>
      <c r="F24" s="210"/>
      <c r="G24" s="210"/>
      <c r="H24" s="210"/>
      <c r="I24" s="210"/>
      <c r="J24" s="210"/>
    </row>
    <row r="25" spans="1:12" s="15" customFormat="1" ht="18" customHeight="1">
      <c r="B25" s="70"/>
      <c r="C25" s="71"/>
      <c r="D25" s="71"/>
      <c r="E25" s="71"/>
      <c r="F25" s="71"/>
      <c r="G25" s="71"/>
      <c r="H25" s="71"/>
      <c r="I25" s="71"/>
      <c r="J25" s="71"/>
    </row>
    <row r="27" spans="1:12" ht="14.25">
      <c r="B27" s="55" t="s">
        <v>62</v>
      </c>
    </row>
    <row r="28" spans="1:12" s="20" customFormat="1" ht="20.100000000000001" customHeight="1">
      <c r="A28"/>
      <c r="B28" s="1" t="s">
        <v>63</v>
      </c>
      <c r="C28"/>
      <c r="D28" s="59"/>
      <c r="E28" s="59"/>
      <c r="F28" s="59"/>
      <c r="G28" s="59"/>
      <c r="H28" s="59"/>
      <c r="I28"/>
      <c r="J28"/>
      <c r="K28" s="21"/>
      <c r="L28"/>
    </row>
    <row r="29" spans="1:12" s="20" customFormat="1" ht="5.25" customHeight="1">
      <c r="A29"/>
      <c r="B29" s="1"/>
      <c r="C29"/>
      <c r="D29" s="59"/>
      <c r="E29" s="59"/>
      <c r="F29" s="59"/>
      <c r="G29" s="59"/>
      <c r="H29" s="59"/>
      <c r="I29"/>
      <c r="J29"/>
      <c r="K29" s="21"/>
      <c r="L29"/>
    </row>
    <row r="30" spans="1:12" s="20" customFormat="1" ht="14.25">
      <c r="A30"/>
      <c r="B30" s="1"/>
      <c r="C30" s="1" t="s">
        <v>64</v>
      </c>
      <c r="D30" s="1"/>
      <c r="E30" s="52" t="s">
        <v>65</v>
      </c>
      <c r="F30" s="1"/>
      <c r="G30" s="1"/>
      <c r="H30" s="1"/>
      <c r="I30" s="1"/>
      <c r="J30" s="1"/>
      <c r="K30" s="21"/>
      <c r="L30"/>
    </row>
    <row r="31" spans="1:12" s="20" customFormat="1" ht="18.75" customHeight="1">
      <c r="A31"/>
      <c r="B31" s="1"/>
      <c r="C31" s="1" t="s">
        <v>66</v>
      </c>
      <c r="D31" s="1"/>
      <c r="E31" s="1" t="s">
        <v>67</v>
      </c>
      <c r="F31" s="1"/>
      <c r="G31" s="1"/>
      <c r="H31" s="1"/>
      <c r="I31" s="1"/>
      <c r="J31" s="1"/>
      <c r="K31" s="21"/>
      <c r="L31"/>
    </row>
    <row r="32" spans="1:12" s="20" customFormat="1" ht="18.75" customHeight="1">
      <c r="A32"/>
      <c r="B32" s="1"/>
      <c r="C32" s="1" t="s">
        <v>68</v>
      </c>
      <c r="D32" s="1"/>
      <c r="E32" s="1"/>
      <c r="F32" s="1"/>
      <c r="G32" s="1"/>
      <c r="H32" s="1"/>
      <c r="I32" s="1"/>
      <c r="J32" s="1"/>
      <c r="K32" s="21"/>
      <c r="L32"/>
    </row>
    <row r="33" spans="1:17" s="20" customFormat="1" ht="18.75" customHeight="1">
      <c r="A33"/>
      <c r="B33" s="1"/>
      <c r="C33" s="1"/>
      <c r="D33" s="1"/>
      <c r="E33" s="1"/>
      <c r="F33" s="1"/>
      <c r="G33" s="1"/>
      <c r="H33" s="1"/>
      <c r="I33" s="1"/>
      <c r="J33" s="1"/>
      <c r="K33" s="21"/>
      <c r="L33"/>
    </row>
    <row r="34" spans="1:17" s="20" customFormat="1" ht="14.25">
      <c r="A34"/>
      <c r="B34" s="1"/>
      <c r="C34" t="s">
        <v>69</v>
      </c>
      <c r="D34" s="1"/>
      <c r="E34" s="52"/>
      <c r="F34" s="1"/>
      <c r="G34" s="1"/>
      <c r="H34" s="1"/>
      <c r="I34" s="1"/>
      <c r="J34" s="1"/>
      <c r="K34" s="21"/>
      <c r="L34"/>
    </row>
    <row r="35" spans="1:17" s="20" customFormat="1" ht="14.25">
      <c r="A35"/>
      <c r="B35" s="1"/>
      <c r="C35" t="s">
        <v>70</v>
      </c>
      <c r="D35" s="1"/>
      <c r="E35" s="52"/>
      <c r="F35" s="1"/>
      <c r="G35" s="1"/>
      <c r="H35" s="1"/>
      <c r="I35" s="1"/>
      <c r="J35" s="1"/>
      <c r="K35" s="21"/>
      <c r="L35"/>
    </row>
    <row r="36" spans="1:17" s="20" customFormat="1" ht="79.5" customHeight="1">
      <c r="A36"/>
      <c r="B36" s="1"/>
      <c r="C36" s="1"/>
      <c r="D36" s="1"/>
      <c r="E36" s="52"/>
      <c r="F36" s="1"/>
      <c r="G36" s="1"/>
      <c r="H36" s="1"/>
      <c r="I36" s="1"/>
      <c r="J36" s="1"/>
      <c r="K36" s="21"/>
      <c r="L36"/>
    </row>
    <row r="37" spans="1:17" s="20" customFormat="1" ht="18.75" customHeight="1">
      <c r="A37"/>
      <c r="B37" s="1"/>
      <c r="C37" s="1" t="s">
        <v>71</v>
      </c>
      <c r="D37" s="1"/>
      <c r="E37" s="2"/>
      <c r="F37" s="2"/>
      <c r="G37" s="2"/>
      <c r="H37" s="2"/>
      <c r="I37" s="2"/>
      <c r="J37" s="2"/>
      <c r="K37" s="60"/>
      <c r="L37" s="60"/>
    </row>
    <row r="38" spans="1:17" s="20" customFormat="1" ht="18.75" customHeight="1">
      <c r="A38"/>
      <c r="B38" s="1"/>
      <c r="C38" s="1" t="s">
        <v>72</v>
      </c>
      <c r="D38" s="1"/>
      <c r="E38" s="2"/>
      <c r="F38" s="2"/>
      <c r="G38" s="2"/>
      <c r="H38" s="2"/>
      <c r="I38" s="2"/>
      <c r="J38" s="2"/>
      <c r="K38" s="60"/>
      <c r="L38" s="60"/>
    </row>
    <row r="39" spans="1:17" s="20" customFormat="1" ht="18.75" customHeight="1">
      <c r="A39"/>
      <c r="B39" s="1"/>
      <c r="C39" s="1" t="s">
        <v>73</v>
      </c>
      <c r="D39" s="1"/>
      <c r="E39" s="2"/>
      <c r="F39" s="2"/>
      <c r="G39" s="2"/>
      <c r="H39" s="2"/>
      <c r="I39" s="2"/>
      <c r="J39" s="2"/>
      <c r="K39" s="60"/>
      <c r="L39" s="60"/>
    </row>
    <row r="40" spans="1:17" ht="14.25" customHeight="1">
      <c r="B40" s="1"/>
      <c r="C40" s="1"/>
      <c r="D40" s="122"/>
      <c r="E40" s="122"/>
      <c r="F40" s="122"/>
      <c r="G40" s="122"/>
      <c r="H40" s="122"/>
      <c r="I40" s="1"/>
      <c r="J40" s="1"/>
    </row>
    <row r="41" spans="1:17" ht="14.25">
      <c r="B41" s="55"/>
      <c r="C41" s="1"/>
      <c r="D41" s="1"/>
      <c r="E41" s="1"/>
      <c r="F41" s="1"/>
      <c r="G41" s="1"/>
      <c r="H41" s="1"/>
      <c r="I41" s="1"/>
      <c r="J41" s="1"/>
    </row>
    <row r="42" spans="1:17" ht="14.25">
      <c r="B42" s="52" t="s">
        <v>74</v>
      </c>
      <c r="C42" s="1"/>
      <c r="D42" s="1"/>
      <c r="E42" s="1"/>
      <c r="F42" s="1"/>
      <c r="G42" s="1"/>
      <c r="H42" s="1"/>
      <c r="I42" s="1"/>
      <c r="J42" s="1"/>
    </row>
    <row r="43" spans="1:17" ht="18.75" customHeight="1">
      <c r="B43" s="1"/>
      <c r="C43" s="52" t="s">
        <v>75</v>
      </c>
      <c r="D43" s="1"/>
      <c r="E43" s="1"/>
      <c r="F43" s="1"/>
      <c r="G43" s="1"/>
      <c r="H43" s="1"/>
      <c r="I43" s="1"/>
      <c r="J43" s="1"/>
    </row>
    <row r="44" spans="1:17" ht="18.75" customHeight="1">
      <c r="B44" s="1"/>
      <c r="C44" s="1" t="s">
        <v>76</v>
      </c>
      <c r="D44" s="1"/>
      <c r="E44" s="1"/>
      <c r="F44" s="1"/>
      <c r="G44" s="1"/>
      <c r="H44" s="1"/>
      <c r="I44" s="1"/>
      <c r="J44" s="1"/>
    </row>
    <row r="45" spans="1:17" ht="18.75" customHeight="1">
      <c r="B45" s="1"/>
      <c r="C45" s="52" t="s">
        <v>77</v>
      </c>
      <c r="D45" s="1"/>
      <c r="E45" s="1"/>
      <c r="F45" s="1"/>
      <c r="G45" s="1"/>
      <c r="H45" s="1"/>
      <c r="I45" s="1"/>
      <c r="J45" s="1"/>
    </row>
    <row r="46" spans="1:17" ht="18.75" customHeight="1">
      <c r="B46" s="1"/>
      <c r="C46" s="1" t="s">
        <v>78</v>
      </c>
      <c r="D46" s="1"/>
      <c r="E46" s="1"/>
      <c r="F46" s="1"/>
      <c r="G46" s="1"/>
      <c r="H46" s="1"/>
      <c r="I46" s="1"/>
      <c r="J46" s="1"/>
    </row>
    <row r="47" spans="1:17" ht="14.25" customHeight="1"/>
    <row r="48" spans="1:17" ht="14.25">
      <c r="B48" s="91" t="s">
        <v>79</v>
      </c>
      <c r="C48" s="19"/>
      <c r="Q48" s="15"/>
    </row>
    <row r="49" spans="1:26" ht="18.75" customHeight="1">
      <c r="B49" s="198" t="s">
        <v>13</v>
      </c>
      <c r="C49" s="199"/>
      <c r="D49" s="199"/>
      <c r="E49" s="199"/>
      <c r="F49" s="25"/>
      <c r="G49" s="198" t="s">
        <v>14</v>
      </c>
      <c r="H49" s="199"/>
      <c r="I49" s="199"/>
      <c r="J49" s="239"/>
      <c r="L49" s="86"/>
      <c r="M49" s="86"/>
      <c r="Q49" s="15"/>
    </row>
    <row r="50" spans="1:26" ht="20.100000000000001" customHeight="1">
      <c r="B50" s="22"/>
      <c r="C50" s="24"/>
      <c r="D50" s="23"/>
      <c r="E50" s="24"/>
      <c r="F50" s="25"/>
      <c r="G50" s="22"/>
      <c r="H50" s="24"/>
      <c r="I50" s="24"/>
      <c r="J50" s="74"/>
      <c r="Q50" s="15"/>
    </row>
    <row r="51" spans="1:26" ht="20.100000000000001" customHeight="1">
      <c r="B51" s="25"/>
      <c r="F51" s="25"/>
      <c r="G51" s="25"/>
      <c r="J51" s="75"/>
      <c r="Q51" s="15"/>
    </row>
    <row r="52" spans="1:26" ht="20.100000000000001" customHeight="1">
      <c r="B52" s="25"/>
      <c r="F52" s="25"/>
      <c r="G52" s="25"/>
      <c r="J52" s="75"/>
      <c r="Q52" s="15"/>
      <c r="R52" s="238"/>
      <c r="S52" s="238"/>
      <c r="T52" s="238"/>
      <c r="U52" s="238"/>
      <c r="V52" s="238"/>
      <c r="W52" s="238"/>
      <c r="X52" s="238"/>
      <c r="Y52" s="238"/>
      <c r="Z52" s="238"/>
    </row>
    <row r="53" spans="1:26" ht="20.100000000000001" customHeight="1">
      <c r="B53" s="25"/>
      <c r="D53" s="19"/>
      <c r="F53" s="25"/>
      <c r="G53" s="25"/>
      <c r="J53" s="75"/>
      <c r="Q53" s="15"/>
    </row>
    <row r="54" spans="1:26" ht="20.100000000000001" customHeight="1">
      <c r="B54" s="212" t="s">
        <v>15</v>
      </c>
      <c r="C54" s="213"/>
      <c r="D54" s="213"/>
      <c r="E54" s="213"/>
      <c r="F54" s="25"/>
      <c r="G54" s="145" t="s">
        <v>16</v>
      </c>
      <c r="H54" s="84"/>
      <c r="I54" s="84"/>
      <c r="J54" s="85"/>
      <c r="Q54" s="15"/>
    </row>
    <row r="55" spans="1:26" ht="20.100000000000001" customHeight="1">
      <c r="D55" s="61"/>
      <c r="E55" s="61"/>
      <c r="F55" s="61"/>
      <c r="G55" s="61"/>
      <c r="H55" s="61"/>
    </row>
    <row r="56" spans="1:26" ht="14.25">
      <c r="B56" s="123" t="s">
        <v>80</v>
      </c>
    </row>
    <row r="57" spans="1:26" ht="150" customHeight="1">
      <c r="B57" s="211"/>
      <c r="C57" s="211"/>
      <c r="D57" s="211"/>
      <c r="E57" s="211"/>
      <c r="F57" s="211"/>
      <c r="G57" s="211"/>
      <c r="H57" s="211"/>
      <c r="I57" s="211"/>
      <c r="J57" s="211"/>
    </row>
    <row r="58" spans="1:26" ht="20.100000000000001" customHeight="1">
      <c r="D58" s="61"/>
      <c r="E58" s="61"/>
      <c r="F58" s="61"/>
      <c r="G58" s="61"/>
      <c r="H58" s="61"/>
    </row>
    <row r="59" spans="1:26" ht="14.25">
      <c r="B59" s="52" t="s">
        <v>81</v>
      </c>
    </row>
    <row r="60" spans="1:26" ht="150" customHeight="1">
      <c r="B60" s="211"/>
      <c r="C60" s="211"/>
      <c r="D60" s="211"/>
      <c r="E60" s="211"/>
      <c r="F60" s="211"/>
      <c r="G60" s="211"/>
      <c r="H60" s="211"/>
      <c r="I60" s="211"/>
      <c r="J60" s="211"/>
    </row>
    <row r="61" spans="1:26" ht="6" customHeight="1">
      <c r="D61" s="61"/>
      <c r="E61" s="61"/>
      <c r="F61" s="61"/>
      <c r="G61" s="61"/>
      <c r="H61" s="61"/>
    </row>
    <row r="62" spans="1:26" s="26" customFormat="1" ht="18.75" customHeight="1">
      <c r="A62" s="21"/>
      <c r="B62" s="1" t="s">
        <v>82</v>
      </c>
      <c r="C62" s="52"/>
      <c r="D62" s="52"/>
      <c r="E62" s="52"/>
      <c r="F62" s="52"/>
      <c r="G62" s="52"/>
      <c r="H62" s="52"/>
      <c r="I62" s="21"/>
      <c r="J62" s="21"/>
      <c r="K62" s="21"/>
    </row>
    <row r="63" spans="1:26" s="26" customFormat="1" ht="20.100000000000001" customHeight="1">
      <c r="A63" s="21"/>
      <c r="B63" s="1"/>
      <c r="C63" s="52"/>
      <c r="D63" s="52"/>
      <c r="E63" s="52"/>
      <c r="F63" s="52"/>
      <c r="G63" s="52"/>
      <c r="H63" s="52"/>
      <c r="I63" s="21"/>
      <c r="J63" s="21"/>
      <c r="K63" s="21"/>
    </row>
    <row r="64" spans="1:26" s="26" customFormat="1" ht="14.25">
      <c r="A64" s="21"/>
      <c r="B64" s="52" t="s">
        <v>83</v>
      </c>
      <c r="C64" s="62"/>
      <c r="D64" s="52"/>
      <c r="E64" s="52"/>
      <c r="F64" s="52"/>
      <c r="G64" s="52"/>
      <c r="H64" s="52"/>
      <c r="I64" s="21"/>
      <c r="J64" s="21"/>
      <c r="K64" s="21"/>
    </row>
    <row r="65" spans="1:11" s="26" customFormat="1" ht="18.75" customHeight="1">
      <c r="A65" s="21"/>
      <c r="B65" s="200" t="s">
        <v>17</v>
      </c>
      <c r="C65" s="202" t="s">
        <v>84</v>
      </c>
      <c r="D65" s="204" t="s">
        <v>18</v>
      </c>
      <c r="E65" s="205"/>
      <c r="F65" s="189" t="s">
        <v>85</v>
      </c>
      <c r="G65" s="189" t="s">
        <v>86</v>
      </c>
      <c r="H65" s="189" t="s">
        <v>87</v>
      </c>
      <c r="I65" s="21"/>
      <c r="J65" s="21"/>
      <c r="K65" s="21"/>
    </row>
    <row r="66" spans="1:11" s="26" customFormat="1" ht="42.75">
      <c r="A66" s="21"/>
      <c r="B66" s="201"/>
      <c r="C66" s="203"/>
      <c r="D66" s="107" t="s">
        <v>88</v>
      </c>
      <c r="E66" s="124" t="s">
        <v>89</v>
      </c>
      <c r="F66" s="190"/>
      <c r="G66" s="197"/>
      <c r="H66" s="190"/>
      <c r="I66" s="21"/>
      <c r="J66" s="21"/>
      <c r="K66" s="21"/>
    </row>
    <row r="67" spans="1:11" s="26" customFormat="1" ht="20.100000000000001" customHeight="1">
      <c r="A67" s="21"/>
      <c r="B67" s="93" t="s">
        <v>90</v>
      </c>
      <c r="C67" s="94"/>
      <c r="D67" s="95"/>
      <c r="E67" s="125">
        <f>D67*12</f>
        <v>0</v>
      </c>
      <c r="F67" s="96"/>
      <c r="G67" s="126">
        <f>$E$67*$F$67/60</f>
        <v>0</v>
      </c>
      <c r="H67" s="97" t="e">
        <f>$G$67/$C$67</f>
        <v>#DIV/0!</v>
      </c>
      <c r="I67" s="21"/>
      <c r="J67" s="21"/>
      <c r="K67" s="21"/>
    </row>
    <row r="68" spans="1:11" s="26" customFormat="1" ht="20.100000000000001" customHeight="1">
      <c r="A68" s="21"/>
      <c r="B68" s="98" t="s">
        <v>91</v>
      </c>
      <c r="C68" s="99"/>
      <c r="D68" s="100"/>
      <c r="E68" s="127">
        <f>D68*12</f>
        <v>0</v>
      </c>
      <c r="F68" s="101"/>
      <c r="G68" s="102">
        <f>$E$68*$F$68/60</f>
        <v>0</v>
      </c>
      <c r="H68" s="102" t="e">
        <f>$G$68/$C$68</f>
        <v>#DIV/0!</v>
      </c>
      <c r="I68" s="21"/>
      <c r="J68" s="21"/>
      <c r="K68" s="21"/>
    </row>
    <row r="69" spans="1:11" s="26" customFormat="1" ht="20.100000000000001" customHeight="1">
      <c r="A69" s="21"/>
      <c r="B69" s="98" t="s">
        <v>92</v>
      </c>
      <c r="C69" s="99"/>
      <c r="D69" s="100"/>
      <c r="E69" s="127">
        <f>D69*12</f>
        <v>0</v>
      </c>
      <c r="F69" s="101"/>
      <c r="G69" s="102">
        <f>$E$69*$F$69/60</f>
        <v>0</v>
      </c>
      <c r="H69" s="102" t="e">
        <f>$G$69/$C$69</f>
        <v>#DIV/0!</v>
      </c>
      <c r="I69" s="21"/>
      <c r="J69" s="21"/>
      <c r="K69" s="21"/>
    </row>
    <row r="70" spans="1:11" s="26" customFormat="1" ht="20.100000000000001" customHeight="1">
      <c r="A70" s="21"/>
      <c r="B70" s="98" t="s">
        <v>93</v>
      </c>
      <c r="C70" s="99"/>
      <c r="D70" s="100"/>
      <c r="E70" s="127">
        <f>D70*12</f>
        <v>0</v>
      </c>
      <c r="F70" s="101"/>
      <c r="G70" s="102">
        <f>$E$70*$F$70/60</f>
        <v>0</v>
      </c>
      <c r="H70" s="103" t="e">
        <f>G70/C70</f>
        <v>#DIV/0!</v>
      </c>
      <c r="I70" s="21"/>
      <c r="J70" s="21"/>
      <c r="K70" s="21"/>
    </row>
    <row r="71" spans="1:11" s="26" customFormat="1" ht="14.25">
      <c r="A71" s="21"/>
      <c r="B71" s="191"/>
      <c r="C71" s="192"/>
      <c r="D71" s="104">
        <f>SUM(D67:D70)</f>
        <v>0</v>
      </c>
      <c r="E71" s="128">
        <f>SUM(E67:E70)</f>
        <v>0</v>
      </c>
      <c r="F71" s="105">
        <f>SUM(F67:F70)</f>
        <v>0</v>
      </c>
      <c r="G71" s="106">
        <f>SUM(G67:G70)</f>
        <v>0</v>
      </c>
      <c r="H71" s="129" t="e">
        <f>SUM(H67:H70)</f>
        <v>#DIV/0!</v>
      </c>
      <c r="I71" s="21"/>
      <c r="J71" s="21"/>
      <c r="K71" s="21"/>
    </row>
    <row r="72" spans="1:11" s="26" customFormat="1" ht="14.25">
      <c r="A72" s="21"/>
      <c r="B72" s="141"/>
      <c r="C72" s="141"/>
      <c r="D72" s="142"/>
      <c r="E72" s="142"/>
      <c r="F72" s="143"/>
      <c r="G72" s="144"/>
      <c r="H72" s="144"/>
      <c r="I72" s="21"/>
      <c r="J72" s="21"/>
      <c r="K72" s="21"/>
    </row>
    <row r="73" spans="1:11" s="26" customFormat="1" ht="20.100000000000001" customHeight="1">
      <c r="A73" s="21"/>
      <c r="B73" s="52" t="s">
        <v>94</v>
      </c>
      <c r="C73" s="52"/>
      <c r="D73" s="52"/>
      <c r="E73" s="52"/>
      <c r="F73" s="52"/>
      <c r="G73" s="52"/>
      <c r="H73" s="52"/>
      <c r="I73" s="21"/>
      <c r="J73" s="21"/>
      <c r="K73" s="21"/>
    </row>
    <row r="74" spans="1:11" s="26" customFormat="1" ht="18.75" customHeight="1">
      <c r="A74" s="21"/>
      <c r="B74" s="200" t="s">
        <v>17</v>
      </c>
      <c r="C74" s="202" t="s">
        <v>84</v>
      </c>
      <c r="D74" s="204" t="s">
        <v>18</v>
      </c>
      <c r="E74" s="205"/>
      <c r="F74" s="189" t="s">
        <v>85</v>
      </c>
      <c r="G74" s="189" t="s">
        <v>86</v>
      </c>
      <c r="H74" s="189" t="s">
        <v>87</v>
      </c>
      <c r="I74" s="21"/>
      <c r="J74" s="21"/>
      <c r="K74" s="21"/>
    </row>
    <row r="75" spans="1:11" s="26" customFormat="1" ht="42.75">
      <c r="A75" s="21"/>
      <c r="B75" s="201"/>
      <c r="C75" s="203"/>
      <c r="D75" s="107" t="s">
        <v>88</v>
      </c>
      <c r="E75" s="124" t="s">
        <v>89</v>
      </c>
      <c r="F75" s="190"/>
      <c r="G75" s="197"/>
      <c r="H75" s="190"/>
      <c r="I75" s="21"/>
      <c r="J75" s="21"/>
      <c r="K75" s="21"/>
    </row>
    <row r="76" spans="1:11" s="26" customFormat="1" ht="20.100000000000001" customHeight="1">
      <c r="A76" s="21"/>
      <c r="B76" s="93" t="s">
        <v>90</v>
      </c>
      <c r="C76" s="94"/>
      <c r="D76" s="95"/>
      <c r="E76" s="125">
        <f>D76*12</f>
        <v>0</v>
      </c>
      <c r="F76" s="96"/>
      <c r="G76" s="126">
        <f>E76*F76/60</f>
        <v>0</v>
      </c>
      <c r="H76" s="126" t="e">
        <f>G76/C76</f>
        <v>#DIV/0!</v>
      </c>
      <c r="I76" s="21"/>
      <c r="J76" s="21"/>
      <c r="K76" s="21"/>
    </row>
    <row r="77" spans="1:11" s="26" customFormat="1" ht="20.100000000000001" customHeight="1">
      <c r="A77" s="21"/>
      <c r="B77" s="98" t="s">
        <v>91</v>
      </c>
      <c r="C77" s="99"/>
      <c r="D77" s="100"/>
      <c r="E77" s="127">
        <f>D77*12</f>
        <v>0</v>
      </c>
      <c r="F77" s="101"/>
      <c r="G77" s="102">
        <f>E77*F77/60</f>
        <v>0</v>
      </c>
      <c r="H77" s="102" t="e">
        <f>G77/C77</f>
        <v>#DIV/0!</v>
      </c>
      <c r="I77" s="21"/>
      <c r="J77" s="21"/>
      <c r="K77" s="21"/>
    </row>
    <row r="78" spans="1:11" s="26" customFormat="1" ht="20.100000000000001" customHeight="1">
      <c r="A78" s="21"/>
      <c r="B78" s="98" t="s">
        <v>92</v>
      </c>
      <c r="C78" s="99"/>
      <c r="D78" s="100"/>
      <c r="E78" s="127">
        <f>D78*12</f>
        <v>0</v>
      </c>
      <c r="F78" s="101"/>
      <c r="G78" s="102">
        <f>E78*F78/60</f>
        <v>0</v>
      </c>
      <c r="H78" s="102" t="e">
        <f>G78/C78</f>
        <v>#DIV/0!</v>
      </c>
      <c r="I78" s="21"/>
      <c r="J78" s="21"/>
      <c r="K78" s="21"/>
    </row>
    <row r="79" spans="1:11" s="26" customFormat="1" ht="20.100000000000001" customHeight="1">
      <c r="A79" s="21"/>
      <c r="B79" s="98" t="s">
        <v>93</v>
      </c>
      <c r="C79" s="99"/>
      <c r="D79" s="100"/>
      <c r="E79" s="127">
        <f>D79*12</f>
        <v>0</v>
      </c>
      <c r="F79" s="101"/>
      <c r="G79" s="102">
        <f>E79*F79/60</f>
        <v>0</v>
      </c>
      <c r="H79" s="103" t="e">
        <f>G79/C79</f>
        <v>#DIV/0!</v>
      </c>
      <c r="I79" s="21"/>
      <c r="J79" s="21"/>
      <c r="K79" s="21"/>
    </row>
    <row r="80" spans="1:11" s="26" customFormat="1" ht="20.100000000000001" customHeight="1">
      <c r="A80" s="21"/>
      <c r="B80" s="191"/>
      <c r="C80" s="192"/>
      <c r="D80" s="104">
        <f>SUM(D76:D79)</f>
        <v>0</v>
      </c>
      <c r="E80" s="128">
        <f>SUM(E76:E79)</f>
        <v>0</v>
      </c>
      <c r="F80" s="105">
        <f>SUM(F76:F79)</f>
        <v>0</v>
      </c>
      <c r="G80" s="106">
        <f>SUM(G76:G79)</f>
        <v>0</v>
      </c>
      <c r="H80" s="106" t="e">
        <f>SUM(H76:H79)</f>
        <v>#DIV/0!</v>
      </c>
      <c r="I80" s="21"/>
      <c r="J80" s="21"/>
      <c r="K80" s="21"/>
    </row>
    <row r="81" spans="1:11" s="26" customFormat="1" ht="20.100000000000001" customHeight="1">
      <c r="A81" s="21"/>
      <c r="B81" s="55" t="s">
        <v>19</v>
      </c>
      <c r="C81" s="52"/>
      <c r="D81" s="52"/>
      <c r="E81" s="52"/>
      <c r="F81" s="52"/>
      <c r="G81" s="52"/>
      <c r="H81" s="52"/>
      <c r="I81" s="21"/>
      <c r="J81" s="21"/>
      <c r="K81" s="21"/>
    </row>
    <row r="82" spans="1:11" s="26" customFormat="1" ht="20.100000000000001" customHeight="1">
      <c r="A82" s="21"/>
      <c r="B82" s="52"/>
      <c r="C82" s="130" t="e">
        <f>($G$71-$G$80)/$G$71</f>
        <v>#DIV/0!</v>
      </c>
      <c r="D82" s="52"/>
      <c r="E82" s="52"/>
      <c r="F82" s="52"/>
      <c r="G82" s="52"/>
      <c r="H82" s="52"/>
      <c r="I82" s="21"/>
      <c r="J82" s="21"/>
      <c r="K82" s="21"/>
    </row>
    <row r="83" spans="1:11" s="26" customFormat="1" ht="14.25">
      <c r="A83" s="21"/>
      <c r="B83" s="52"/>
      <c r="C83" s="131"/>
      <c r="D83" s="52"/>
      <c r="E83" s="52"/>
      <c r="F83" s="52"/>
      <c r="G83" s="52"/>
      <c r="H83" s="52"/>
      <c r="I83" s="21"/>
      <c r="J83" s="21"/>
      <c r="K83" s="21"/>
    </row>
    <row r="84" spans="1:11" s="26" customFormat="1" ht="14.25">
      <c r="A84" s="21"/>
      <c r="B84" s="52" t="s">
        <v>95</v>
      </c>
      <c r="C84" s="131"/>
      <c r="D84" s="52"/>
      <c r="E84" s="52"/>
      <c r="F84" s="52"/>
      <c r="G84" s="52"/>
      <c r="H84" s="52"/>
      <c r="I84" s="21"/>
      <c r="J84" s="21"/>
      <c r="K84" s="21"/>
    </row>
    <row r="85" spans="1:11" s="26" customFormat="1" ht="9" customHeight="1">
      <c r="A85" s="21"/>
      <c r="B85" s="52"/>
      <c r="C85" s="131"/>
      <c r="D85" s="52"/>
      <c r="E85" s="52"/>
      <c r="F85" s="52"/>
      <c r="G85" s="52"/>
      <c r="H85" s="52"/>
      <c r="I85" s="21"/>
      <c r="J85" s="21"/>
      <c r="K85" s="21"/>
    </row>
    <row r="86" spans="1:11" s="26" customFormat="1" ht="14.25">
      <c r="A86" s="21"/>
      <c r="B86" s="52" t="s">
        <v>96</v>
      </c>
      <c r="C86" s="52"/>
      <c r="D86" s="52"/>
      <c r="E86" s="52"/>
      <c r="F86" s="52"/>
      <c r="G86" s="52"/>
      <c r="H86" s="52"/>
      <c r="I86" s="21"/>
      <c r="J86" s="21"/>
      <c r="K86" s="21"/>
    </row>
    <row r="87" spans="1:11" s="26" customFormat="1" ht="18.75" customHeight="1">
      <c r="A87" s="21"/>
      <c r="B87" s="193" t="s">
        <v>97</v>
      </c>
      <c r="C87" s="195" t="s">
        <v>98</v>
      </c>
      <c r="D87" s="196"/>
      <c r="E87" s="52"/>
      <c r="F87" s="52"/>
      <c r="G87" s="52"/>
      <c r="H87" s="52"/>
      <c r="I87" s="21"/>
      <c r="J87" s="21"/>
      <c r="K87" s="21"/>
    </row>
    <row r="88" spans="1:11" s="26" customFormat="1" ht="42.75">
      <c r="A88" s="21"/>
      <c r="B88" s="194"/>
      <c r="C88" s="132" t="s">
        <v>88</v>
      </c>
      <c r="D88" s="133" t="s">
        <v>99</v>
      </c>
      <c r="E88" s="52"/>
      <c r="F88" s="52"/>
      <c r="G88" s="52"/>
      <c r="H88" s="52"/>
      <c r="I88" s="21"/>
      <c r="J88" s="21"/>
      <c r="K88" s="21"/>
    </row>
    <row r="89" spans="1:11" s="26" customFormat="1" ht="20.100000000000001" customHeight="1">
      <c r="A89" s="21"/>
      <c r="B89" s="93" t="s">
        <v>100</v>
      </c>
      <c r="C89" s="134"/>
      <c r="D89" s="135">
        <f>C89*12</f>
        <v>0</v>
      </c>
      <c r="E89" s="52"/>
      <c r="F89" s="52"/>
      <c r="G89" s="52"/>
      <c r="H89" s="52"/>
      <c r="I89" s="21"/>
      <c r="J89" s="21"/>
      <c r="K89" s="21"/>
    </row>
    <row r="90" spans="1:11" s="26" customFormat="1" ht="20.100000000000001" customHeight="1">
      <c r="A90" s="21"/>
      <c r="B90" s="98" t="s">
        <v>101</v>
      </c>
      <c r="C90" s="136"/>
      <c r="D90" s="137">
        <f>C90*12</f>
        <v>0</v>
      </c>
      <c r="E90" s="52"/>
      <c r="F90" s="52"/>
      <c r="G90" s="52"/>
      <c r="H90" s="52"/>
      <c r="I90" s="21"/>
      <c r="J90" s="21"/>
      <c r="K90" s="21"/>
    </row>
    <row r="91" spans="1:11" s="26" customFormat="1" ht="20.100000000000001" customHeight="1">
      <c r="A91" s="21"/>
      <c r="B91" s="98" t="s">
        <v>102</v>
      </c>
      <c r="C91" s="136"/>
      <c r="D91" s="137">
        <f>C91*12</f>
        <v>0</v>
      </c>
      <c r="E91" s="52"/>
      <c r="F91" s="52"/>
      <c r="G91" s="52"/>
      <c r="H91" s="52"/>
      <c r="I91" s="21"/>
      <c r="J91" s="21"/>
      <c r="K91" s="21"/>
    </row>
    <row r="92" spans="1:11" s="26" customFormat="1" ht="20.100000000000001" customHeight="1">
      <c r="A92" s="21"/>
      <c r="B92" s="138"/>
      <c r="C92" s="139">
        <f>SUM(C89:C91)</f>
        <v>0</v>
      </c>
      <c r="D92" s="140">
        <f>SUM(D89:D91)</f>
        <v>0</v>
      </c>
      <c r="E92" s="52"/>
      <c r="F92" s="52"/>
      <c r="G92" s="52"/>
      <c r="H92" s="52"/>
      <c r="I92" s="21"/>
      <c r="J92" s="21"/>
      <c r="K92" s="21"/>
    </row>
    <row r="93" spans="1:11" s="26" customFormat="1" ht="14.25">
      <c r="A93" s="21"/>
      <c r="B93" s="52" t="s">
        <v>103</v>
      </c>
      <c r="C93" s="52"/>
      <c r="D93" s="52"/>
      <c r="E93" s="52"/>
      <c r="F93" s="52"/>
      <c r="G93" s="52"/>
      <c r="H93" s="52"/>
      <c r="I93" s="21"/>
      <c r="J93" s="21"/>
      <c r="K93" s="21"/>
    </row>
    <row r="94" spans="1:11" s="26" customFormat="1" ht="18.75" customHeight="1">
      <c r="A94" s="21"/>
      <c r="B94" s="193" t="s">
        <v>97</v>
      </c>
      <c r="C94" s="195" t="s">
        <v>98</v>
      </c>
      <c r="D94" s="196"/>
      <c r="E94" s="52"/>
      <c r="F94" s="52"/>
      <c r="G94" s="52"/>
      <c r="H94" s="52"/>
      <c r="I94" s="21"/>
      <c r="J94" s="21"/>
      <c r="K94" s="21"/>
    </row>
    <row r="95" spans="1:11" s="26" customFormat="1" ht="42.75">
      <c r="A95" s="21"/>
      <c r="B95" s="194"/>
      <c r="C95" s="132" t="s">
        <v>88</v>
      </c>
      <c r="D95" s="133" t="s">
        <v>99</v>
      </c>
      <c r="E95" s="52"/>
      <c r="F95" s="52"/>
      <c r="G95" s="52"/>
      <c r="H95" s="52"/>
      <c r="I95" s="21"/>
      <c r="J95" s="21"/>
      <c r="K95" s="21"/>
    </row>
    <row r="96" spans="1:11" s="26" customFormat="1" ht="20.100000000000001" customHeight="1">
      <c r="A96" s="21"/>
      <c r="B96" s="93" t="s">
        <v>100</v>
      </c>
      <c r="C96" s="134"/>
      <c r="D96" s="135">
        <f>C96*12</f>
        <v>0</v>
      </c>
      <c r="E96" s="52"/>
      <c r="F96" s="52"/>
      <c r="G96" s="52"/>
      <c r="H96" s="52"/>
      <c r="I96" s="21"/>
      <c r="J96" s="21"/>
      <c r="K96" s="21"/>
    </row>
    <row r="97" spans="1:11" s="26" customFormat="1" ht="20.100000000000001" customHeight="1">
      <c r="A97" s="21"/>
      <c r="B97" s="98" t="s">
        <v>101</v>
      </c>
      <c r="C97" s="136"/>
      <c r="D97" s="137">
        <f>C97*12</f>
        <v>0</v>
      </c>
      <c r="E97" s="52"/>
      <c r="F97" s="52"/>
      <c r="G97" s="52"/>
      <c r="H97" s="52"/>
      <c r="I97" s="21"/>
      <c r="J97" s="21"/>
      <c r="K97" s="21"/>
    </row>
    <row r="98" spans="1:11" s="26" customFormat="1" ht="20.100000000000001" customHeight="1">
      <c r="A98" s="21"/>
      <c r="B98" s="98" t="s">
        <v>102</v>
      </c>
      <c r="C98" s="136"/>
      <c r="D98" s="137">
        <f>C98*12</f>
        <v>0</v>
      </c>
      <c r="E98" s="52"/>
      <c r="F98" s="52"/>
      <c r="G98" s="52"/>
      <c r="H98" s="52"/>
      <c r="I98" s="21"/>
      <c r="J98" s="21"/>
      <c r="K98" s="21"/>
    </row>
    <row r="99" spans="1:11" s="26" customFormat="1" ht="20.100000000000001" customHeight="1">
      <c r="A99" s="21"/>
      <c r="B99" s="138"/>
      <c r="C99" s="139">
        <f>SUM(C96:C98)</f>
        <v>0</v>
      </c>
      <c r="D99" s="140">
        <f>SUM(D96:D98)</f>
        <v>0</v>
      </c>
      <c r="E99" s="52"/>
      <c r="F99" s="52"/>
      <c r="G99" s="52"/>
      <c r="H99" s="52"/>
      <c r="I99" s="21"/>
      <c r="J99" s="21"/>
      <c r="K99" s="21"/>
    </row>
    <row r="100" spans="1:11" s="26" customFormat="1" ht="20.100000000000001" customHeight="1">
      <c r="A100" s="21"/>
      <c r="B100" s="55" t="s">
        <v>104</v>
      </c>
      <c r="C100" s="52"/>
      <c r="D100" s="52"/>
      <c r="E100" s="52"/>
      <c r="F100" s="52"/>
      <c r="G100" s="52"/>
      <c r="H100" s="52"/>
      <c r="I100" s="21"/>
      <c r="J100" s="21"/>
      <c r="K100" s="21"/>
    </row>
    <row r="101" spans="1:11" s="26" customFormat="1" ht="20.100000000000001" customHeight="1">
      <c r="A101" s="21"/>
      <c r="B101" s="52"/>
      <c r="C101" s="130" t="e">
        <f>($D$92-$D$99)/D92</f>
        <v>#DIV/0!</v>
      </c>
      <c r="D101" s="52"/>
      <c r="E101" s="52"/>
      <c r="F101" s="52"/>
      <c r="G101" s="52"/>
      <c r="H101" s="52"/>
      <c r="I101" s="21"/>
      <c r="J101" s="21"/>
      <c r="K101" s="21"/>
    </row>
    <row r="102" spans="1:11" s="26" customFormat="1" ht="14.25">
      <c r="A102" s="21"/>
      <c r="B102" s="52"/>
      <c r="C102" s="52"/>
      <c r="D102" s="52"/>
      <c r="E102" s="52"/>
      <c r="F102" s="52"/>
      <c r="G102" s="52"/>
      <c r="H102" s="52"/>
      <c r="I102" s="21"/>
      <c r="J102" s="21"/>
      <c r="K102" s="21"/>
    </row>
    <row r="103" spans="1:11" ht="14.25">
      <c r="B103" s="52" t="s">
        <v>105</v>
      </c>
      <c r="C103" s="1"/>
      <c r="D103" s="1"/>
      <c r="E103" s="1"/>
      <c r="F103" s="1"/>
      <c r="G103" s="1"/>
      <c r="H103" s="1"/>
    </row>
    <row r="104" spans="1:11" ht="150" customHeight="1">
      <c r="B104" s="188"/>
      <c r="C104" s="188"/>
      <c r="D104" s="188"/>
      <c r="E104" s="188"/>
      <c r="F104" s="188"/>
      <c r="G104" s="188"/>
      <c r="H104" s="188"/>
      <c r="I104" s="188"/>
      <c r="J104" s="188"/>
    </row>
  </sheetData>
  <sheetProtection selectLockedCells="1" selectUnlockedCells="1"/>
  <mergeCells count="41">
    <mergeCell ref="R52:Z52"/>
    <mergeCell ref="B54:E54"/>
    <mergeCell ref="G49:J49"/>
    <mergeCell ref="B20:J20"/>
    <mergeCell ref="D15:E15"/>
    <mergeCell ref="F15:J15"/>
    <mergeCell ref="B2:J2"/>
    <mergeCell ref="I4:J4"/>
    <mergeCell ref="C6:J6"/>
    <mergeCell ref="C7:J7"/>
    <mergeCell ref="C8:J8"/>
    <mergeCell ref="C9:J9"/>
    <mergeCell ref="B10:J10"/>
    <mergeCell ref="B11:J11"/>
    <mergeCell ref="B12:J12"/>
    <mergeCell ref="B13:J13"/>
    <mergeCell ref="B14:J14"/>
    <mergeCell ref="B22:J22"/>
    <mergeCell ref="B24:J24"/>
    <mergeCell ref="B57:J57"/>
    <mergeCell ref="B60:J60"/>
    <mergeCell ref="H65:H66"/>
    <mergeCell ref="B49:E49"/>
    <mergeCell ref="B71:C71"/>
    <mergeCell ref="B74:B75"/>
    <mergeCell ref="C74:C75"/>
    <mergeCell ref="D74:E74"/>
    <mergeCell ref="F74:F75"/>
    <mergeCell ref="B65:B66"/>
    <mergeCell ref="C65:C66"/>
    <mergeCell ref="D65:E65"/>
    <mergeCell ref="F65:F66"/>
    <mergeCell ref="G65:G66"/>
    <mergeCell ref="B104:J104"/>
    <mergeCell ref="H74:H75"/>
    <mergeCell ref="B80:C80"/>
    <mergeCell ref="B87:B88"/>
    <mergeCell ref="C87:D87"/>
    <mergeCell ref="B94:B95"/>
    <mergeCell ref="C94:D94"/>
    <mergeCell ref="G74:G75"/>
  </mergeCells>
  <phoneticPr fontId="13"/>
  <conditionalFormatting sqref="C15:C16">
    <cfRule type="containsText" dxfId="5" priority="1" operator="containsText" text="あり">
      <formula>NOT(ISERROR(SEARCH("あり",C15)))</formula>
    </cfRule>
    <cfRule type="containsText" dxfId="4" priority="3" operator="containsText" text="なし">
      <formula>NOT(ISERROR(SEARCH("なし",C15)))</formula>
    </cfRule>
    <cfRule type="containsText" dxfId="3" priority="4" operator="containsText" text="あり">
      <formula>NOT(ISERROR(SEARCH("あり",C15)))</formula>
    </cfRule>
  </conditionalFormatting>
  <conditionalFormatting sqref="D28:H29">
    <cfRule type="cellIs" dxfId="2" priority="2" operator="greaterThan">
      <formula>1000000</formula>
    </cfRule>
  </conditionalFormatting>
  <dataValidations count="5">
    <dataValidation type="list" allowBlank="1" showInputMessage="1" showErrorMessage="1" sqref="F15:J15" xr:uid="{4A625CB0-1F04-49EF-810A-378FFACB74E6}">
      <formula1>"令和元年度,令和２年度,令和３年度,令和４年度,令和５年度,令和６年度"</formula1>
    </dataValidation>
    <dataValidation imeMode="halfAlpha" allowBlank="1" showInputMessage="1" showErrorMessage="1" sqref="B13:J13" xr:uid="{E1D0ADC9-3F7B-4BE6-96D1-FD718FCFBEEE}"/>
    <dataValidation type="list" allowBlank="1" showInputMessage="1" showErrorMessage="1" sqref="B11:J11" xr:uid="{FB7A6505-A39F-4806-B887-599DC1B7C105}">
      <formula1>"療養介護,生活介護,自立訓練,就労移行支援,就労継続支援A型,就労継続支援B型,就労定着支援,自立生活援助,短期入所,施設入所支援,共同生活援助,居宅介護,重度訪問介護,同行援護,行動援護,計画相談支援,地域移行支援,地域定着支援"</formula1>
    </dataValidation>
    <dataValidation type="list" allowBlank="1" showInputMessage="1" showErrorMessage="1" sqref="C15:C16" xr:uid="{A166B190-4ED2-4FCD-92DE-3468AE1D0023}">
      <formula1>"あり,なし"</formula1>
    </dataValidation>
    <dataValidation imeMode="halfKatakana" allowBlank="1" showInputMessage="1" showErrorMessage="1" sqref="C8:H8 C6" xr:uid="{726D681A-2FFB-4961-966B-9E9AE96B6287}"/>
  </dataValidations>
  <printOptions horizontalCentered="1"/>
  <pageMargins left="0.70866141732283472" right="0.70866141732283472" top="0.74803149606299213" bottom="0" header="0.31496062992125984" footer="0.31496062992125984"/>
  <pageSetup paperSize="8" scale="47" orientation="portrait" r:id="rId1"/>
  <rowBreaks count="1" manualBreakCount="1">
    <brk id="6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93185" r:id="rId4" name="Check Box 1">
              <controlPr defaultSize="0" autoFill="0" autoLine="0" autoPict="0">
                <anchor moveWithCells="1">
                  <from>
                    <xdr:col>1</xdr:col>
                    <xdr:colOff>1771650</xdr:colOff>
                    <xdr:row>27</xdr:row>
                    <xdr:rowOff>190500</xdr:rowOff>
                  </from>
                  <to>
                    <xdr:col>2</xdr:col>
                    <xdr:colOff>38100</xdr:colOff>
                    <xdr:row>30</xdr:row>
                    <xdr:rowOff>142875</xdr:rowOff>
                  </to>
                </anchor>
              </controlPr>
            </control>
          </mc:Choice>
        </mc:AlternateContent>
        <mc:AlternateContent xmlns:mc="http://schemas.openxmlformats.org/markup-compatibility/2006">
          <mc:Choice Requires="x14">
            <control shapeId="93186" r:id="rId5" name="Check Box 2">
              <controlPr defaultSize="0" autoFill="0" autoLine="0" autoPict="0">
                <anchor moveWithCells="1">
                  <from>
                    <xdr:col>1</xdr:col>
                    <xdr:colOff>1771650</xdr:colOff>
                    <xdr:row>30</xdr:row>
                    <xdr:rowOff>161925</xdr:rowOff>
                  </from>
                  <to>
                    <xdr:col>2</xdr:col>
                    <xdr:colOff>38100</xdr:colOff>
                    <xdr:row>32</xdr:row>
                    <xdr:rowOff>38100</xdr:rowOff>
                  </to>
                </anchor>
              </controlPr>
            </control>
          </mc:Choice>
        </mc:AlternateContent>
        <mc:AlternateContent xmlns:mc="http://schemas.openxmlformats.org/markup-compatibility/2006">
          <mc:Choice Requires="x14">
            <control shapeId="93187" r:id="rId6" name="Check Box 3">
              <controlPr defaultSize="0" autoFill="0" autoLine="0" autoPict="0">
                <anchor moveWithCells="1">
                  <from>
                    <xdr:col>1</xdr:col>
                    <xdr:colOff>1771650</xdr:colOff>
                    <xdr:row>29</xdr:row>
                    <xdr:rowOff>104775</xdr:rowOff>
                  </from>
                  <to>
                    <xdr:col>2</xdr:col>
                    <xdr:colOff>38100</xdr:colOff>
                    <xdr:row>31</xdr:row>
                    <xdr:rowOff>66675</xdr:rowOff>
                  </to>
                </anchor>
              </controlPr>
            </control>
          </mc:Choice>
        </mc:AlternateContent>
        <mc:AlternateContent xmlns:mc="http://schemas.openxmlformats.org/markup-compatibility/2006">
          <mc:Choice Requires="x14">
            <control shapeId="93188" r:id="rId7" name="Check Box 4">
              <controlPr defaultSize="0" autoFill="0" autoLine="0" autoPict="0">
                <anchor moveWithCells="1">
                  <from>
                    <xdr:col>1</xdr:col>
                    <xdr:colOff>1771650</xdr:colOff>
                    <xdr:row>33</xdr:row>
                    <xdr:rowOff>114300</xdr:rowOff>
                  </from>
                  <to>
                    <xdr:col>2</xdr:col>
                    <xdr:colOff>38100</xdr:colOff>
                    <xdr:row>35</xdr:row>
                    <xdr:rowOff>57150</xdr:rowOff>
                  </to>
                </anchor>
              </controlPr>
            </control>
          </mc:Choice>
        </mc:AlternateContent>
        <mc:AlternateContent xmlns:mc="http://schemas.openxmlformats.org/markup-compatibility/2006">
          <mc:Choice Requires="x14">
            <control shapeId="93189" r:id="rId8" name="Check Box 5">
              <controlPr defaultSize="0" autoFill="0" autoLine="0" autoPict="0">
                <anchor moveWithCells="1">
                  <from>
                    <xdr:col>1</xdr:col>
                    <xdr:colOff>1771650</xdr:colOff>
                    <xdr:row>43</xdr:row>
                    <xdr:rowOff>0</xdr:rowOff>
                  </from>
                  <to>
                    <xdr:col>2</xdr:col>
                    <xdr:colOff>38100</xdr:colOff>
                    <xdr:row>44</xdr:row>
                    <xdr:rowOff>9525</xdr:rowOff>
                  </to>
                </anchor>
              </controlPr>
            </control>
          </mc:Choice>
        </mc:AlternateContent>
        <mc:AlternateContent xmlns:mc="http://schemas.openxmlformats.org/markup-compatibility/2006">
          <mc:Choice Requires="x14">
            <control shapeId="93190" r:id="rId9" name="Check Box 6">
              <controlPr defaultSize="0" autoFill="0" autoLine="0" autoPict="0">
                <anchor moveWithCells="1">
                  <from>
                    <xdr:col>3</xdr:col>
                    <xdr:colOff>742950</xdr:colOff>
                    <xdr:row>29</xdr:row>
                    <xdr:rowOff>152400</xdr:rowOff>
                  </from>
                  <to>
                    <xdr:col>4</xdr:col>
                    <xdr:colOff>0</xdr:colOff>
                    <xdr:row>31</xdr:row>
                    <xdr:rowOff>9525</xdr:rowOff>
                  </to>
                </anchor>
              </controlPr>
            </control>
          </mc:Choice>
        </mc:AlternateContent>
        <mc:AlternateContent xmlns:mc="http://schemas.openxmlformats.org/markup-compatibility/2006">
          <mc:Choice Requires="x14">
            <control shapeId="93191" r:id="rId10" name="Check Box 7">
              <controlPr defaultSize="0" autoFill="0" autoLine="0" autoPict="0">
                <anchor moveWithCells="1">
                  <from>
                    <xdr:col>3</xdr:col>
                    <xdr:colOff>742950</xdr:colOff>
                    <xdr:row>27</xdr:row>
                    <xdr:rowOff>228600</xdr:rowOff>
                  </from>
                  <to>
                    <xdr:col>4</xdr:col>
                    <xdr:colOff>0</xdr:colOff>
                    <xdr:row>30</xdr:row>
                    <xdr:rowOff>85725</xdr:rowOff>
                  </to>
                </anchor>
              </controlPr>
            </control>
          </mc:Choice>
        </mc:AlternateContent>
        <mc:AlternateContent xmlns:mc="http://schemas.openxmlformats.org/markup-compatibility/2006">
          <mc:Choice Requires="x14">
            <control shapeId="93192" r:id="rId11" name="Check Box 8">
              <controlPr defaultSize="0" autoFill="0" autoLine="0" autoPict="0">
                <anchor moveWithCells="1">
                  <from>
                    <xdr:col>1</xdr:col>
                    <xdr:colOff>1771650</xdr:colOff>
                    <xdr:row>37</xdr:row>
                    <xdr:rowOff>209550</xdr:rowOff>
                  </from>
                  <to>
                    <xdr:col>2</xdr:col>
                    <xdr:colOff>38100</xdr:colOff>
                    <xdr:row>38</xdr:row>
                    <xdr:rowOff>228600</xdr:rowOff>
                  </to>
                </anchor>
              </controlPr>
            </control>
          </mc:Choice>
        </mc:AlternateContent>
        <mc:AlternateContent xmlns:mc="http://schemas.openxmlformats.org/markup-compatibility/2006">
          <mc:Choice Requires="x14">
            <control shapeId="93193" r:id="rId12" name="Check Box 9">
              <controlPr defaultSize="0" autoFill="0" autoLine="0" autoPict="0">
                <anchor moveWithCells="1">
                  <from>
                    <xdr:col>1</xdr:col>
                    <xdr:colOff>1771650</xdr:colOff>
                    <xdr:row>44</xdr:row>
                    <xdr:rowOff>200025</xdr:rowOff>
                  </from>
                  <to>
                    <xdr:col>2</xdr:col>
                    <xdr:colOff>38100</xdr:colOff>
                    <xdr:row>46</xdr:row>
                    <xdr:rowOff>47625</xdr:rowOff>
                  </to>
                </anchor>
              </controlPr>
            </control>
          </mc:Choice>
        </mc:AlternateContent>
        <mc:AlternateContent xmlns:mc="http://schemas.openxmlformats.org/markup-compatibility/2006">
          <mc:Choice Requires="x14">
            <control shapeId="93194" r:id="rId13" name="Check Box 10">
              <controlPr defaultSize="0" autoFill="0" autoLine="0" autoPict="0">
                <anchor moveWithCells="1">
                  <from>
                    <xdr:col>1</xdr:col>
                    <xdr:colOff>1771650</xdr:colOff>
                    <xdr:row>41</xdr:row>
                    <xdr:rowOff>133350</xdr:rowOff>
                  </from>
                  <to>
                    <xdr:col>2</xdr:col>
                    <xdr:colOff>38100</xdr:colOff>
                    <xdr:row>43</xdr:row>
                    <xdr:rowOff>38100</xdr:rowOff>
                  </to>
                </anchor>
              </controlPr>
            </control>
          </mc:Choice>
        </mc:AlternateContent>
        <mc:AlternateContent xmlns:mc="http://schemas.openxmlformats.org/markup-compatibility/2006">
          <mc:Choice Requires="x14">
            <control shapeId="93195" r:id="rId14" name="Check Box 11">
              <controlPr defaultSize="0" autoFill="0" autoLine="0" autoPict="0">
                <anchor moveWithCells="1">
                  <from>
                    <xdr:col>1</xdr:col>
                    <xdr:colOff>1771650</xdr:colOff>
                    <xdr:row>44</xdr:row>
                    <xdr:rowOff>19050</xdr:rowOff>
                  </from>
                  <to>
                    <xdr:col>2</xdr:col>
                    <xdr:colOff>38100</xdr:colOff>
                    <xdr:row>44</xdr:row>
                    <xdr:rowOff>228600</xdr:rowOff>
                  </to>
                </anchor>
              </controlPr>
            </control>
          </mc:Choice>
        </mc:AlternateContent>
        <mc:AlternateContent xmlns:mc="http://schemas.openxmlformats.org/markup-compatibility/2006">
          <mc:Choice Requires="x14">
            <control shapeId="93196" r:id="rId15" name="Check Box 12">
              <controlPr defaultSize="0" autoFill="0" autoLine="0" autoPict="0">
                <anchor moveWithCells="1">
                  <from>
                    <xdr:col>1</xdr:col>
                    <xdr:colOff>1771650</xdr:colOff>
                    <xdr:row>35</xdr:row>
                    <xdr:rowOff>962025</xdr:rowOff>
                  </from>
                  <to>
                    <xdr:col>2</xdr:col>
                    <xdr:colOff>38100</xdr:colOff>
                    <xdr:row>37</xdr:row>
                    <xdr:rowOff>47625</xdr:rowOff>
                  </to>
                </anchor>
              </controlPr>
            </control>
          </mc:Choice>
        </mc:AlternateContent>
        <mc:AlternateContent xmlns:mc="http://schemas.openxmlformats.org/markup-compatibility/2006">
          <mc:Choice Requires="x14">
            <control shapeId="93197" r:id="rId16" name="Check Box 13">
              <controlPr defaultSize="0" autoFill="0" autoLine="0" autoPict="0">
                <anchor moveWithCells="1">
                  <from>
                    <xdr:col>1</xdr:col>
                    <xdr:colOff>1771650</xdr:colOff>
                    <xdr:row>36</xdr:row>
                    <xdr:rowOff>190500</xdr:rowOff>
                  </from>
                  <to>
                    <xdr:col>2</xdr:col>
                    <xdr:colOff>38100</xdr:colOff>
                    <xdr:row>38</xdr:row>
                    <xdr:rowOff>19050</xdr:rowOff>
                  </to>
                </anchor>
              </controlPr>
            </control>
          </mc:Choice>
        </mc:AlternateContent>
        <mc:AlternateContent xmlns:mc="http://schemas.openxmlformats.org/markup-compatibility/2006">
          <mc:Choice Requires="x14">
            <control shapeId="93198" r:id="rId17" name="Check Box 14">
              <controlPr defaultSize="0" autoFill="0" autoLine="0" autoPict="0">
                <anchor moveWithCells="1">
                  <from>
                    <xdr:col>0</xdr:col>
                    <xdr:colOff>95250</xdr:colOff>
                    <xdr:row>19</xdr:row>
                    <xdr:rowOff>342900</xdr:rowOff>
                  </from>
                  <to>
                    <xdr:col>1</xdr:col>
                    <xdr:colOff>247650</xdr:colOff>
                    <xdr:row>21</xdr:row>
                    <xdr:rowOff>123825</xdr:rowOff>
                  </to>
                </anchor>
              </controlPr>
            </control>
          </mc:Choice>
        </mc:AlternateContent>
        <mc:AlternateContent xmlns:mc="http://schemas.openxmlformats.org/markup-compatibility/2006">
          <mc:Choice Requires="x14">
            <control shapeId="93199" r:id="rId18" name="Check Box 15">
              <controlPr defaultSize="0" autoFill="0" autoLine="0" autoPict="0">
                <anchor moveWithCells="1">
                  <from>
                    <xdr:col>0</xdr:col>
                    <xdr:colOff>95250</xdr:colOff>
                    <xdr:row>18</xdr:row>
                    <xdr:rowOff>276225</xdr:rowOff>
                  </from>
                  <to>
                    <xdr:col>1</xdr:col>
                    <xdr:colOff>257175</xdr:colOff>
                    <xdr:row>19</xdr:row>
                    <xdr:rowOff>428625</xdr:rowOff>
                  </to>
                </anchor>
              </controlPr>
            </control>
          </mc:Choice>
        </mc:AlternateContent>
        <mc:AlternateContent xmlns:mc="http://schemas.openxmlformats.org/markup-compatibility/2006">
          <mc:Choice Requires="x14">
            <control shapeId="93200" r:id="rId19" name="Check Box 16">
              <controlPr defaultSize="0" autoFill="0" autoLine="0" autoPict="0">
                <anchor moveWithCells="1">
                  <from>
                    <xdr:col>0</xdr:col>
                    <xdr:colOff>104775</xdr:colOff>
                    <xdr:row>16</xdr:row>
                    <xdr:rowOff>114300</xdr:rowOff>
                  </from>
                  <to>
                    <xdr:col>1</xdr:col>
                    <xdr:colOff>257175</xdr:colOff>
                    <xdr:row>18</xdr:row>
                    <xdr:rowOff>38100</xdr:rowOff>
                  </to>
                </anchor>
              </controlPr>
            </control>
          </mc:Choice>
        </mc:AlternateContent>
        <mc:AlternateContent xmlns:mc="http://schemas.openxmlformats.org/markup-compatibility/2006">
          <mc:Choice Requires="x14">
            <control shapeId="93201" r:id="rId20" name="Check Box 17">
              <controlPr defaultSize="0" autoFill="0" autoLine="0" autoPict="0">
                <anchor moveWithCells="1">
                  <from>
                    <xdr:col>0</xdr:col>
                    <xdr:colOff>95250</xdr:colOff>
                    <xdr:row>21</xdr:row>
                    <xdr:rowOff>0</xdr:rowOff>
                  </from>
                  <to>
                    <xdr:col>1</xdr:col>
                    <xdr:colOff>133350</xdr:colOff>
                    <xdr:row>21</xdr:row>
                    <xdr:rowOff>409575</xdr:rowOff>
                  </to>
                </anchor>
              </controlPr>
            </control>
          </mc:Choice>
        </mc:AlternateContent>
        <mc:AlternateContent xmlns:mc="http://schemas.openxmlformats.org/markup-compatibility/2006">
          <mc:Choice Requires="x14">
            <control shapeId="93202" r:id="rId21" name="Check Box 18">
              <controlPr defaultSize="0" autoFill="0" autoLine="0" autoPict="0">
                <anchor moveWithCells="1">
                  <from>
                    <xdr:col>0</xdr:col>
                    <xdr:colOff>95250</xdr:colOff>
                    <xdr:row>23</xdr:row>
                    <xdr:rowOff>0</xdr:rowOff>
                  </from>
                  <to>
                    <xdr:col>1</xdr:col>
                    <xdr:colOff>133350</xdr:colOff>
                    <xdr:row>24</xdr:row>
                    <xdr:rowOff>0</xdr:rowOff>
                  </to>
                </anchor>
              </controlPr>
            </control>
          </mc:Choice>
        </mc:AlternateContent>
        <mc:AlternateContent xmlns:mc="http://schemas.openxmlformats.org/markup-compatibility/2006">
          <mc:Choice Requires="x14">
            <control shapeId="93203" r:id="rId22" name="Check Box 19">
              <controlPr defaultSize="0" autoFill="0" autoLine="0" autoPict="0">
                <anchor moveWithCells="1">
                  <from>
                    <xdr:col>1</xdr:col>
                    <xdr:colOff>9525</xdr:colOff>
                    <xdr:row>49</xdr:row>
                    <xdr:rowOff>0</xdr:rowOff>
                  </from>
                  <to>
                    <xdr:col>2</xdr:col>
                    <xdr:colOff>200025</xdr:colOff>
                    <xdr:row>50</xdr:row>
                    <xdr:rowOff>0</xdr:rowOff>
                  </to>
                </anchor>
              </controlPr>
            </control>
          </mc:Choice>
        </mc:AlternateContent>
        <mc:AlternateContent xmlns:mc="http://schemas.openxmlformats.org/markup-compatibility/2006">
          <mc:Choice Requires="x14">
            <control shapeId="93204" r:id="rId23" name="Check Box 20">
              <controlPr defaultSize="0" autoFill="0" autoLine="0" autoPict="0">
                <anchor moveWithCells="1">
                  <from>
                    <xdr:col>1</xdr:col>
                    <xdr:colOff>9525</xdr:colOff>
                    <xdr:row>49</xdr:row>
                    <xdr:rowOff>219075</xdr:rowOff>
                  </from>
                  <to>
                    <xdr:col>2</xdr:col>
                    <xdr:colOff>428625</xdr:colOff>
                    <xdr:row>50</xdr:row>
                    <xdr:rowOff>219075</xdr:rowOff>
                  </to>
                </anchor>
              </controlPr>
            </control>
          </mc:Choice>
        </mc:AlternateContent>
        <mc:AlternateContent xmlns:mc="http://schemas.openxmlformats.org/markup-compatibility/2006">
          <mc:Choice Requires="x14">
            <control shapeId="93205" r:id="rId24" name="Check Box 21">
              <controlPr defaultSize="0" autoFill="0" autoLine="0" autoPict="0">
                <anchor moveWithCells="1">
                  <from>
                    <xdr:col>1</xdr:col>
                    <xdr:colOff>9525</xdr:colOff>
                    <xdr:row>50</xdr:row>
                    <xdr:rowOff>209550</xdr:rowOff>
                  </from>
                  <to>
                    <xdr:col>2</xdr:col>
                    <xdr:colOff>238125</xdr:colOff>
                    <xdr:row>51</xdr:row>
                    <xdr:rowOff>219075</xdr:rowOff>
                  </to>
                </anchor>
              </controlPr>
            </control>
          </mc:Choice>
        </mc:AlternateContent>
        <mc:AlternateContent xmlns:mc="http://schemas.openxmlformats.org/markup-compatibility/2006">
          <mc:Choice Requires="x14">
            <control shapeId="93206" r:id="rId25" name="Check Box 22">
              <controlPr defaultSize="0" autoFill="0" autoLine="0" autoPict="0">
                <anchor moveWithCells="1">
                  <from>
                    <xdr:col>2</xdr:col>
                    <xdr:colOff>1076325</xdr:colOff>
                    <xdr:row>49</xdr:row>
                    <xdr:rowOff>9525</xdr:rowOff>
                  </from>
                  <to>
                    <xdr:col>5</xdr:col>
                    <xdr:colOff>180975</xdr:colOff>
                    <xdr:row>50</xdr:row>
                    <xdr:rowOff>0</xdr:rowOff>
                  </to>
                </anchor>
              </controlPr>
            </control>
          </mc:Choice>
        </mc:AlternateContent>
        <mc:AlternateContent xmlns:mc="http://schemas.openxmlformats.org/markup-compatibility/2006">
          <mc:Choice Requires="x14">
            <control shapeId="93207" r:id="rId26" name="Check Box 23">
              <controlPr defaultSize="0" autoFill="0" autoLine="0" autoPict="0">
                <anchor moveWithCells="1">
                  <from>
                    <xdr:col>2</xdr:col>
                    <xdr:colOff>1076325</xdr:colOff>
                    <xdr:row>49</xdr:row>
                    <xdr:rowOff>228600</xdr:rowOff>
                  </from>
                  <to>
                    <xdr:col>5</xdr:col>
                    <xdr:colOff>180975</xdr:colOff>
                    <xdr:row>50</xdr:row>
                    <xdr:rowOff>228600</xdr:rowOff>
                  </to>
                </anchor>
              </controlPr>
            </control>
          </mc:Choice>
        </mc:AlternateContent>
        <mc:AlternateContent xmlns:mc="http://schemas.openxmlformats.org/markup-compatibility/2006">
          <mc:Choice Requires="x14">
            <control shapeId="93208" r:id="rId27" name="Check Box 24">
              <controlPr defaultSize="0" autoFill="0" autoLine="0" autoPict="0">
                <anchor moveWithCells="1">
                  <from>
                    <xdr:col>2</xdr:col>
                    <xdr:colOff>1076325</xdr:colOff>
                    <xdr:row>50</xdr:row>
                    <xdr:rowOff>228600</xdr:rowOff>
                  </from>
                  <to>
                    <xdr:col>5</xdr:col>
                    <xdr:colOff>180975</xdr:colOff>
                    <xdr:row>51</xdr:row>
                    <xdr:rowOff>228600</xdr:rowOff>
                  </to>
                </anchor>
              </controlPr>
            </control>
          </mc:Choice>
        </mc:AlternateContent>
        <mc:AlternateContent xmlns:mc="http://schemas.openxmlformats.org/markup-compatibility/2006">
          <mc:Choice Requires="x14">
            <control shapeId="93209" r:id="rId28" name="Check Box 25">
              <controlPr defaultSize="0" autoFill="0" autoLine="0" autoPict="0">
                <anchor moveWithCells="1">
                  <from>
                    <xdr:col>1</xdr:col>
                    <xdr:colOff>9525</xdr:colOff>
                    <xdr:row>51</xdr:row>
                    <xdr:rowOff>219075</xdr:rowOff>
                  </from>
                  <to>
                    <xdr:col>1</xdr:col>
                    <xdr:colOff>1057275</xdr:colOff>
                    <xdr:row>52</xdr:row>
                    <xdr:rowOff>228600</xdr:rowOff>
                  </to>
                </anchor>
              </controlPr>
            </control>
          </mc:Choice>
        </mc:AlternateContent>
        <mc:AlternateContent xmlns:mc="http://schemas.openxmlformats.org/markup-compatibility/2006">
          <mc:Choice Requires="x14">
            <control shapeId="93210" r:id="rId29" name="Check Box 26">
              <controlPr defaultSize="0" autoFill="0" autoLine="0" autoPict="0">
                <anchor moveWithCells="1">
                  <from>
                    <xdr:col>6</xdr:col>
                    <xdr:colOff>76200</xdr:colOff>
                    <xdr:row>49</xdr:row>
                    <xdr:rowOff>38100</xdr:rowOff>
                  </from>
                  <to>
                    <xdr:col>7</xdr:col>
                    <xdr:colOff>438150</xdr:colOff>
                    <xdr:row>49</xdr:row>
                    <xdr:rowOff>228600</xdr:rowOff>
                  </to>
                </anchor>
              </controlPr>
            </control>
          </mc:Choice>
        </mc:AlternateContent>
        <mc:AlternateContent xmlns:mc="http://schemas.openxmlformats.org/markup-compatibility/2006">
          <mc:Choice Requires="x14">
            <control shapeId="93213" r:id="rId30" name="Check Box 29">
              <controlPr defaultSize="0" autoFill="0" autoLine="0" autoPict="0">
                <anchor moveWithCells="1">
                  <from>
                    <xdr:col>8</xdr:col>
                    <xdr:colOff>314325</xdr:colOff>
                    <xdr:row>50</xdr:row>
                    <xdr:rowOff>123825</xdr:rowOff>
                  </from>
                  <to>
                    <xdr:col>9</xdr:col>
                    <xdr:colOff>2362200</xdr:colOff>
                    <xdr:row>51</xdr:row>
                    <xdr:rowOff>123825</xdr:rowOff>
                  </to>
                </anchor>
              </controlPr>
            </control>
          </mc:Choice>
        </mc:AlternateContent>
        <mc:AlternateContent xmlns:mc="http://schemas.openxmlformats.org/markup-compatibility/2006">
          <mc:Choice Requires="x14">
            <control shapeId="93214" r:id="rId31" name="Check Box 30">
              <controlPr defaultSize="0" autoFill="0" autoLine="0" autoPict="0">
                <anchor moveWithCells="1">
                  <from>
                    <xdr:col>8</xdr:col>
                    <xdr:colOff>314325</xdr:colOff>
                    <xdr:row>51</xdr:row>
                    <xdr:rowOff>76200</xdr:rowOff>
                  </from>
                  <to>
                    <xdr:col>9</xdr:col>
                    <xdr:colOff>1790700</xdr:colOff>
                    <xdr:row>52</xdr:row>
                    <xdr:rowOff>28575</xdr:rowOff>
                  </to>
                </anchor>
              </controlPr>
            </control>
          </mc:Choice>
        </mc:AlternateContent>
        <mc:AlternateContent xmlns:mc="http://schemas.openxmlformats.org/markup-compatibility/2006">
          <mc:Choice Requires="x14">
            <control shapeId="93215" r:id="rId32" name="Check Box 31">
              <controlPr defaultSize="0" autoFill="0" autoLine="0" autoPict="0">
                <anchor moveWithCells="1">
                  <from>
                    <xdr:col>8</xdr:col>
                    <xdr:colOff>314325</xdr:colOff>
                    <xdr:row>52</xdr:row>
                    <xdr:rowOff>28575</xdr:rowOff>
                  </from>
                  <to>
                    <xdr:col>9</xdr:col>
                    <xdr:colOff>419100</xdr:colOff>
                    <xdr:row>53</xdr:row>
                    <xdr:rowOff>47625</xdr:rowOff>
                  </to>
                </anchor>
              </controlPr>
            </control>
          </mc:Choice>
        </mc:AlternateContent>
        <mc:AlternateContent xmlns:mc="http://schemas.openxmlformats.org/markup-compatibility/2006">
          <mc:Choice Requires="x14">
            <control shapeId="93216" r:id="rId33" name="Check Box 32">
              <controlPr defaultSize="0" autoFill="0" autoLine="0" autoPict="0">
                <anchor moveWithCells="1">
                  <from>
                    <xdr:col>6</xdr:col>
                    <xdr:colOff>76200</xdr:colOff>
                    <xdr:row>52</xdr:row>
                    <xdr:rowOff>9525</xdr:rowOff>
                  </from>
                  <to>
                    <xdr:col>8</xdr:col>
                    <xdr:colOff>314325</xdr:colOff>
                    <xdr:row>53</xdr:row>
                    <xdr:rowOff>9525</xdr:rowOff>
                  </to>
                </anchor>
              </controlPr>
            </control>
          </mc:Choice>
        </mc:AlternateContent>
        <mc:AlternateContent xmlns:mc="http://schemas.openxmlformats.org/markup-compatibility/2006">
          <mc:Choice Requires="x14">
            <control shapeId="93217" r:id="rId34" name="Check Box 33">
              <controlPr defaultSize="0" autoFill="0" autoLine="0" autoPict="0">
                <anchor moveWithCells="1">
                  <from>
                    <xdr:col>1</xdr:col>
                    <xdr:colOff>1771650</xdr:colOff>
                    <xdr:row>32</xdr:row>
                    <xdr:rowOff>161925</xdr:rowOff>
                  </from>
                  <to>
                    <xdr:col>2</xdr:col>
                    <xdr:colOff>38100</xdr:colOff>
                    <xdr:row>34</xdr:row>
                    <xdr:rowOff>95250</xdr:rowOff>
                  </to>
                </anchor>
              </controlPr>
            </control>
          </mc:Choice>
        </mc:AlternateContent>
        <mc:AlternateContent xmlns:mc="http://schemas.openxmlformats.org/markup-compatibility/2006">
          <mc:Choice Requires="x14">
            <control shapeId="93218" r:id="rId35" name="Check Box 34">
              <controlPr defaultSize="0" autoFill="0" autoLine="0" autoPict="0">
                <anchor moveWithCells="1">
                  <from>
                    <xdr:col>0</xdr:col>
                    <xdr:colOff>104775</xdr:colOff>
                    <xdr:row>17</xdr:row>
                    <xdr:rowOff>209550</xdr:rowOff>
                  </from>
                  <to>
                    <xdr:col>1</xdr:col>
                    <xdr:colOff>257175</xdr:colOff>
                    <xdr:row>19</xdr:row>
                    <xdr:rowOff>66675</xdr:rowOff>
                  </to>
                </anchor>
              </controlPr>
            </control>
          </mc:Choice>
        </mc:AlternateContent>
        <mc:AlternateContent xmlns:mc="http://schemas.openxmlformats.org/markup-compatibility/2006">
          <mc:Choice Requires="x14">
            <control shapeId="93220" r:id="rId36" name="Check Box 36">
              <controlPr defaultSize="0" autoFill="0" autoLine="0" autoPict="0">
                <anchor moveWithCells="1">
                  <from>
                    <xdr:col>6</xdr:col>
                    <xdr:colOff>85725</xdr:colOff>
                    <xdr:row>50</xdr:row>
                    <xdr:rowOff>57150</xdr:rowOff>
                  </from>
                  <to>
                    <xdr:col>7</xdr:col>
                    <xdr:colOff>390525</xdr:colOff>
                    <xdr:row>51</xdr:row>
                    <xdr:rowOff>57150</xdr:rowOff>
                  </to>
                </anchor>
              </controlPr>
            </control>
          </mc:Choice>
        </mc:AlternateContent>
        <mc:AlternateContent xmlns:mc="http://schemas.openxmlformats.org/markup-compatibility/2006">
          <mc:Choice Requires="x14">
            <control shapeId="93221" r:id="rId37" name="Check Box 37">
              <controlPr defaultSize="0" autoFill="0" autoLine="0" autoPict="0">
                <anchor moveWithCells="1">
                  <from>
                    <xdr:col>6</xdr:col>
                    <xdr:colOff>76200</xdr:colOff>
                    <xdr:row>51</xdr:row>
                    <xdr:rowOff>66675</xdr:rowOff>
                  </from>
                  <to>
                    <xdr:col>7</xdr:col>
                    <xdr:colOff>295275</xdr:colOff>
                    <xdr:row>52</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969A4-5478-4579-9FC7-170EDCA3B539}">
  <sheetPr>
    <tabColor rgb="FFFF0000"/>
    <pageSetUpPr fitToPage="1"/>
  </sheetPr>
  <dimension ref="A1:V51"/>
  <sheetViews>
    <sheetView showGridLines="0" view="pageBreakPreview" zoomScale="80" zoomScaleNormal="70" zoomScaleSheetLayoutView="80" workbookViewId="0">
      <selection activeCell="AF23" sqref="AF23"/>
    </sheetView>
  </sheetViews>
  <sheetFormatPr defaultColWidth="5.625" defaultRowHeight="14.25"/>
  <cols>
    <col min="1" max="1" width="5" style="73" customWidth="1"/>
    <col min="2" max="2" width="5.625" style="73"/>
    <col min="3" max="3" width="12.875" style="73" customWidth="1"/>
    <col min="4" max="4" width="5.625" style="73"/>
    <col min="5" max="5" width="18" style="73" customWidth="1"/>
    <col min="6" max="20" width="5.625" style="73"/>
    <col min="21" max="21" width="8.625" style="73" customWidth="1"/>
    <col min="22" max="22" width="3.875" style="73" customWidth="1"/>
    <col min="23" max="23" width="2.625" style="73" customWidth="1"/>
    <col min="24" max="16384" width="5.625" style="73"/>
  </cols>
  <sheetData>
    <row r="1" spans="1:22" ht="17.25">
      <c r="A1" s="157" t="s">
        <v>113</v>
      </c>
      <c r="B1" s="3"/>
      <c r="C1" s="3"/>
      <c r="D1" s="3"/>
      <c r="E1" s="3"/>
      <c r="F1" s="3"/>
      <c r="G1" s="3"/>
      <c r="H1" s="3"/>
      <c r="I1" s="3"/>
      <c r="J1" s="3"/>
    </row>
    <row r="2" spans="1:22" ht="24.95" customHeight="1">
      <c r="A2" s="3"/>
      <c r="B2" s="270" t="s">
        <v>106</v>
      </c>
      <c r="C2" s="270"/>
      <c r="D2" s="270"/>
      <c r="E2" s="270"/>
      <c r="F2" s="270"/>
      <c r="G2" s="270"/>
      <c r="H2" s="270"/>
      <c r="I2" s="270"/>
      <c r="J2" s="270"/>
      <c r="K2" s="270"/>
      <c r="L2" s="270"/>
      <c r="M2" s="270"/>
      <c r="N2" s="270"/>
      <c r="O2" s="270"/>
      <c r="P2" s="270"/>
      <c r="Q2" s="270"/>
      <c r="R2" s="270"/>
      <c r="S2" s="270"/>
      <c r="T2" s="270"/>
      <c r="U2" s="270"/>
    </row>
    <row r="3" spans="1:22" ht="24.95" customHeight="1">
      <c r="A3" s="3"/>
      <c r="B3" s="270"/>
      <c r="C3" s="270"/>
      <c r="D3" s="270"/>
      <c r="E3" s="270"/>
      <c r="F3" s="270"/>
      <c r="G3" s="270"/>
      <c r="H3" s="270"/>
      <c r="I3" s="270"/>
      <c r="J3" s="270"/>
      <c r="K3" s="270"/>
      <c r="L3" s="270"/>
      <c r="M3" s="270"/>
      <c r="N3" s="270"/>
      <c r="O3" s="270"/>
      <c r="P3" s="270"/>
      <c r="Q3" s="270"/>
      <c r="R3" s="270"/>
      <c r="S3" s="270"/>
      <c r="T3" s="270"/>
      <c r="U3" s="270"/>
    </row>
    <row r="4" spans="1:22" s="78" customFormat="1" ht="9.75" customHeight="1">
      <c r="A4" s="76"/>
      <c r="B4" s="77"/>
      <c r="C4" s="77"/>
      <c r="D4" s="77"/>
      <c r="E4" s="77"/>
      <c r="F4" s="77"/>
      <c r="G4" s="77"/>
      <c r="H4" s="77"/>
      <c r="I4" s="77"/>
      <c r="J4" s="77"/>
    </row>
    <row r="5" spans="1:22" s="81" customFormat="1" ht="18.75">
      <c r="A5" s="79"/>
      <c r="B5" s="80"/>
      <c r="C5" s="80"/>
      <c r="D5" s="80"/>
      <c r="E5" s="80"/>
      <c r="F5" s="80"/>
      <c r="G5" s="80"/>
      <c r="H5" s="79"/>
      <c r="I5" s="79"/>
      <c r="J5" s="79"/>
      <c r="P5" s="271" t="s">
        <v>2</v>
      </c>
      <c r="Q5" s="271"/>
      <c r="R5" s="271"/>
      <c r="S5" s="272" t="s">
        <v>111</v>
      </c>
      <c r="T5" s="272"/>
      <c r="U5" s="272"/>
      <c r="V5" s="272"/>
    </row>
    <row r="6" spans="1:22" s="81" customFormat="1" ht="18.75">
      <c r="A6" s="79"/>
      <c r="B6" s="80"/>
      <c r="C6" s="80"/>
      <c r="D6" s="80"/>
      <c r="E6" s="80"/>
      <c r="F6" s="80"/>
      <c r="G6" s="80"/>
      <c r="H6" s="79"/>
      <c r="I6" s="79"/>
      <c r="J6" s="79"/>
      <c r="P6" s="82"/>
      <c r="Q6" s="82"/>
      <c r="R6" s="82"/>
      <c r="S6" s="83"/>
      <c r="T6" s="83"/>
      <c r="U6" s="83"/>
      <c r="V6" s="83"/>
    </row>
    <row r="7" spans="1:22" s="63" customFormat="1" ht="15" thickBot="1">
      <c r="A7" s="10"/>
      <c r="B7" s="10"/>
      <c r="C7" s="14" t="s">
        <v>8</v>
      </c>
      <c r="D7" s="10"/>
      <c r="E7" s="10"/>
      <c r="F7" s="10"/>
      <c r="G7" s="10"/>
      <c r="H7" s="10"/>
      <c r="I7" s="10"/>
      <c r="J7" s="10"/>
    </row>
    <row r="8" spans="1:22" s="63" customFormat="1" ht="24.95" customHeight="1">
      <c r="A8" s="10"/>
      <c r="B8" s="10"/>
      <c r="C8" s="13" t="s">
        <v>5</v>
      </c>
      <c r="D8" s="273"/>
      <c r="E8" s="274"/>
      <c r="F8" s="274"/>
      <c r="G8" s="274"/>
      <c r="H8" s="274"/>
      <c r="I8" s="274"/>
      <c r="J8" s="274"/>
      <c r="K8" s="275"/>
    </row>
    <row r="9" spans="1:22" s="63" customFormat="1" ht="24.95" customHeight="1">
      <c r="A9" s="10"/>
      <c r="B9" s="10"/>
      <c r="C9" s="12" t="s">
        <v>10</v>
      </c>
      <c r="D9" s="276"/>
      <c r="E9" s="277"/>
      <c r="F9" s="277"/>
      <c r="G9" s="277"/>
      <c r="H9" s="277"/>
      <c r="I9" s="277"/>
      <c r="J9" s="277"/>
      <c r="K9" s="278"/>
    </row>
    <row r="10" spans="1:22" s="63" customFormat="1" ht="24.95" customHeight="1">
      <c r="A10" s="10"/>
      <c r="B10" s="10"/>
      <c r="C10" s="11" t="s">
        <v>20</v>
      </c>
      <c r="D10" s="279"/>
      <c r="E10" s="280"/>
      <c r="F10" s="281" t="s">
        <v>21</v>
      </c>
      <c r="G10" s="281"/>
      <c r="H10" s="281"/>
      <c r="I10" s="281"/>
      <c r="J10" s="281"/>
      <c r="K10" s="282"/>
    </row>
    <row r="11" spans="1:22" s="63" customFormat="1" ht="24.95" customHeight="1" thickBot="1">
      <c r="A11" s="10"/>
      <c r="B11" s="10"/>
      <c r="C11" s="9" t="s">
        <v>22</v>
      </c>
      <c r="D11" s="283"/>
      <c r="E11" s="284"/>
      <c r="F11" s="285" t="s">
        <v>21</v>
      </c>
      <c r="G11" s="285"/>
      <c r="H11" s="285"/>
      <c r="I11" s="285"/>
      <c r="J11" s="285"/>
      <c r="K11" s="286"/>
    </row>
    <row r="12" spans="1:22" ht="9.9499999999999993" customHeight="1">
      <c r="A12" s="3"/>
      <c r="B12" s="3"/>
      <c r="C12" s="3"/>
      <c r="D12" s="3"/>
      <c r="E12" s="3"/>
      <c r="F12" s="3"/>
      <c r="G12" s="3"/>
      <c r="H12" s="3"/>
      <c r="I12" s="3"/>
      <c r="J12" s="3"/>
    </row>
    <row r="13" spans="1:22" ht="20.100000000000001" customHeight="1">
      <c r="A13" s="3"/>
      <c r="B13" s="287" t="s">
        <v>23</v>
      </c>
      <c r="C13" s="287"/>
      <c r="D13" s="287"/>
      <c r="E13" s="288">
        <f>$C$17+$E$17-$G$17</f>
        <v>0</v>
      </c>
      <c r="F13" s="289"/>
      <c r="G13" s="289"/>
      <c r="H13" s="289"/>
      <c r="I13" s="289"/>
      <c r="J13" s="291" t="s">
        <v>24</v>
      </c>
      <c r="K13" s="292"/>
      <c r="M13" s="269"/>
      <c r="N13" s="269"/>
      <c r="O13" s="269"/>
      <c r="P13" s="269"/>
      <c r="Q13" s="269"/>
      <c r="R13" s="269"/>
      <c r="T13" s="64"/>
      <c r="U13" s="64"/>
    </row>
    <row r="14" spans="1:22" ht="20.100000000000001" customHeight="1" thickBot="1">
      <c r="A14" s="3"/>
      <c r="B14" s="287"/>
      <c r="C14" s="287"/>
      <c r="D14" s="287"/>
      <c r="E14" s="290"/>
      <c r="F14" s="290"/>
      <c r="G14" s="290"/>
      <c r="H14" s="290"/>
      <c r="I14" s="290"/>
      <c r="J14" s="291"/>
      <c r="K14" s="292"/>
      <c r="M14" s="269"/>
      <c r="N14" s="269"/>
      <c r="O14" s="269"/>
      <c r="P14" s="269"/>
      <c r="Q14" s="269"/>
      <c r="R14" s="269"/>
      <c r="T14" s="64"/>
      <c r="U14" s="64"/>
    </row>
    <row r="15" spans="1:22" ht="9.9499999999999993" customHeight="1">
      <c r="A15" s="3"/>
      <c r="B15" s="3"/>
      <c r="C15" s="3"/>
      <c r="D15" s="3"/>
      <c r="E15" s="3"/>
      <c r="F15" s="3"/>
      <c r="G15" s="3"/>
      <c r="H15" s="3"/>
      <c r="I15" s="3"/>
      <c r="J15" s="3"/>
    </row>
    <row r="16" spans="1:22" ht="39.950000000000003" customHeight="1">
      <c r="A16" s="3"/>
      <c r="B16" s="3"/>
      <c r="C16" s="256" t="s">
        <v>25</v>
      </c>
      <c r="D16" s="257"/>
      <c r="E16" s="258" t="s">
        <v>26</v>
      </c>
      <c r="F16" s="259"/>
      <c r="G16" s="260" t="s">
        <v>27</v>
      </c>
      <c r="H16" s="261"/>
      <c r="I16" s="7"/>
      <c r="J16" s="7"/>
    </row>
    <row r="17" spans="1:21" ht="24.95" customHeight="1">
      <c r="A17" s="3"/>
      <c r="B17" s="3"/>
      <c r="C17" s="262">
        <f>$P$30</f>
        <v>0</v>
      </c>
      <c r="D17" s="263"/>
      <c r="E17" s="264">
        <f>$S$30</f>
        <v>0</v>
      </c>
      <c r="F17" s="265"/>
      <c r="G17" s="266"/>
      <c r="H17" s="267"/>
      <c r="I17" s="8"/>
      <c r="J17" s="8"/>
    </row>
    <row r="18" spans="1:21" ht="9.9499999999999993" customHeight="1">
      <c r="A18" s="3"/>
      <c r="B18" s="3"/>
      <c r="C18" s="3"/>
      <c r="D18" s="3"/>
      <c r="E18" s="3"/>
      <c r="F18" s="3"/>
      <c r="G18" s="3"/>
      <c r="H18" s="3"/>
      <c r="I18" s="3"/>
      <c r="J18" s="3"/>
    </row>
    <row r="19" spans="1:21" s="6" customFormat="1" ht="24.95" customHeight="1">
      <c r="A19" s="7"/>
      <c r="B19" s="69" t="s">
        <v>28</v>
      </c>
      <c r="C19" s="246" t="s">
        <v>29</v>
      </c>
      <c r="D19" s="246"/>
      <c r="E19" s="246"/>
      <c r="F19" s="246"/>
      <c r="G19" s="246"/>
      <c r="H19" s="246"/>
      <c r="I19" s="246"/>
      <c r="J19" s="246"/>
      <c r="K19" s="252" t="s">
        <v>30</v>
      </c>
      <c r="L19" s="252"/>
      <c r="M19" s="252" t="s">
        <v>31</v>
      </c>
      <c r="N19" s="252"/>
      <c r="O19" s="252"/>
      <c r="P19" s="252" t="s">
        <v>32</v>
      </c>
      <c r="Q19" s="252"/>
      <c r="R19" s="252"/>
      <c r="S19" s="268" t="s">
        <v>33</v>
      </c>
      <c r="T19" s="268"/>
      <c r="U19" s="268"/>
    </row>
    <row r="20" spans="1:21" ht="24.95" customHeight="1">
      <c r="A20" s="3"/>
      <c r="B20" s="5">
        <v>1</v>
      </c>
      <c r="C20" s="249"/>
      <c r="D20" s="249"/>
      <c r="E20" s="249"/>
      <c r="F20" s="249"/>
      <c r="G20" s="249"/>
      <c r="H20" s="249"/>
      <c r="I20" s="249"/>
      <c r="J20" s="249"/>
      <c r="K20" s="4"/>
      <c r="L20" s="65"/>
      <c r="M20" s="250"/>
      <c r="N20" s="250"/>
      <c r="O20" s="250"/>
      <c r="P20" s="251">
        <f t="shared" ref="P20:P29" si="0">K20*M20</f>
        <v>0</v>
      </c>
      <c r="Q20" s="251"/>
      <c r="R20" s="251"/>
      <c r="S20" s="250"/>
      <c r="T20" s="250"/>
      <c r="U20" s="250"/>
    </row>
    <row r="21" spans="1:21" ht="24.95" customHeight="1">
      <c r="A21" s="3"/>
      <c r="B21" s="5">
        <v>2</v>
      </c>
      <c r="C21" s="249"/>
      <c r="D21" s="249"/>
      <c r="E21" s="249"/>
      <c r="F21" s="249"/>
      <c r="G21" s="249"/>
      <c r="H21" s="249"/>
      <c r="I21" s="249"/>
      <c r="J21" s="249"/>
      <c r="K21" s="4"/>
      <c r="L21" s="65"/>
      <c r="M21" s="250"/>
      <c r="N21" s="250"/>
      <c r="O21" s="250"/>
      <c r="P21" s="251">
        <f t="shared" si="0"/>
        <v>0</v>
      </c>
      <c r="Q21" s="251"/>
      <c r="R21" s="251"/>
      <c r="S21" s="250"/>
      <c r="T21" s="250"/>
      <c r="U21" s="250"/>
    </row>
    <row r="22" spans="1:21" ht="24.95" customHeight="1">
      <c r="A22" s="3"/>
      <c r="B22" s="5">
        <v>3</v>
      </c>
      <c r="C22" s="249"/>
      <c r="D22" s="249"/>
      <c r="E22" s="249"/>
      <c r="F22" s="249"/>
      <c r="G22" s="249"/>
      <c r="H22" s="249"/>
      <c r="I22" s="249"/>
      <c r="J22" s="249"/>
      <c r="K22" s="4"/>
      <c r="L22" s="65"/>
      <c r="M22" s="250"/>
      <c r="N22" s="250"/>
      <c r="O22" s="250"/>
      <c r="P22" s="251">
        <f t="shared" si="0"/>
        <v>0</v>
      </c>
      <c r="Q22" s="251"/>
      <c r="R22" s="251"/>
      <c r="S22" s="250"/>
      <c r="T22" s="250"/>
      <c r="U22" s="250"/>
    </row>
    <row r="23" spans="1:21" ht="24.95" customHeight="1">
      <c r="A23" s="3"/>
      <c r="B23" s="5">
        <v>4</v>
      </c>
      <c r="C23" s="249"/>
      <c r="D23" s="249"/>
      <c r="E23" s="249"/>
      <c r="F23" s="249"/>
      <c r="G23" s="249"/>
      <c r="H23" s="249"/>
      <c r="I23" s="249"/>
      <c r="J23" s="249"/>
      <c r="K23" s="4"/>
      <c r="L23" s="65"/>
      <c r="M23" s="250"/>
      <c r="N23" s="250"/>
      <c r="O23" s="250"/>
      <c r="P23" s="251">
        <f t="shared" si="0"/>
        <v>0</v>
      </c>
      <c r="Q23" s="251"/>
      <c r="R23" s="251"/>
      <c r="S23" s="250"/>
      <c r="T23" s="250"/>
      <c r="U23" s="250"/>
    </row>
    <row r="24" spans="1:21" ht="24.95" customHeight="1">
      <c r="A24" s="3"/>
      <c r="B24" s="5">
        <v>5</v>
      </c>
      <c r="C24" s="249"/>
      <c r="D24" s="249"/>
      <c r="E24" s="249"/>
      <c r="F24" s="249"/>
      <c r="G24" s="249"/>
      <c r="H24" s="249"/>
      <c r="I24" s="249"/>
      <c r="J24" s="249"/>
      <c r="K24" s="4"/>
      <c r="L24" s="65"/>
      <c r="M24" s="250"/>
      <c r="N24" s="250"/>
      <c r="O24" s="250"/>
      <c r="P24" s="251">
        <f t="shared" si="0"/>
        <v>0</v>
      </c>
      <c r="Q24" s="251"/>
      <c r="R24" s="251"/>
      <c r="S24" s="250"/>
      <c r="T24" s="250"/>
      <c r="U24" s="250"/>
    </row>
    <row r="25" spans="1:21" ht="24.95" customHeight="1">
      <c r="A25" s="3"/>
      <c r="B25" s="5">
        <v>6</v>
      </c>
      <c r="C25" s="249"/>
      <c r="D25" s="249"/>
      <c r="E25" s="249"/>
      <c r="F25" s="249"/>
      <c r="G25" s="249"/>
      <c r="H25" s="249"/>
      <c r="I25" s="249"/>
      <c r="J25" s="249"/>
      <c r="K25" s="4"/>
      <c r="L25" s="65"/>
      <c r="M25" s="250"/>
      <c r="N25" s="250"/>
      <c r="O25" s="250"/>
      <c r="P25" s="251">
        <f t="shared" si="0"/>
        <v>0</v>
      </c>
      <c r="Q25" s="251"/>
      <c r="R25" s="251"/>
      <c r="S25" s="250"/>
      <c r="T25" s="250"/>
      <c r="U25" s="250"/>
    </row>
    <row r="26" spans="1:21" ht="24.95" customHeight="1">
      <c r="A26" s="3"/>
      <c r="B26" s="5">
        <v>7</v>
      </c>
      <c r="C26" s="249"/>
      <c r="D26" s="249"/>
      <c r="E26" s="249"/>
      <c r="F26" s="249"/>
      <c r="G26" s="249"/>
      <c r="H26" s="249"/>
      <c r="I26" s="249"/>
      <c r="J26" s="249"/>
      <c r="K26" s="4"/>
      <c r="L26" s="65"/>
      <c r="M26" s="250"/>
      <c r="N26" s="250"/>
      <c r="O26" s="250"/>
      <c r="P26" s="251">
        <f t="shared" si="0"/>
        <v>0</v>
      </c>
      <c r="Q26" s="251"/>
      <c r="R26" s="251"/>
      <c r="S26" s="250"/>
      <c r="T26" s="250"/>
      <c r="U26" s="250"/>
    </row>
    <row r="27" spans="1:21" ht="24.95" customHeight="1">
      <c r="A27" s="3"/>
      <c r="B27" s="5">
        <v>8</v>
      </c>
      <c r="C27" s="249"/>
      <c r="D27" s="249"/>
      <c r="E27" s="249"/>
      <c r="F27" s="249"/>
      <c r="G27" s="249"/>
      <c r="H27" s="249"/>
      <c r="I27" s="249"/>
      <c r="J27" s="249"/>
      <c r="K27" s="4"/>
      <c r="L27" s="65"/>
      <c r="M27" s="250"/>
      <c r="N27" s="250"/>
      <c r="O27" s="250"/>
      <c r="P27" s="251">
        <f t="shared" si="0"/>
        <v>0</v>
      </c>
      <c r="Q27" s="251"/>
      <c r="R27" s="251"/>
      <c r="S27" s="250"/>
      <c r="T27" s="250"/>
      <c r="U27" s="250"/>
    </row>
    <row r="28" spans="1:21" ht="24.95" customHeight="1">
      <c r="A28" s="3"/>
      <c r="B28" s="5">
        <v>9</v>
      </c>
      <c r="C28" s="249"/>
      <c r="D28" s="249"/>
      <c r="E28" s="249"/>
      <c r="F28" s="249"/>
      <c r="G28" s="249"/>
      <c r="H28" s="249"/>
      <c r="I28" s="249"/>
      <c r="J28" s="249"/>
      <c r="K28" s="4"/>
      <c r="L28" s="65"/>
      <c r="M28" s="250"/>
      <c r="N28" s="250"/>
      <c r="O28" s="250"/>
      <c r="P28" s="251">
        <f t="shared" si="0"/>
        <v>0</v>
      </c>
      <c r="Q28" s="251"/>
      <c r="R28" s="251"/>
      <c r="S28" s="250"/>
      <c r="T28" s="250"/>
      <c r="U28" s="250"/>
    </row>
    <row r="29" spans="1:21" ht="24.95" customHeight="1">
      <c r="A29" s="3"/>
      <c r="B29" s="5">
        <v>10</v>
      </c>
      <c r="C29" s="249"/>
      <c r="D29" s="249"/>
      <c r="E29" s="249"/>
      <c r="F29" s="249"/>
      <c r="G29" s="249"/>
      <c r="H29" s="249"/>
      <c r="I29" s="249"/>
      <c r="J29" s="249"/>
      <c r="K29" s="4"/>
      <c r="L29" s="65"/>
      <c r="M29" s="250"/>
      <c r="N29" s="250"/>
      <c r="O29" s="250"/>
      <c r="P29" s="251">
        <f t="shared" si="0"/>
        <v>0</v>
      </c>
      <c r="Q29" s="251"/>
      <c r="R29" s="251"/>
      <c r="S29" s="250"/>
      <c r="T29" s="250"/>
      <c r="U29" s="250"/>
    </row>
    <row r="30" spans="1:21" ht="24.95" customHeight="1">
      <c r="A30" s="3"/>
      <c r="B30" s="3"/>
      <c r="C30" s="3"/>
      <c r="D30" s="3"/>
      <c r="E30" s="3"/>
      <c r="F30" s="3"/>
      <c r="G30" s="3"/>
      <c r="H30" s="3"/>
      <c r="I30" s="3"/>
      <c r="J30" s="3"/>
      <c r="M30" s="252" t="s">
        <v>34</v>
      </c>
      <c r="N30" s="252"/>
      <c r="O30" s="252"/>
      <c r="P30" s="253">
        <f>SUM(P20:R29)</f>
        <v>0</v>
      </c>
      <c r="Q30" s="254"/>
      <c r="R30" s="255"/>
      <c r="S30" s="253">
        <f>SUM(S20:U29)</f>
        <v>0</v>
      </c>
      <c r="T30" s="254"/>
      <c r="U30" s="255"/>
    </row>
    <row r="31" spans="1:21" ht="49.5" customHeight="1">
      <c r="A31" s="3"/>
      <c r="B31" s="3"/>
      <c r="C31" s="3"/>
      <c r="D31" s="3"/>
      <c r="E31" s="3"/>
      <c r="F31" s="3"/>
      <c r="G31" s="3"/>
      <c r="H31" s="3"/>
      <c r="I31" s="3"/>
      <c r="J31" s="3"/>
    </row>
    <row r="32" spans="1:21" ht="20.100000000000001" customHeight="1">
      <c r="A32" s="3"/>
      <c r="B32" s="245" t="s">
        <v>107</v>
      </c>
      <c r="C32" s="246"/>
      <c r="D32" s="247"/>
      <c r="E32" s="247"/>
      <c r="F32" s="247"/>
      <c r="G32" s="247"/>
      <c r="H32" s="247"/>
      <c r="I32" s="247"/>
      <c r="J32" s="247"/>
      <c r="K32" s="248"/>
      <c r="L32" s="248"/>
      <c r="M32" s="248"/>
      <c r="N32" s="248"/>
      <c r="O32" s="248"/>
      <c r="P32" s="248"/>
      <c r="Q32" s="248"/>
      <c r="R32" s="248"/>
      <c r="S32" s="248"/>
      <c r="T32" s="248"/>
      <c r="U32" s="248"/>
    </row>
    <row r="33" spans="1:21" ht="20.100000000000001" customHeight="1">
      <c r="A33" s="3"/>
      <c r="B33" s="246"/>
      <c r="C33" s="246"/>
      <c r="D33" s="247"/>
      <c r="E33" s="247"/>
      <c r="F33" s="247"/>
      <c r="G33" s="247"/>
      <c r="H33" s="247"/>
      <c r="I33" s="247"/>
      <c r="J33" s="247"/>
      <c r="K33" s="248"/>
      <c r="L33" s="248"/>
      <c r="M33" s="248"/>
      <c r="N33" s="248"/>
      <c r="O33" s="248"/>
      <c r="P33" s="248"/>
      <c r="Q33" s="248"/>
      <c r="R33" s="248"/>
      <c r="S33" s="248"/>
      <c r="T33" s="248"/>
      <c r="U33" s="248"/>
    </row>
    <row r="34" spans="1:21" ht="20.100000000000001" customHeight="1">
      <c r="A34" s="3"/>
      <c r="B34" s="246"/>
      <c r="C34" s="246"/>
      <c r="D34" s="247"/>
      <c r="E34" s="247"/>
      <c r="F34" s="247"/>
      <c r="G34" s="247"/>
      <c r="H34" s="247"/>
      <c r="I34" s="247"/>
      <c r="J34" s="247"/>
      <c r="K34" s="248"/>
      <c r="L34" s="248"/>
      <c r="M34" s="248"/>
      <c r="N34" s="248"/>
      <c r="O34" s="248"/>
      <c r="P34" s="248"/>
      <c r="Q34" s="248"/>
      <c r="R34" s="248"/>
      <c r="S34" s="248"/>
      <c r="T34" s="248"/>
      <c r="U34" s="248"/>
    </row>
    <row r="35" spans="1:21" ht="105" customHeight="1">
      <c r="A35" s="3"/>
      <c r="B35" s="246"/>
      <c r="C35" s="246"/>
      <c r="D35" s="247"/>
      <c r="E35" s="247"/>
      <c r="F35" s="247"/>
      <c r="G35" s="247"/>
      <c r="H35" s="247"/>
      <c r="I35" s="247"/>
      <c r="J35" s="247"/>
      <c r="K35" s="248"/>
      <c r="L35" s="248"/>
      <c r="M35" s="248"/>
      <c r="N35" s="248"/>
      <c r="O35" s="248"/>
      <c r="P35" s="248"/>
      <c r="Q35" s="248"/>
      <c r="R35" s="248"/>
      <c r="S35" s="248"/>
      <c r="T35" s="248"/>
      <c r="U35" s="248"/>
    </row>
    <row r="36" spans="1:21" ht="20.100000000000001" customHeight="1">
      <c r="A36" s="3"/>
      <c r="B36" s="66"/>
      <c r="C36" s="67"/>
      <c r="D36" s="68"/>
      <c r="E36" s="68"/>
      <c r="F36" s="68"/>
      <c r="G36" s="68"/>
      <c r="H36" s="68"/>
      <c r="I36" s="68"/>
      <c r="J36" s="68"/>
      <c r="K36" s="68"/>
      <c r="L36" s="68"/>
      <c r="M36" s="68"/>
      <c r="N36" s="68"/>
      <c r="O36" s="68"/>
      <c r="P36" s="68"/>
    </row>
    <row r="37" spans="1:21" ht="20.100000000000001" customHeight="1">
      <c r="A37" s="3"/>
      <c r="B37" s="3"/>
      <c r="C37" s="3"/>
      <c r="D37" s="3"/>
      <c r="E37" s="3"/>
      <c r="F37" s="3"/>
      <c r="G37" s="3"/>
      <c r="H37" s="3"/>
      <c r="I37" s="3"/>
      <c r="J37" s="3"/>
    </row>
    <row r="38" spans="1:21" ht="20.100000000000001" customHeight="1">
      <c r="A38" s="3"/>
      <c r="B38" s="3"/>
      <c r="C38" s="3"/>
      <c r="D38" s="3"/>
      <c r="E38" s="3"/>
      <c r="F38" s="3"/>
      <c r="G38" s="3"/>
      <c r="H38" s="3"/>
      <c r="I38" s="3"/>
      <c r="J38" s="3"/>
    </row>
    <row r="39" spans="1:21" ht="20.100000000000001" customHeight="1">
      <c r="A39" s="3"/>
      <c r="B39" s="3"/>
      <c r="C39" s="3"/>
      <c r="D39" s="3"/>
      <c r="E39" s="3"/>
      <c r="F39" s="3"/>
      <c r="G39" s="3"/>
      <c r="H39" s="3"/>
      <c r="I39" s="3"/>
      <c r="J39" s="3"/>
    </row>
    <row r="40" spans="1:21" ht="20.100000000000001" customHeight="1">
      <c r="A40" s="3"/>
      <c r="B40" s="3"/>
      <c r="C40" s="3"/>
      <c r="D40" s="3"/>
      <c r="E40" s="3"/>
      <c r="F40" s="3"/>
      <c r="G40" s="3"/>
      <c r="H40" s="3"/>
      <c r="I40" s="3"/>
      <c r="J40" s="3"/>
    </row>
    <row r="41" spans="1:21" ht="20.100000000000001" customHeight="1">
      <c r="A41" s="3"/>
      <c r="B41" s="3"/>
      <c r="C41" s="3"/>
      <c r="D41" s="3"/>
      <c r="E41" s="3"/>
      <c r="F41" s="3"/>
      <c r="G41" s="3"/>
      <c r="H41" s="3"/>
      <c r="I41" s="3"/>
      <c r="J41" s="3"/>
    </row>
    <row r="42" spans="1:21" ht="20.100000000000001" customHeight="1">
      <c r="A42" s="3"/>
      <c r="B42" s="3"/>
      <c r="C42" s="3"/>
      <c r="D42" s="3"/>
      <c r="E42" s="3"/>
      <c r="F42" s="3"/>
      <c r="G42" s="3"/>
      <c r="H42" s="3"/>
      <c r="I42" s="3"/>
      <c r="J42" s="3"/>
    </row>
    <row r="43" spans="1:21" ht="20.100000000000001" customHeight="1"/>
    <row r="44" spans="1:21" ht="20.100000000000001" customHeight="1"/>
    <row r="45" spans="1:21" ht="20.100000000000001" customHeight="1"/>
    <row r="46" spans="1:21" ht="20.100000000000001" customHeight="1"/>
    <row r="47" spans="1:21" ht="20.100000000000001" customHeight="1"/>
    <row r="48" spans="1:21" ht="20.100000000000001" customHeight="1"/>
    <row r="49" ht="20.100000000000001" customHeight="1"/>
    <row r="50" ht="20.100000000000001" customHeight="1"/>
    <row r="51" ht="20.100000000000001" customHeight="1"/>
  </sheetData>
  <mergeCells count="70">
    <mergeCell ref="M13:R13"/>
    <mergeCell ref="M14:R14"/>
    <mergeCell ref="B2:U3"/>
    <mergeCell ref="P5:R5"/>
    <mergeCell ref="S5:V5"/>
    <mergeCell ref="D8:K8"/>
    <mergeCell ref="D9:K9"/>
    <mergeCell ref="D10:E10"/>
    <mergeCell ref="F10:K10"/>
    <mergeCell ref="D11:E11"/>
    <mergeCell ref="F11:K11"/>
    <mergeCell ref="B13:D14"/>
    <mergeCell ref="E13:I14"/>
    <mergeCell ref="J13:K14"/>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C25:J25"/>
    <mergeCell ref="M25:O25"/>
    <mergeCell ref="P25:R25"/>
    <mergeCell ref="S25:U25"/>
    <mergeCell ref="C26:J26"/>
    <mergeCell ref="M26:O26"/>
    <mergeCell ref="P26:R26"/>
    <mergeCell ref="S26:U26"/>
    <mergeCell ref="C27:J27"/>
    <mergeCell ref="M27:O27"/>
    <mergeCell ref="P27:R27"/>
    <mergeCell ref="S27:U27"/>
    <mergeCell ref="C28:J28"/>
    <mergeCell ref="M28:O28"/>
    <mergeCell ref="P28:R28"/>
    <mergeCell ref="S28:U28"/>
    <mergeCell ref="B32:C35"/>
    <mergeCell ref="D32:U35"/>
    <mergeCell ref="C29:J29"/>
    <mergeCell ref="M29:O29"/>
    <mergeCell ref="P29:R29"/>
    <mergeCell ref="S29:U29"/>
    <mergeCell ref="M30:O30"/>
    <mergeCell ref="P30:R30"/>
    <mergeCell ref="S30:U30"/>
  </mergeCells>
  <phoneticPr fontId="13"/>
  <dataValidations count="4">
    <dataValidation type="list" allowBlank="1" showInputMessage="1" showErrorMessage="1" sqref="L20:L29" xr:uid="{A538F7DA-7D96-4FC2-B7C7-5D857DD954BB}">
      <formula1>"式,台"</formula1>
    </dataValidation>
    <dataValidation type="whole" allowBlank="1" showInputMessage="1" showErrorMessage="1" sqref="K20:K29" xr:uid="{5F631A7C-DD9C-486B-A054-D1B211863E8E}">
      <formula1>1</formula1>
      <formula2>100</formula2>
    </dataValidation>
    <dataValidation imeMode="halfAlpha" allowBlank="1" showInputMessage="1" showErrorMessage="1" sqref="M20:R29" xr:uid="{415AA367-8A4A-4244-8D9D-2C99778CCECF}"/>
    <dataValidation type="whole" allowBlank="1" showInputMessage="1" showErrorMessage="1" sqref="D10:D11" xr:uid="{A6DD44CC-C176-44D7-AAE6-C5DA5D601B9D}">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68"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B150F-86CF-437F-8353-2C4130AF8AEF}">
  <sheetPr>
    <tabColor rgb="FFFFFF00"/>
  </sheetPr>
  <dimension ref="A1:F30"/>
  <sheetViews>
    <sheetView workbookViewId="0">
      <selection activeCell="G5" sqref="G5"/>
    </sheetView>
  </sheetViews>
  <sheetFormatPr defaultRowHeight="13.5"/>
  <cols>
    <col min="1" max="1" width="8.625" style="160" customWidth="1"/>
    <col min="2" max="2" width="18.375" style="160" customWidth="1"/>
    <col min="3" max="3" width="3.375" style="160" customWidth="1"/>
    <col min="4" max="4" width="46.75" style="160" customWidth="1"/>
    <col min="5" max="256" width="9" style="160"/>
    <col min="257" max="257" width="8.625" style="160" customWidth="1"/>
    <col min="258" max="258" width="18.375" style="160" customWidth="1"/>
    <col min="259" max="259" width="3.375" style="160" customWidth="1"/>
    <col min="260" max="260" width="46.75" style="160" customWidth="1"/>
    <col min="261" max="512" width="9" style="160"/>
    <col min="513" max="513" width="8.625" style="160" customWidth="1"/>
    <col min="514" max="514" width="18.375" style="160" customWidth="1"/>
    <col min="515" max="515" width="3.375" style="160" customWidth="1"/>
    <col min="516" max="516" width="46.75" style="160" customWidth="1"/>
    <col min="517" max="768" width="9" style="160"/>
    <col min="769" max="769" width="8.625" style="160" customWidth="1"/>
    <col min="770" max="770" width="18.375" style="160" customWidth="1"/>
    <col min="771" max="771" width="3.375" style="160" customWidth="1"/>
    <col min="772" max="772" width="46.75" style="160" customWidth="1"/>
    <col min="773" max="1024" width="9" style="160"/>
    <col min="1025" max="1025" width="8.625" style="160" customWidth="1"/>
    <col min="1026" max="1026" width="18.375" style="160" customWidth="1"/>
    <col min="1027" max="1027" width="3.375" style="160" customWidth="1"/>
    <col min="1028" max="1028" width="46.75" style="160" customWidth="1"/>
    <col min="1029" max="1280" width="9" style="160"/>
    <col min="1281" max="1281" width="8.625" style="160" customWidth="1"/>
    <col min="1282" max="1282" width="18.375" style="160" customWidth="1"/>
    <col min="1283" max="1283" width="3.375" style="160" customWidth="1"/>
    <col min="1284" max="1284" width="46.75" style="160" customWidth="1"/>
    <col min="1285" max="1536" width="9" style="160"/>
    <col min="1537" max="1537" width="8.625" style="160" customWidth="1"/>
    <col min="1538" max="1538" width="18.375" style="160" customWidth="1"/>
    <col min="1539" max="1539" width="3.375" style="160" customWidth="1"/>
    <col min="1540" max="1540" width="46.75" style="160" customWidth="1"/>
    <col min="1541" max="1792" width="9" style="160"/>
    <col min="1793" max="1793" width="8.625" style="160" customWidth="1"/>
    <col min="1794" max="1794" width="18.375" style="160" customWidth="1"/>
    <col min="1795" max="1795" width="3.375" style="160" customWidth="1"/>
    <col min="1796" max="1796" width="46.75" style="160" customWidth="1"/>
    <col min="1797" max="2048" width="9" style="160"/>
    <col min="2049" max="2049" width="8.625" style="160" customWidth="1"/>
    <col min="2050" max="2050" width="18.375" style="160" customWidth="1"/>
    <col min="2051" max="2051" width="3.375" style="160" customWidth="1"/>
    <col min="2052" max="2052" width="46.75" style="160" customWidth="1"/>
    <col min="2053" max="2304" width="9" style="160"/>
    <col min="2305" max="2305" width="8.625" style="160" customWidth="1"/>
    <col min="2306" max="2306" width="18.375" style="160" customWidth="1"/>
    <col min="2307" max="2307" width="3.375" style="160" customWidth="1"/>
    <col min="2308" max="2308" width="46.75" style="160" customWidth="1"/>
    <col min="2309" max="2560" width="9" style="160"/>
    <col min="2561" max="2561" width="8.625" style="160" customWidth="1"/>
    <col min="2562" max="2562" width="18.375" style="160" customWidth="1"/>
    <col min="2563" max="2563" width="3.375" style="160" customWidth="1"/>
    <col min="2564" max="2564" width="46.75" style="160" customWidth="1"/>
    <col min="2565" max="2816" width="9" style="160"/>
    <col min="2817" max="2817" width="8.625" style="160" customWidth="1"/>
    <col min="2818" max="2818" width="18.375" style="160" customWidth="1"/>
    <col min="2819" max="2819" width="3.375" style="160" customWidth="1"/>
    <col min="2820" max="2820" width="46.75" style="160" customWidth="1"/>
    <col min="2821" max="3072" width="9" style="160"/>
    <col min="3073" max="3073" width="8.625" style="160" customWidth="1"/>
    <col min="3074" max="3074" width="18.375" style="160" customWidth="1"/>
    <col min="3075" max="3075" width="3.375" style="160" customWidth="1"/>
    <col min="3076" max="3076" width="46.75" style="160" customWidth="1"/>
    <col min="3077" max="3328" width="9" style="160"/>
    <col min="3329" max="3329" width="8.625" style="160" customWidth="1"/>
    <col min="3330" max="3330" width="18.375" style="160" customWidth="1"/>
    <col min="3331" max="3331" width="3.375" style="160" customWidth="1"/>
    <col min="3332" max="3332" width="46.75" style="160" customWidth="1"/>
    <col min="3333" max="3584" width="9" style="160"/>
    <col min="3585" max="3585" width="8.625" style="160" customWidth="1"/>
    <col min="3586" max="3586" width="18.375" style="160" customWidth="1"/>
    <col min="3587" max="3587" width="3.375" style="160" customWidth="1"/>
    <col min="3588" max="3588" width="46.75" style="160" customWidth="1"/>
    <col min="3589" max="3840" width="9" style="160"/>
    <col min="3841" max="3841" width="8.625" style="160" customWidth="1"/>
    <col min="3842" max="3842" width="18.375" style="160" customWidth="1"/>
    <col min="3843" max="3843" width="3.375" style="160" customWidth="1"/>
    <col min="3844" max="3844" width="46.75" style="160" customWidth="1"/>
    <col min="3845" max="4096" width="9" style="160"/>
    <col min="4097" max="4097" width="8.625" style="160" customWidth="1"/>
    <col min="4098" max="4098" width="18.375" style="160" customWidth="1"/>
    <col min="4099" max="4099" width="3.375" style="160" customWidth="1"/>
    <col min="4100" max="4100" width="46.75" style="160" customWidth="1"/>
    <col min="4101" max="4352" width="9" style="160"/>
    <col min="4353" max="4353" width="8.625" style="160" customWidth="1"/>
    <col min="4354" max="4354" width="18.375" style="160" customWidth="1"/>
    <col min="4355" max="4355" width="3.375" style="160" customWidth="1"/>
    <col min="4356" max="4356" width="46.75" style="160" customWidth="1"/>
    <col min="4357" max="4608" width="9" style="160"/>
    <col min="4609" max="4609" width="8.625" style="160" customWidth="1"/>
    <col min="4610" max="4610" width="18.375" style="160" customWidth="1"/>
    <col min="4611" max="4611" width="3.375" style="160" customWidth="1"/>
    <col min="4612" max="4612" width="46.75" style="160" customWidth="1"/>
    <col min="4613" max="4864" width="9" style="160"/>
    <col min="4865" max="4865" width="8.625" style="160" customWidth="1"/>
    <col min="4866" max="4866" width="18.375" style="160" customWidth="1"/>
    <col min="4867" max="4867" width="3.375" style="160" customWidth="1"/>
    <col min="4868" max="4868" width="46.75" style="160" customWidth="1"/>
    <col min="4869" max="5120" width="9" style="160"/>
    <col min="5121" max="5121" width="8.625" style="160" customWidth="1"/>
    <col min="5122" max="5122" width="18.375" style="160" customWidth="1"/>
    <col min="5123" max="5123" width="3.375" style="160" customWidth="1"/>
    <col min="5124" max="5124" width="46.75" style="160" customWidth="1"/>
    <col min="5125" max="5376" width="9" style="160"/>
    <col min="5377" max="5377" width="8.625" style="160" customWidth="1"/>
    <col min="5378" max="5378" width="18.375" style="160" customWidth="1"/>
    <col min="5379" max="5379" width="3.375" style="160" customWidth="1"/>
    <col min="5380" max="5380" width="46.75" style="160" customWidth="1"/>
    <col min="5381" max="5632" width="9" style="160"/>
    <col min="5633" max="5633" width="8.625" style="160" customWidth="1"/>
    <col min="5634" max="5634" width="18.375" style="160" customWidth="1"/>
    <col min="5635" max="5635" width="3.375" style="160" customWidth="1"/>
    <col min="5636" max="5636" width="46.75" style="160" customWidth="1"/>
    <col min="5637" max="5888" width="9" style="160"/>
    <col min="5889" max="5889" width="8.625" style="160" customWidth="1"/>
    <col min="5890" max="5890" width="18.375" style="160" customWidth="1"/>
    <col min="5891" max="5891" width="3.375" style="160" customWidth="1"/>
    <col min="5892" max="5892" width="46.75" style="160" customWidth="1"/>
    <col min="5893" max="6144" width="9" style="160"/>
    <col min="6145" max="6145" width="8.625" style="160" customWidth="1"/>
    <col min="6146" max="6146" width="18.375" style="160" customWidth="1"/>
    <col min="6147" max="6147" width="3.375" style="160" customWidth="1"/>
    <col min="6148" max="6148" width="46.75" style="160" customWidth="1"/>
    <col min="6149" max="6400" width="9" style="160"/>
    <col min="6401" max="6401" width="8.625" style="160" customWidth="1"/>
    <col min="6402" max="6402" width="18.375" style="160" customWidth="1"/>
    <col min="6403" max="6403" width="3.375" style="160" customWidth="1"/>
    <col min="6404" max="6404" width="46.75" style="160" customWidth="1"/>
    <col min="6405" max="6656" width="9" style="160"/>
    <col min="6657" max="6657" width="8.625" style="160" customWidth="1"/>
    <col min="6658" max="6658" width="18.375" style="160" customWidth="1"/>
    <col min="6659" max="6659" width="3.375" style="160" customWidth="1"/>
    <col min="6660" max="6660" width="46.75" style="160" customWidth="1"/>
    <col min="6661" max="6912" width="9" style="160"/>
    <col min="6913" max="6913" width="8.625" style="160" customWidth="1"/>
    <col min="6914" max="6914" width="18.375" style="160" customWidth="1"/>
    <col min="6915" max="6915" width="3.375" style="160" customWidth="1"/>
    <col min="6916" max="6916" width="46.75" style="160" customWidth="1"/>
    <col min="6917" max="7168" width="9" style="160"/>
    <col min="7169" max="7169" width="8.625" style="160" customWidth="1"/>
    <col min="7170" max="7170" width="18.375" style="160" customWidth="1"/>
    <col min="7171" max="7171" width="3.375" style="160" customWidth="1"/>
    <col min="7172" max="7172" width="46.75" style="160" customWidth="1"/>
    <col min="7173" max="7424" width="9" style="160"/>
    <col min="7425" max="7425" width="8.625" style="160" customWidth="1"/>
    <col min="7426" max="7426" width="18.375" style="160" customWidth="1"/>
    <col min="7427" max="7427" width="3.375" style="160" customWidth="1"/>
    <col min="7428" max="7428" width="46.75" style="160" customWidth="1"/>
    <col min="7429" max="7680" width="9" style="160"/>
    <col min="7681" max="7681" width="8.625" style="160" customWidth="1"/>
    <col min="7682" max="7682" width="18.375" style="160" customWidth="1"/>
    <col min="7683" max="7683" width="3.375" style="160" customWidth="1"/>
    <col min="7684" max="7684" width="46.75" style="160" customWidth="1"/>
    <col min="7685" max="7936" width="9" style="160"/>
    <col min="7937" max="7937" width="8.625" style="160" customWidth="1"/>
    <col min="7938" max="7938" width="18.375" style="160" customWidth="1"/>
    <col min="7939" max="7939" width="3.375" style="160" customWidth="1"/>
    <col min="7940" max="7940" width="46.75" style="160" customWidth="1"/>
    <col min="7941" max="8192" width="9" style="160"/>
    <col min="8193" max="8193" width="8.625" style="160" customWidth="1"/>
    <col min="8194" max="8194" width="18.375" style="160" customWidth="1"/>
    <col min="8195" max="8195" width="3.375" style="160" customWidth="1"/>
    <col min="8196" max="8196" width="46.75" style="160" customWidth="1"/>
    <col min="8197" max="8448" width="9" style="160"/>
    <col min="8449" max="8449" width="8.625" style="160" customWidth="1"/>
    <col min="8450" max="8450" width="18.375" style="160" customWidth="1"/>
    <col min="8451" max="8451" width="3.375" style="160" customWidth="1"/>
    <col min="8452" max="8452" width="46.75" style="160" customWidth="1"/>
    <col min="8453" max="8704" width="9" style="160"/>
    <col min="8705" max="8705" width="8.625" style="160" customWidth="1"/>
    <col min="8706" max="8706" width="18.375" style="160" customWidth="1"/>
    <col min="8707" max="8707" width="3.375" style="160" customWidth="1"/>
    <col min="8708" max="8708" width="46.75" style="160" customWidth="1"/>
    <col min="8709" max="8960" width="9" style="160"/>
    <col min="8961" max="8961" width="8.625" style="160" customWidth="1"/>
    <col min="8962" max="8962" width="18.375" style="160" customWidth="1"/>
    <col min="8963" max="8963" width="3.375" style="160" customWidth="1"/>
    <col min="8964" max="8964" width="46.75" style="160" customWidth="1"/>
    <col min="8965" max="9216" width="9" style="160"/>
    <col min="9217" max="9217" width="8.625" style="160" customWidth="1"/>
    <col min="9218" max="9218" width="18.375" style="160" customWidth="1"/>
    <col min="9219" max="9219" width="3.375" style="160" customWidth="1"/>
    <col min="9220" max="9220" width="46.75" style="160" customWidth="1"/>
    <col min="9221" max="9472" width="9" style="160"/>
    <col min="9473" max="9473" width="8.625" style="160" customWidth="1"/>
    <col min="9474" max="9474" width="18.375" style="160" customWidth="1"/>
    <col min="9475" max="9475" width="3.375" style="160" customWidth="1"/>
    <col min="9476" max="9476" width="46.75" style="160" customWidth="1"/>
    <col min="9477" max="9728" width="9" style="160"/>
    <col min="9729" max="9729" width="8.625" style="160" customWidth="1"/>
    <col min="9730" max="9730" width="18.375" style="160" customWidth="1"/>
    <col min="9731" max="9731" width="3.375" style="160" customWidth="1"/>
    <col min="9732" max="9732" width="46.75" style="160" customWidth="1"/>
    <col min="9733" max="9984" width="9" style="160"/>
    <col min="9985" max="9985" width="8.625" style="160" customWidth="1"/>
    <col min="9986" max="9986" width="18.375" style="160" customWidth="1"/>
    <col min="9987" max="9987" width="3.375" style="160" customWidth="1"/>
    <col min="9988" max="9988" width="46.75" style="160" customWidth="1"/>
    <col min="9989" max="10240" width="9" style="160"/>
    <col min="10241" max="10241" width="8.625" style="160" customWidth="1"/>
    <col min="10242" max="10242" width="18.375" style="160" customWidth="1"/>
    <col min="10243" max="10243" width="3.375" style="160" customWidth="1"/>
    <col min="10244" max="10244" width="46.75" style="160" customWidth="1"/>
    <col min="10245" max="10496" width="9" style="160"/>
    <col min="10497" max="10497" width="8.625" style="160" customWidth="1"/>
    <col min="10498" max="10498" width="18.375" style="160" customWidth="1"/>
    <col min="10499" max="10499" width="3.375" style="160" customWidth="1"/>
    <col min="10500" max="10500" width="46.75" style="160" customWidth="1"/>
    <col min="10501" max="10752" width="9" style="160"/>
    <col min="10753" max="10753" width="8.625" style="160" customWidth="1"/>
    <col min="10754" max="10754" width="18.375" style="160" customWidth="1"/>
    <col min="10755" max="10755" width="3.375" style="160" customWidth="1"/>
    <col min="10756" max="10756" width="46.75" style="160" customWidth="1"/>
    <col min="10757" max="11008" width="9" style="160"/>
    <col min="11009" max="11009" width="8.625" style="160" customWidth="1"/>
    <col min="11010" max="11010" width="18.375" style="160" customWidth="1"/>
    <col min="11011" max="11011" width="3.375" style="160" customWidth="1"/>
    <col min="11012" max="11012" width="46.75" style="160" customWidth="1"/>
    <col min="11013" max="11264" width="9" style="160"/>
    <col min="11265" max="11265" width="8.625" style="160" customWidth="1"/>
    <col min="11266" max="11266" width="18.375" style="160" customWidth="1"/>
    <col min="11267" max="11267" width="3.375" style="160" customWidth="1"/>
    <col min="11268" max="11268" width="46.75" style="160" customWidth="1"/>
    <col min="11269" max="11520" width="9" style="160"/>
    <col min="11521" max="11521" width="8.625" style="160" customWidth="1"/>
    <col min="11522" max="11522" width="18.375" style="160" customWidth="1"/>
    <col min="11523" max="11523" width="3.375" style="160" customWidth="1"/>
    <col min="11524" max="11524" width="46.75" style="160" customWidth="1"/>
    <col min="11525" max="11776" width="9" style="160"/>
    <col min="11777" max="11777" width="8.625" style="160" customWidth="1"/>
    <col min="11778" max="11778" width="18.375" style="160" customWidth="1"/>
    <col min="11779" max="11779" width="3.375" style="160" customWidth="1"/>
    <col min="11780" max="11780" width="46.75" style="160" customWidth="1"/>
    <col min="11781" max="12032" width="9" style="160"/>
    <col min="12033" max="12033" width="8.625" style="160" customWidth="1"/>
    <col min="12034" max="12034" width="18.375" style="160" customWidth="1"/>
    <col min="12035" max="12035" width="3.375" style="160" customWidth="1"/>
    <col min="12036" max="12036" width="46.75" style="160" customWidth="1"/>
    <col min="12037" max="12288" width="9" style="160"/>
    <col min="12289" max="12289" width="8.625" style="160" customWidth="1"/>
    <col min="12290" max="12290" width="18.375" style="160" customWidth="1"/>
    <col min="12291" max="12291" width="3.375" style="160" customWidth="1"/>
    <col min="12292" max="12292" width="46.75" style="160" customWidth="1"/>
    <col min="12293" max="12544" width="9" style="160"/>
    <col min="12545" max="12545" width="8.625" style="160" customWidth="1"/>
    <col min="12546" max="12546" width="18.375" style="160" customWidth="1"/>
    <col min="12547" max="12547" width="3.375" style="160" customWidth="1"/>
    <col min="12548" max="12548" width="46.75" style="160" customWidth="1"/>
    <col min="12549" max="12800" width="9" style="160"/>
    <col min="12801" max="12801" width="8.625" style="160" customWidth="1"/>
    <col min="12802" max="12802" width="18.375" style="160" customWidth="1"/>
    <col min="12803" max="12803" width="3.375" style="160" customWidth="1"/>
    <col min="12804" max="12804" width="46.75" style="160" customWidth="1"/>
    <col min="12805" max="13056" width="9" style="160"/>
    <col min="13057" max="13057" width="8.625" style="160" customWidth="1"/>
    <col min="13058" max="13058" width="18.375" style="160" customWidth="1"/>
    <col min="13059" max="13059" width="3.375" style="160" customWidth="1"/>
    <col min="13060" max="13060" width="46.75" style="160" customWidth="1"/>
    <col min="13061" max="13312" width="9" style="160"/>
    <col min="13313" max="13313" width="8.625" style="160" customWidth="1"/>
    <col min="13314" max="13314" width="18.375" style="160" customWidth="1"/>
    <col min="13315" max="13315" width="3.375" style="160" customWidth="1"/>
    <col min="13316" max="13316" width="46.75" style="160" customWidth="1"/>
    <col min="13317" max="13568" width="9" style="160"/>
    <col min="13569" max="13569" width="8.625" style="160" customWidth="1"/>
    <col min="13570" max="13570" width="18.375" style="160" customWidth="1"/>
    <col min="13571" max="13571" width="3.375" style="160" customWidth="1"/>
    <col min="13572" max="13572" width="46.75" style="160" customWidth="1"/>
    <col min="13573" max="13824" width="9" style="160"/>
    <col min="13825" max="13825" width="8.625" style="160" customWidth="1"/>
    <col min="13826" max="13826" width="18.375" style="160" customWidth="1"/>
    <col min="13827" max="13827" width="3.375" style="160" customWidth="1"/>
    <col min="13828" max="13828" width="46.75" style="160" customWidth="1"/>
    <col min="13829" max="14080" width="9" style="160"/>
    <col min="14081" max="14081" width="8.625" style="160" customWidth="1"/>
    <col min="14082" max="14082" width="18.375" style="160" customWidth="1"/>
    <col min="14083" max="14083" width="3.375" style="160" customWidth="1"/>
    <col min="14084" max="14084" width="46.75" style="160" customWidth="1"/>
    <col min="14085" max="14336" width="9" style="160"/>
    <col min="14337" max="14337" width="8.625" style="160" customWidth="1"/>
    <col min="14338" max="14338" width="18.375" style="160" customWidth="1"/>
    <col min="14339" max="14339" width="3.375" style="160" customWidth="1"/>
    <col min="14340" max="14340" width="46.75" style="160" customWidth="1"/>
    <col min="14341" max="14592" width="9" style="160"/>
    <col min="14593" max="14593" width="8.625" style="160" customWidth="1"/>
    <col min="14594" max="14594" width="18.375" style="160" customWidth="1"/>
    <col min="14595" max="14595" width="3.375" style="160" customWidth="1"/>
    <col min="14596" max="14596" width="46.75" style="160" customWidth="1"/>
    <col min="14597" max="14848" width="9" style="160"/>
    <col min="14849" max="14849" width="8.625" style="160" customWidth="1"/>
    <col min="14850" max="14850" width="18.375" style="160" customWidth="1"/>
    <col min="14851" max="14851" width="3.375" style="160" customWidth="1"/>
    <col min="14852" max="14852" width="46.75" style="160" customWidth="1"/>
    <col min="14853" max="15104" width="9" style="160"/>
    <col min="15105" max="15105" width="8.625" style="160" customWidth="1"/>
    <col min="15106" max="15106" width="18.375" style="160" customWidth="1"/>
    <col min="15107" max="15107" width="3.375" style="160" customWidth="1"/>
    <col min="15108" max="15108" width="46.75" style="160" customWidth="1"/>
    <col min="15109" max="15360" width="9" style="160"/>
    <col min="15361" max="15361" width="8.625" style="160" customWidth="1"/>
    <col min="15362" max="15362" width="18.375" style="160" customWidth="1"/>
    <col min="15363" max="15363" width="3.375" style="160" customWidth="1"/>
    <col min="15364" max="15364" width="46.75" style="160" customWidth="1"/>
    <col min="15365" max="15616" width="9" style="160"/>
    <col min="15617" max="15617" width="8.625" style="160" customWidth="1"/>
    <col min="15618" max="15618" width="18.375" style="160" customWidth="1"/>
    <col min="15619" max="15619" width="3.375" style="160" customWidth="1"/>
    <col min="15620" max="15620" width="46.75" style="160" customWidth="1"/>
    <col min="15621" max="15872" width="9" style="160"/>
    <col min="15873" max="15873" width="8.625" style="160" customWidth="1"/>
    <col min="15874" max="15874" width="18.375" style="160" customWidth="1"/>
    <col min="15875" max="15875" width="3.375" style="160" customWidth="1"/>
    <col min="15876" max="15876" width="46.75" style="160" customWidth="1"/>
    <col min="15877" max="16128" width="9" style="160"/>
    <col min="16129" max="16129" width="8.625" style="160" customWidth="1"/>
    <col min="16130" max="16130" width="18.375" style="160" customWidth="1"/>
    <col min="16131" max="16131" width="3.375" style="160" customWidth="1"/>
    <col min="16132" max="16132" width="46.75" style="160" customWidth="1"/>
    <col min="16133" max="16384" width="9" style="160"/>
  </cols>
  <sheetData>
    <row r="1" spans="1:6" ht="14.25">
      <c r="A1" s="158" t="s">
        <v>114</v>
      </c>
      <c r="B1" s="158"/>
      <c r="C1" s="158"/>
      <c r="D1" s="159"/>
      <c r="F1" s="161"/>
    </row>
    <row r="2" spans="1:6" ht="14.25" customHeight="1">
      <c r="A2" s="293" t="s">
        <v>115</v>
      </c>
      <c r="B2" s="294"/>
      <c r="C2" s="294"/>
      <c r="D2" s="294"/>
      <c r="F2" s="161"/>
    </row>
    <row r="3" spans="1:6" ht="14.25" customHeight="1">
      <c r="A3" s="294"/>
      <c r="B3" s="294"/>
      <c r="C3" s="294"/>
      <c r="D3" s="294"/>
      <c r="F3" s="161"/>
    </row>
    <row r="4" spans="1:6" ht="14.25">
      <c r="A4" s="158"/>
      <c r="B4" s="158"/>
      <c r="C4" s="158"/>
      <c r="D4" s="158"/>
      <c r="F4" s="161"/>
    </row>
    <row r="5" spans="1:6" ht="14.25">
      <c r="A5" s="295" t="s">
        <v>157</v>
      </c>
      <c r="B5" s="295"/>
      <c r="C5" s="295"/>
      <c r="D5" s="295"/>
      <c r="F5" s="161"/>
    </row>
    <row r="6" spans="1:6" ht="14.25">
      <c r="A6" s="158"/>
      <c r="B6" s="158"/>
      <c r="C6" s="158"/>
      <c r="F6" s="161"/>
    </row>
    <row r="7" spans="1:6" ht="32.25" customHeight="1">
      <c r="A7" s="296" t="s">
        <v>5</v>
      </c>
      <c r="B7" s="297"/>
      <c r="C7" s="298"/>
      <c r="D7" s="299"/>
      <c r="F7" s="161"/>
    </row>
    <row r="8" spans="1:6" ht="32.25" customHeight="1">
      <c r="A8" s="296" t="s">
        <v>116</v>
      </c>
      <c r="B8" s="297"/>
      <c r="C8" s="300"/>
      <c r="D8" s="301"/>
      <c r="F8" s="161"/>
    </row>
    <row r="9" spans="1:6" ht="32.25" customHeight="1">
      <c r="A9" s="296" t="s">
        <v>117</v>
      </c>
      <c r="B9" s="297"/>
      <c r="C9" s="298"/>
      <c r="D9" s="299"/>
    </row>
    <row r="10" spans="1:6" ht="32.25" customHeight="1">
      <c r="A10" s="296" t="s">
        <v>118</v>
      </c>
      <c r="B10" s="297"/>
      <c r="C10" s="298"/>
      <c r="D10" s="299"/>
    </row>
    <row r="11" spans="1:6" ht="15" customHeight="1">
      <c r="A11" s="302" t="s">
        <v>119</v>
      </c>
      <c r="B11" s="303"/>
      <c r="C11" s="162" t="s">
        <v>120</v>
      </c>
      <c r="D11" s="163"/>
    </row>
    <row r="12" spans="1:6" ht="32.25" customHeight="1">
      <c r="A12" s="304"/>
      <c r="B12" s="305"/>
      <c r="C12" s="306"/>
      <c r="D12" s="307"/>
    </row>
    <row r="13" spans="1:6" ht="32.25" customHeight="1">
      <c r="A13" s="296" t="s">
        <v>6</v>
      </c>
      <c r="B13" s="297"/>
      <c r="C13" s="298"/>
      <c r="D13" s="299"/>
    </row>
    <row r="14" spans="1:6" ht="32.25" customHeight="1">
      <c r="A14" s="296" t="s">
        <v>121</v>
      </c>
      <c r="B14" s="297"/>
      <c r="C14" s="298"/>
      <c r="D14" s="299"/>
    </row>
    <row r="15" spans="1:6" ht="32.25" customHeight="1">
      <c r="A15" s="296" t="s">
        <v>122</v>
      </c>
      <c r="B15" s="297"/>
      <c r="C15" s="298"/>
      <c r="D15" s="299"/>
    </row>
    <row r="16" spans="1:6" ht="32.25" customHeight="1">
      <c r="A16" s="296" t="s">
        <v>123</v>
      </c>
      <c r="B16" s="297"/>
      <c r="C16" s="308"/>
      <c r="D16" s="309"/>
    </row>
    <row r="17" spans="1:4" ht="15" customHeight="1">
      <c r="A17" s="302" t="s">
        <v>124</v>
      </c>
      <c r="B17" s="303"/>
      <c r="C17" s="162" t="s">
        <v>120</v>
      </c>
      <c r="D17" s="163"/>
    </row>
    <row r="18" spans="1:4" ht="32.25" customHeight="1">
      <c r="A18" s="304"/>
      <c r="B18" s="305"/>
      <c r="C18" s="306"/>
      <c r="D18" s="307"/>
    </row>
    <row r="19" spans="1:4" ht="32.25" customHeight="1">
      <c r="A19" s="310" t="s">
        <v>125</v>
      </c>
      <c r="B19" s="164" t="s">
        <v>126</v>
      </c>
      <c r="C19" s="313"/>
      <c r="D19" s="314"/>
    </row>
    <row r="20" spans="1:4" ht="32.25" customHeight="1">
      <c r="A20" s="311"/>
      <c r="B20" s="165" t="s">
        <v>127</v>
      </c>
      <c r="C20" s="298"/>
      <c r="D20" s="299"/>
    </row>
    <row r="21" spans="1:4" ht="32.25" customHeight="1">
      <c r="A21" s="312"/>
      <c r="B21" s="166" t="s">
        <v>128</v>
      </c>
      <c r="C21" s="298"/>
      <c r="D21" s="299"/>
    </row>
    <row r="22" spans="1:4" ht="14.25">
      <c r="A22" s="158"/>
      <c r="B22" s="158"/>
      <c r="C22" s="158"/>
      <c r="D22" s="158"/>
    </row>
    <row r="23" spans="1:4" ht="14.25">
      <c r="A23" s="158"/>
      <c r="B23" s="158"/>
      <c r="C23" s="158"/>
      <c r="D23" s="158"/>
    </row>
    <row r="24" spans="1:4" ht="14.25">
      <c r="A24" s="158"/>
      <c r="B24" s="158"/>
      <c r="C24" s="158"/>
      <c r="D24" s="158"/>
    </row>
    <row r="25" spans="1:4" ht="14.25">
      <c r="A25" s="158"/>
      <c r="B25" s="158"/>
      <c r="C25" s="158"/>
      <c r="D25" s="158"/>
    </row>
    <row r="26" spans="1:4" ht="14.25">
      <c r="A26" s="158"/>
      <c r="B26" s="158"/>
      <c r="C26" s="158"/>
      <c r="D26" s="158"/>
    </row>
    <row r="27" spans="1:4" ht="14.25">
      <c r="A27" s="158"/>
      <c r="B27" s="158"/>
      <c r="C27" s="158"/>
      <c r="D27" s="158"/>
    </row>
    <row r="28" spans="1:4" ht="14.25">
      <c r="A28" s="158"/>
      <c r="B28" s="158"/>
      <c r="C28" s="158"/>
      <c r="D28" s="158"/>
    </row>
    <row r="29" spans="1:4" ht="14.25">
      <c r="A29" s="158"/>
      <c r="B29" s="158"/>
      <c r="C29" s="158"/>
      <c r="D29" s="158"/>
    </row>
    <row r="30" spans="1:4" ht="14.25">
      <c r="A30" s="158"/>
      <c r="B30" s="158"/>
      <c r="C30" s="158"/>
      <c r="D30" s="158"/>
    </row>
  </sheetData>
  <mergeCells count="26">
    <mergeCell ref="A16:B16"/>
    <mergeCell ref="C16:D16"/>
    <mergeCell ref="A17:B18"/>
    <mergeCell ref="C18:D18"/>
    <mergeCell ref="A19:A21"/>
    <mergeCell ref="C19:D19"/>
    <mergeCell ref="C20:D20"/>
    <mergeCell ref="C21:D21"/>
    <mergeCell ref="A13:B13"/>
    <mergeCell ref="C13:D13"/>
    <mergeCell ref="A14:B14"/>
    <mergeCell ref="C14:D14"/>
    <mergeCell ref="A15:B15"/>
    <mergeCell ref="C15:D15"/>
    <mergeCell ref="A9:B9"/>
    <mergeCell ref="C9:D9"/>
    <mergeCell ref="A10:B10"/>
    <mergeCell ref="C10:D10"/>
    <mergeCell ref="A11:B12"/>
    <mergeCell ref="C12:D12"/>
    <mergeCell ref="A2:D3"/>
    <mergeCell ref="A5:D5"/>
    <mergeCell ref="A7:B7"/>
    <mergeCell ref="C7:D7"/>
    <mergeCell ref="A8:B8"/>
    <mergeCell ref="C8:D8"/>
  </mergeCells>
  <phoneticPr fontId="13"/>
  <dataValidations count="5">
    <dataValidation type="textLength" errorStyle="warning" operator="equal" allowBlank="1" showInputMessage="1" showErrorMessage="1" error="7桁の数字（ハイフンなし）で入力してください_x000a_0から始まる郵便番号の場合のみ、ハイフンありで入力してください" sqref="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D17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xr:uid="{55C3C50E-AC27-4885-998A-7FD102A6E3FC}">
      <formula1>7</formula1>
    </dataValidation>
    <dataValidation type="list" allowBlank="1" showInputMessage="1" showErrorMessage="1" sqref="WVK983055:WVL983055 IY15:IZ15 SU15:SV15 ACQ15:ACR15 AMM15:AMN15 AWI15:AWJ15 BGE15:BGF15 BQA15:BQB15 BZW15:BZX15 CJS15:CJT15 CTO15:CTP15 DDK15:DDL15 DNG15:DNH15 DXC15:DXD15 EGY15:EGZ15 EQU15:EQV15 FAQ15:FAR15 FKM15:FKN15 FUI15:FUJ15 GEE15:GEF15 GOA15:GOB15 GXW15:GXX15 HHS15:HHT15 HRO15:HRP15 IBK15:IBL15 ILG15:ILH15 IVC15:IVD15 JEY15:JEZ15 JOU15:JOV15 JYQ15:JYR15 KIM15:KIN15 KSI15:KSJ15 LCE15:LCF15 LMA15:LMB15 LVW15:LVX15 MFS15:MFT15 MPO15:MPP15 MZK15:MZL15 NJG15:NJH15 NTC15:NTD15 OCY15:OCZ15 OMU15:OMV15 OWQ15:OWR15 PGM15:PGN15 PQI15:PQJ15 QAE15:QAF15 QKA15:QKB15 QTW15:QTX15 RDS15:RDT15 RNO15:RNP15 RXK15:RXL15 SHG15:SHH15 SRC15:SRD15 TAY15:TAZ15 TKU15:TKV15 TUQ15:TUR15 UEM15:UEN15 UOI15:UOJ15 UYE15:UYF15 VIA15:VIB15 VRW15:VRX15 WBS15:WBT15 WLO15:WLP15 WVK15:WVL15 C65551:D65551 IY65551:IZ65551 SU65551:SV65551 ACQ65551:ACR65551 AMM65551:AMN65551 AWI65551:AWJ65551 BGE65551:BGF65551 BQA65551:BQB65551 BZW65551:BZX65551 CJS65551:CJT65551 CTO65551:CTP65551 DDK65551:DDL65551 DNG65551:DNH65551 DXC65551:DXD65551 EGY65551:EGZ65551 EQU65551:EQV65551 FAQ65551:FAR65551 FKM65551:FKN65551 FUI65551:FUJ65551 GEE65551:GEF65551 GOA65551:GOB65551 GXW65551:GXX65551 HHS65551:HHT65551 HRO65551:HRP65551 IBK65551:IBL65551 ILG65551:ILH65551 IVC65551:IVD65551 JEY65551:JEZ65551 JOU65551:JOV65551 JYQ65551:JYR65551 KIM65551:KIN65551 KSI65551:KSJ65551 LCE65551:LCF65551 LMA65551:LMB65551 LVW65551:LVX65551 MFS65551:MFT65551 MPO65551:MPP65551 MZK65551:MZL65551 NJG65551:NJH65551 NTC65551:NTD65551 OCY65551:OCZ65551 OMU65551:OMV65551 OWQ65551:OWR65551 PGM65551:PGN65551 PQI65551:PQJ65551 QAE65551:QAF65551 QKA65551:QKB65551 QTW65551:QTX65551 RDS65551:RDT65551 RNO65551:RNP65551 RXK65551:RXL65551 SHG65551:SHH65551 SRC65551:SRD65551 TAY65551:TAZ65551 TKU65551:TKV65551 TUQ65551:TUR65551 UEM65551:UEN65551 UOI65551:UOJ65551 UYE65551:UYF65551 VIA65551:VIB65551 VRW65551:VRX65551 WBS65551:WBT65551 WLO65551:WLP65551 WVK65551:WVL65551 C131087:D131087 IY131087:IZ131087 SU131087:SV131087 ACQ131087:ACR131087 AMM131087:AMN131087 AWI131087:AWJ131087 BGE131087:BGF131087 BQA131087:BQB131087 BZW131087:BZX131087 CJS131087:CJT131087 CTO131087:CTP131087 DDK131087:DDL131087 DNG131087:DNH131087 DXC131087:DXD131087 EGY131087:EGZ131087 EQU131087:EQV131087 FAQ131087:FAR131087 FKM131087:FKN131087 FUI131087:FUJ131087 GEE131087:GEF131087 GOA131087:GOB131087 GXW131087:GXX131087 HHS131087:HHT131087 HRO131087:HRP131087 IBK131087:IBL131087 ILG131087:ILH131087 IVC131087:IVD131087 JEY131087:JEZ131087 JOU131087:JOV131087 JYQ131087:JYR131087 KIM131087:KIN131087 KSI131087:KSJ131087 LCE131087:LCF131087 LMA131087:LMB131087 LVW131087:LVX131087 MFS131087:MFT131087 MPO131087:MPP131087 MZK131087:MZL131087 NJG131087:NJH131087 NTC131087:NTD131087 OCY131087:OCZ131087 OMU131087:OMV131087 OWQ131087:OWR131087 PGM131087:PGN131087 PQI131087:PQJ131087 QAE131087:QAF131087 QKA131087:QKB131087 QTW131087:QTX131087 RDS131087:RDT131087 RNO131087:RNP131087 RXK131087:RXL131087 SHG131087:SHH131087 SRC131087:SRD131087 TAY131087:TAZ131087 TKU131087:TKV131087 TUQ131087:TUR131087 UEM131087:UEN131087 UOI131087:UOJ131087 UYE131087:UYF131087 VIA131087:VIB131087 VRW131087:VRX131087 WBS131087:WBT131087 WLO131087:WLP131087 WVK131087:WVL131087 C196623:D196623 IY196623:IZ196623 SU196623:SV196623 ACQ196623:ACR196623 AMM196623:AMN196623 AWI196623:AWJ196623 BGE196623:BGF196623 BQA196623:BQB196623 BZW196623:BZX196623 CJS196623:CJT196623 CTO196623:CTP196623 DDK196623:DDL196623 DNG196623:DNH196623 DXC196623:DXD196623 EGY196623:EGZ196623 EQU196623:EQV196623 FAQ196623:FAR196623 FKM196623:FKN196623 FUI196623:FUJ196623 GEE196623:GEF196623 GOA196623:GOB196623 GXW196623:GXX196623 HHS196623:HHT196623 HRO196623:HRP196623 IBK196623:IBL196623 ILG196623:ILH196623 IVC196623:IVD196623 JEY196623:JEZ196623 JOU196623:JOV196623 JYQ196623:JYR196623 KIM196623:KIN196623 KSI196623:KSJ196623 LCE196623:LCF196623 LMA196623:LMB196623 LVW196623:LVX196623 MFS196623:MFT196623 MPO196623:MPP196623 MZK196623:MZL196623 NJG196623:NJH196623 NTC196623:NTD196623 OCY196623:OCZ196623 OMU196623:OMV196623 OWQ196623:OWR196623 PGM196623:PGN196623 PQI196623:PQJ196623 QAE196623:QAF196623 QKA196623:QKB196623 QTW196623:QTX196623 RDS196623:RDT196623 RNO196623:RNP196623 RXK196623:RXL196623 SHG196623:SHH196623 SRC196623:SRD196623 TAY196623:TAZ196623 TKU196623:TKV196623 TUQ196623:TUR196623 UEM196623:UEN196623 UOI196623:UOJ196623 UYE196623:UYF196623 VIA196623:VIB196623 VRW196623:VRX196623 WBS196623:WBT196623 WLO196623:WLP196623 WVK196623:WVL196623 C262159:D262159 IY262159:IZ262159 SU262159:SV262159 ACQ262159:ACR262159 AMM262159:AMN262159 AWI262159:AWJ262159 BGE262159:BGF262159 BQA262159:BQB262159 BZW262159:BZX262159 CJS262159:CJT262159 CTO262159:CTP262159 DDK262159:DDL262159 DNG262159:DNH262159 DXC262159:DXD262159 EGY262159:EGZ262159 EQU262159:EQV262159 FAQ262159:FAR262159 FKM262159:FKN262159 FUI262159:FUJ262159 GEE262159:GEF262159 GOA262159:GOB262159 GXW262159:GXX262159 HHS262159:HHT262159 HRO262159:HRP262159 IBK262159:IBL262159 ILG262159:ILH262159 IVC262159:IVD262159 JEY262159:JEZ262159 JOU262159:JOV262159 JYQ262159:JYR262159 KIM262159:KIN262159 KSI262159:KSJ262159 LCE262159:LCF262159 LMA262159:LMB262159 LVW262159:LVX262159 MFS262159:MFT262159 MPO262159:MPP262159 MZK262159:MZL262159 NJG262159:NJH262159 NTC262159:NTD262159 OCY262159:OCZ262159 OMU262159:OMV262159 OWQ262159:OWR262159 PGM262159:PGN262159 PQI262159:PQJ262159 QAE262159:QAF262159 QKA262159:QKB262159 QTW262159:QTX262159 RDS262159:RDT262159 RNO262159:RNP262159 RXK262159:RXL262159 SHG262159:SHH262159 SRC262159:SRD262159 TAY262159:TAZ262159 TKU262159:TKV262159 TUQ262159:TUR262159 UEM262159:UEN262159 UOI262159:UOJ262159 UYE262159:UYF262159 VIA262159:VIB262159 VRW262159:VRX262159 WBS262159:WBT262159 WLO262159:WLP262159 WVK262159:WVL262159 C327695:D327695 IY327695:IZ327695 SU327695:SV327695 ACQ327695:ACR327695 AMM327695:AMN327695 AWI327695:AWJ327695 BGE327695:BGF327695 BQA327695:BQB327695 BZW327695:BZX327695 CJS327695:CJT327695 CTO327695:CTP327695 DDK327695:DDL327695 DNG327695:DNH327695 DXC327695:DXD327695 EGY327695:EGZ327695 EQU327695:EQV327695 FAQ327695:FAR327695 FKM327695:FKN327695 FUI327695:FUJ327695 GEE327695:GEF327695 GOA327695:GOB327695 GXW327695:GXX327695 HHS327695:HHT327695 HRO327695:HRP327695 IBK327695:IBL327695 ILG327695:ILH327695 IVC327695:IVD327695 JEY327695:JEZ327695 JOU327695:JOV327695 JYQ327695:JYR327695 KIM327695:KIN327695 KSI327695:KSJ327695 LCE327695:LCF327695 LMA327695:LMB327695 LVW327695:LVX327695 MFS327695:MFT327695 MPO327695:MPP327695 MZK327695:MZL327695 NJG327695:NJH327695 NTC327695:NTD327695 OCY327695:OCZ327695 OMU327695:OMV327695 OWQ327695:OWR327695 PGM327695:PGN327695 PQI327695:PQJ327695 QAE327695:QAF327695 QKA327695:QKB327695 QTW327695:QTX327695 RDS327695:RDT327695 RNO327695:RNP327695 RXK327695:RXL327695 SHG327695:SHH327695 SRC327695:SRD327695 TAY327695:TAZ327695 TKU327695:TKV327695 TUQ327695:TUR327695 UEM327695:UEN327695 UOI327695:UOJ327695 UYE327695:UYF327695 VIA327695:VIB327695 VRW327695:VRX327695 WBS327695:WBT327695 WLO327695:WLP327695 WVK327695:WVL327695 C393231:D393231 IY393231:IZ393231 SU393231:SV393231 ACQ393231:ACR393231 AMM393231:AMN393231 AWI393231:AWJ393231 BGE393231:BGF393231 BQA393231:BQB393231 BZW393231:BZX393231 CJS393231:CJT393231 CTO393231:CTP393231 DDK393231:DDL393231 DNG393231:DNH393231 DXC393231:DXD393231 EGY393231:EGZ393231 EQU393231:EQV393231 FAQ393231:FAR393231 FKM393231:FKN393231 FUI393231:FUJ393231 GEE393231:GEF393231 GOA393231:GOB393231 GXW393231:GXX393231 HHS393231:HHT393231 HRO393231:HRP393231 IBK393231:IBL393231 ILG393231:ILH393231 IVC393231:IVD393231 JEY393231:JEZ393231 JOU393231:JOV393231 JYQ393231:JYR393231 KIM393231:KIN393231 KSI393231:KSJ393231 LCE393231:LCF393231 LMA393231:LMB393231 LVW393231:LVX393231 MFS393231:MFT393231 MPO393231:MPP393231 MZK393231:MZL393231 NJG393231:NJH393231 NTC393231:NTD393231 OCY393231:OCZ393231 OMU393231:OMV393231 OWQ393231:OWR393231 PGM393231:PGN393231 PQI393231:PQJ393231 QAE393231:QAF393231 QKA393231:QKB393231 QTW393231:QTX393231 RDS393231:RDT393231 RNO393231:RNP393231 RXK393231:RXL393231 SHG393231:SHH393231 SRC393231:SRD393231 TAY393231:TAZ393231 TKU393231:TKV393231 TUQ393231:TUR393231 UEM393231:UEN393231 UOI393231:UOJ393231 UYE393231:UYF393231 VIA393231:VIB393231 VRW393231:VRX393231 WBS393231:WBT393231 WLO393231:WLP393231 WVK393231:WVL393231 C458767:D458767 IY458767:IZ458767 SU458767:SV458767 ACQ458767:ACR458767 AMM458767:AMN458767 AWI458767:AWJ458767 BGE458767:BGF458767 BQA458767:BQB458767 BZW458767:BZX458767 CJS458767:CJT458767 CTO458767:CTP458767 DDK458767:DDL458767 DNG458767:DNH458767 DXC458767:DXD458767 EGY458767:EGZ458767 EQU458767:EQV458767 FAQ458767:FAR458767 FKM458767:FKN458767 FUI458767:FUJ458767 GEE458767:GEF458767 GOA458767:GOB458767 GXW458767:GXX458767 HHS458767:HHT458767 HRO458767:HRP458767 IBK458767:IBL458767 ILG458767:ILH458767 IVC458767:IVD458767 JEY458767:JEZ458767 JOU458767:JOV458767 JYQ458767:JYR458767 KIM458767:KIN458767 KSI458767:KSJ458767 LCE458767:LCF458767 LMA458767:LMB458767 LVW458767:LVX458767 MFS458767:MFT458767 MPO458767:MPP458767 MZK458767:MZL458767 NJG458767:NJH458767 NTC458767:NTD458767 OCY458767:OCZ458767 OMU458767:OMV458767 OWQ458767:OWR458767 PGM458767:PGN458767 PQI458767:PQJ458767 QAE458767:QAF458767 QKA458767:QKB458767 QTW458767:QTX458767 RDS458767:RDT458767 RNO458767:RNP458767 RXK458767:RXL458767 SHG458767:SHH458767 SRC458767:SRD458767 TAY458767:TAZ458767 TKU458767:TKV458767 TUQ458767:TUR458767 UEM458767:UEN458767 UOI458767:UOJ458767 UYE458767:UYF458767 VIA458767:VIB458767 VRW458767:VRX458767 WBS458767:WBT458767 WLO458767:WLP458767 WVK458767:WVL458767 C524303:D524303 IY524303:IZ524303 SU524303:SV524303 ACQ524303:ACR524303 AMM524303:AMN524303 AWI524303:AWJ524303 BGE524303:BGF524303 BQA524303:BQB524303 BZW524303:BZX524303 CJS524303:CJT524303 CTO524303:CTP524303 DDK524303:DDL524303 DNG524303:DNH524303 DXC524303:DXD524303 EGY524303:EGZ524303 EQU524303:EQV524303 FAQ524303:FAR524303 FKM524303:FKN524303 FUI524303:FUJ524303 GEE524303:GEF524303 GOA524303:GOB524303 GXW524303:GXX524303 HHS524303:HHT524303 HRO524303:HRP524303 IBK524303:IBL524303 ILG524303:ILH524303 IVC524303:IVD524303 JEY524303:JEZ524303 JOU524303:JOV524303 JYQ524303:JYR524303 KIM524303:KIN524303 KSI524303:KSJ524303 LCE524303:LCF524303 LMA524303:LMB524303 LVW524303:LVX524303 MFS524303:MFT524303 MPO524303:MPP524303 MZK524303:MZL524303 NJG524303:NJH524303 NTC524303:NTD524303 OCY524303:OCZ524303 OMU524303:OMV524303 OWQ524303:OWR524303 PGM524303:PGN524303 PQI524303:PQJ524303 QAE524303:QAF524303 QKA524303:QKB524303 QTW524303:QTX524303 RDS524303:RDT524303 RNO524303:RNP524303 RXK524303:RXL524303 SHG524303:SHH524303 SRC524303:SRD524303 TAY524303:TAZ524303 TKU524303:TKV524303 TUQ524303:TUR524303 UEM524303:UEN524303 UOI524303:UOJ524303 UYE524303:UYF524303 VIA524303:VIB524303 VRW524303:VRX524303 WBS524303:WBT524303 WLO524303:WLP524303 WVK524303:WVL524303 C589839:D589839 IY589839:IZ589839 SU589839:SV589839 ACQ589839:ACR589839 AMM589839:AMN589839 AWI589839:AWJ589839 BGE589839:BGF589839 BQA589839:BQB589839 BZW589839:BZX589839 CJS589839:CJT589839 CTO589839:CTP589839 DDK589839:DDL589839 DNG589839:DNH589839 DXC589839:DXD589839 EGY589839:EGZ589839 EQU589839:EQV589839 FAQ589839:FAR589839 FKM589839:FKN589839 FUI589839:FUJ589839 GEE589839:GEF589839 GOA589839:GOB589839 GXW589839:GXX589839 HHS589839:HHT589839 HRO589839:HRP589839 IBK589839:IBL589839 ILG589839:ILH589839 IVC589839:IVD589839 JEY589839:JEZ589839 JOU589839:JOV589839 JYQ589839:JYR589839 KIM589839:KIN589839 KSI589839:KSJ589839 LCE589839:LCF589839 LMA589839:LMB589839 LVW589839:LVX589839 MFS589839:MFT589839 MPO589839:MPP589839 MZK589839:MZL589839 NJG589839:NJH589839 NTC589839:NTD589839 OCY589839:OCZ589839 OMU589839:OMV589839 OWQ589839:OWR589839 PGM589839:PGN589839 PQI589839:PQJ589839 QAE589839:QAF589839 QKA589839:QKB589839 QTW589839:QTX589839 RDS589839:RDT589839 RNO589839:RNP589839 RXK589839:RXL589839 SHG589839:SHH589839 SRC589839:SRD589839 TAY589839:TAZ589839 TKU589839:TKV589839 TUQ589839:TUR589839 UEM589839:UEN589839 UOI589839:UOJ589839 UYE589839:UYF589839 VIA589839:VIB589839 VRW589839:VRX589839 WBS589839:WBT589839 WLO589839:WLP589839 WVK589839:WVL589839 C655375:D655375 IY655375:IZ655375 SU655375:SV655375 ACQ655375:ACR655375 AMM655375:AMN655375 AWI655375:AWJ655375 BGE655375:BGF655375 BQA655375:BQB655375 BZW655375:BZX655375 CJS655375:CJT655375 CTO655375:CTP655375 DDK655375:DDL655375 DNG655375:DNH655375 DXC655375:DXD655375 EGY655375:EGZ655375 EQU655375:EQV655375 FAQ655375:FAR655375 FKM655375:FKN655375 FUI655375:FUJ655375 GEE655375:GEF655375 GOA655375:GOB655375 GXW655375:GXX655375 HHS655375:HHT655375 HRO655375:HRP655375 IBK655375:IBL655375 ILG655375:ILH655375 IVC655375:IVD655375 JEY655375:JEZ655375 JOU655375:JOV655375 JYQ655375:JYR655375 KIM655375:KIN655375 KSI655375:KSJ655375 LCE655375:LCF655375 LMA655375:LMB655375 LVW655375:LVX655375 MFS655375:MFT655375 MPO655375:MPP655375 MZK655375:MZL655375 NJG655375:NJH655375 NTC655375:NTD655375 OCY655375:OCZ655375 OMU655375:OMV655375 OWQ655375:OWR655375 PGM655375:PGN655375 PQI655375:PQJ655375 QAE655375:QAF655375 QKA655375:QKB655375 QTW655375:QTX655375 RDS655375:RDT655375 RNO655375:RNP655375 RXK655375:RXL655375 SHG655375:SHH655375 SRC655375:SRD655375 TAY655375:TAZ655375 TKU655375:TKV655375 TUQ655375:TUR655375 UEM655375:UEN655375 UOI655375:UOJ655375 UYE655375:UYF655375 VIA655375:VIB655375 VRW655375:VRX655375 WBS655375:WBT655375 WLO655375:WLP655375 WVK655375:WVL655375 C720911:D720911 IY720911:IZ720911 SU720911:SV720911 ACQ720911:ACR720911 AMM720911:AMN720911 AWI720911:AWJ720911 BGE720911:BGF720911 BQA720911:BQB720911 BZW720911:BZX720911 CJS720911:CJT720911 CTO720911:CTP720911 DDK720911:DDL720911 DNG720911:DNH720911 DXC720911:DXD720911 EGY720911:EGZ720911 EQU720911:EQV720911 FAQ720911:FAR720911 FKM720911:FKN720911 FUI720911:FUJ720911 GEE720911:GEF720911 GOA720911:GOB720911 GXW720911:GXX720911 HHS720911:HHT720911 HRO720911:HRP720911 IBK720911:IBL720911 ILG720911:ILH720911 IVC720911:IVD720911 JEY720911:JEZ720911 JOU720911:JOV720911 JYQ720911:JYR720911 KIM720911:KIN720911 KSI720911:KSJ720911 LCE720911:LCF720911 LMA720911:LMB720911 LVW720911:LVX720911 MFS720911:MFT720911 MPO720911:MPP720911 MZK720911:MZL720911 NJG720911:NJH720911 NTC720911:NTD720911 OCY720911:OCZ720911 OMU720911:OMV720911 OWQ720911:OWR720911 PGM720911:PGN720911 PQI720911:PQJ720911 QAE720911:QAF720911 QKA720911:QKB720911 QTW720911:QTX720911 RDS720911:RDT720911 RNO720911:RNP720911 RXK720911:RXL720911 SHG720911:SHH720911 SRC720911:SRD720911 TAY720911:TAZ720911 TKU720911:TKV720911 TUQ720911:TUR720911 UEM720911:UEN720911 UOI720911:UOJ720911 UYE720911:UYF720911 VIA720911:VIB720911 VRW720911:VRX720911 WBS720911:WBT720911 WLO720911:WLP720911 WVK720911:WVL720911 C786447:D786447 IY786447:IZ786447 SU786447:SV786447 ACQ786447:ACR786447 AMM786447:AMN786447 AWI786447:AWJ786447 BGE786447:BGF786447 BQA786447:BQB786447 BZW786447:BZX786447 CJS786447:CJT786447 CTO786447:CTP786447 DDK786447:DDL786447 DNG786447:DNH786447 DXC786447:DXD786447 EGY786447:EGZ786447 EQU786447:EQV786447 FAQ786447:FAR786447 FKM786447:FKN786447 FUI786447:FUJ786447 GEE786447:GEF786447 GOA786447:GOB786447 GXW786447:GXX786447 HHS786447:HHT786447 HRO786447:HRP786447 IBK786447:IBL786447 ILG786447:ILH786447 IVC786447:IVD786447 JEY786447:JEZ786447 JOU786447:JOV786447 JYQ786447:JYR786447 KIM786447:KIN786447 KSI786447:KSJ786447 LCE786447:LCF786447 LMA786447:LMB786447 LVW786447:LVX786447 MFS786447:MFT786447 MPO786447:MPP786447 MZK786447:MZL786447 NJG786447:NJH786447 NTC786447:NTD786447 OCY786447:OCZ786447 OMU786447:OMV786447 OWQ786447:OWR786447 PGM786447:PGN786447 PQI786447:PQJ786447 QAE786447:QAF786447 QKA786447:QKB786447 QTW786447:QTX786447 RDS786447:RDT786447 RNO786447:RNP786447 RXK786447:RXL786447 SHG786447:SHH786447 SRC786447:SRD786447 TAY786447:TAZ786447 TKU786447:TKV786447 TUQ786447:TUR786447 UEM786447:UEN786447 UOI786447:UOJ786447 UYE786447:UYF786447 VIA786447:VIB786447 VRW786447:VRX786447 WBS786447:WBT786447 WLO786447:WLP786447 WVK786447:WVL786447 C851983:D851983 IY851983:IZ851983 SU851983:SV851983 ACQ851983:ACR851983 AMM851983:AMN851983 AWI851983:AWJ851983 BGE851983:BGF851983 BQA851983:BQB851983 BZW851983:BZX851983 CJS851983:CJT851983 CTO851983:CTP851983 DDK851983:DDL851983 DNG851983:DNH851983 DXC851983:DXD851983 EGY851983:EGZ851983 EQU851983:EQV851983 FAQ851983:FAR851983 FKM851983:FKN851983 FUI851983:FUJ851983 GEE851983:GEF851983 GOA851983:GOB851983 GXW851983:GXX851983 HHS851983:HHT851983 HRO851983:HRP851983 IBK851983:IBL851983 ILG851983:ILH851983 IVC851983:IVD851983 JEY851983:JEZ851983 JOU851983:JOV851983 JYQ851983:JYR851983 KIM851983:KIN851983 KSI851983:KSJ851983 LCE851983:LCF851983 LMA851983:LMB851983 LVW851983:LVX851983 MFS851983:MFT851983 MPO851983:MPP851983 MZK851983:MZL851983 NJG851983:NJH851983 NTC851983:NTD851983 OCY851983:OCZ851983 OMU851983:OMV851983 OWQ851983:OWR851983 PGM851983:PGN851983 PQI851983:PQJ851983 QAE851983:QAF851983 QKA851983:QKB851983 QTW851983:QTX851983 RDS851983:RDT851983 RNO851983:RNP851983 RXK851983:RXL851983 SHG851983:SHH851983 SRC851983:SRD851983 TAY851983:TAZ851983 TKU851983:TKV851983 TUQ851983:TUR851983 UEM851983:UEN851983 UOI851983:UOJ851983 UYE851983:UYF851983 VIA851983:VIB851983 VRW851983:VRX851983 WBS851983:WBT851983 WLO851983:WLP851983 WVK851983:WVL851983 C917519:D917519 IY917519:IZ917519 SU917519:SV917519 ACQ917519:ACR917519 AMM917519:AMN917519 AWI917519:AWJ917519 BGE917519:BGF917519 BQA917519:BQB917519 BZW917519:BZX917519 CJS917519:CJT917519 CTO917519:CTP917519 DDK917519:DDL917519 DNG917519:DNH917519 DXC917519:DXD917519 EGY917519:EGZ917519 EQU917519:EQV917519 FAQ917519:FAR917519 FKM917519:FKN917519 FUI917519:FUJ917519 GEE917519:GEF917519 GOA917519:GOB917519 GXW917519:GXX917519 HHS917519:HHT917519 HRO917519:HRP917519 IBK917519:IBL917519 ILG917519:ILH917519 IVC917519:IVD917519 JEY917519:JEZ917519 JOU917519:JOV917519 JYQ917519:JYR917519 KIM917519:KIN917519 KSI917519:KSJ917519 LCE917519:LCF917519 LMA917519:LMB917519 LVW917519:LVX917519 MFS917519:MFT917519 MPO917519:MPP917519 MZK917519:MZL917519 NJG917519:NJH917519 NTC917519:NTD917519 OCY917519:OCZ917519 OMU917519:OMV917519 OWQ917519:OWR917519 PGM917519:PGN917519 PQI917519:PQJ917519 QAE917519:QAF917519 QKA917519:QKB917519 QTW917519:QTX917519 RDS917519:RDT917519 RNO917519:RNP917519 RXK917519:RXL917519 SHG917519:SHH917519 SRC917519:SRD917519 TAY917519:TAZ917519 TKU917519:TKV917519 TUQ917519:TUR917519 UEM917519:UEN917519 UOI917519:UOJ917519 UYE917519:UYF917519 VIA917519:VIB917519 VRW917519:VRX917519 WBS917519:WBT917519 WLO917519:WLP917519 WVK917519:WVL917519 C983055:D983055 IY983055:IZ983055 SU983055:SV983055 ACQ983055:ACR983055 AMM983055:AMN983055 AWI983055:AWJ983055 BGE983055:BGF983055 BQA983055:BQB983055 BZW983055:BZX983055 CJS983055:CJT983055 CTO983055:CTP983055 DDK983055:DDL983055 DNG983055:DNH983055 DXC983055:DXD983055 EGY983055:EGZ983055 EQU983055:EQV983055 FAQ983055:FAR983055 FKM983055:FKN983055 FUI983055:FUJ983055 GEE983055:GEF983055 GOA983055:GOB983055 GXW983055:GXX983055 HHS983055:HHT983055 HRO983055:HRP983055 IBK983055:IBL983055 ILG983055:ILH983055 IVC983055:IVD983055 JEY983055:JEZ983055 JOU983055:JOV983055 JYQ983055:JYR983055 KIM983055:KIN983055 KSI983055:KSJ983055 LCE983055:LCF983055 LMA983055:LMB983055 LVW983055:LVX983055 MFS983055:MFT983055 MPO983055:MPP983055 MZK983055:MZL983055 NJG983055:NJH983055 NTC983055:NTD983055 OCY983055:OCZ983055 OMU983055:OMV983055 OWQ983055:OWR983055 PGM983055:PGN983055 PQI983055:PQJ983055 QAE983055:QAF983055 QKA983055:QKB983055 QTW983055:QTX983055 RDS983055:RDT983055 RNO983055:RNP983055 RXK983055:RXL983055 SHG983055:SHH983055 SRC983055:SRD983055 TAY983055:TAZ983055 TKU983055:TKV983055 TUQ983055:TUR983055 UEM983055:UEN983055 UOI983055:UOJ983055 UYE983055:UYF983055 VIA983055:VIB983055 VRW983055:VRX983055 WBS983055:WBT983055 WLO983055:WLP983055" xr:uid="{94D64A04-3FEE-40A1-82FC-CA58524F5033}">
      <formula1>$F$1:$F$7</formula1>
    </dataValidation>
    <dataValidation imeMode="halfAlpha" allowBlank="1" showInputMessage="1" showErrorMessage="1" sqref="C20:D21 IY20:IZ21 SU20:SV21 ACQ20:ACR21 AMM20:AMN21 AWI20:AWJ21 BGE20:BGF21 BQA20:BQB21 BZW20:BZX21 CJS20:CJT21 CTO20:CTP21 DDK20:DDL21 DNG20:DNH21 DXC20:DXD21 EGY20:EGZ21 EQU20:EQV21 FAQ20:FAR21 FKM20:FKN21 FUI20:FUJ21 GEE20:GEF21 GOA20:GOB21 GXW20:GXX21 HHS20:HHT21 HRO20:HRP21 IBK20:IBL21 ILG20:ILH21 IVC20:IVD21 JEY20:JEZ21 JOU20:JOV21 JYQ20:JYR21 KIM20:KIN21 KSI20:KSJ21 LCE20:LCF21 LMA20:LMB21 LVW20:LVX21 MFS20:MFT21 MPO20:MPP21 MZK20:MZL21 NJG20:NJH21 NTC20:NTD21 OCY20:OCZ21 OMU20:OMV21 OWQ20:OWR21 PGM20:PGN21 PQI20:PQJ21 QAE20:QAF21 QKA20:QKB21 QTW20:QTX21 RDS20:RDT21 RNO20:RNP21 RXK20:RXL21 SHG20:SHH21 SRC20:SRD21 TAY20:TAZ21 TKU20:TKV21 TUQ20:TUR21 UEM20:UEN21 UOI20:UOJ21 UYE20:UYF21 VIA20:VIB21 VRW20:VRX21 WBS20:WBT21 WLO20:WLP21 WVK20:WVL21 C65556:D65557 IY65556:IZ65557 SU65556:SV65557 ACQ65556:ACR65557 AMM65556:AMN65557 AWI65556:AWJ65557 BGE65556:BGF65557 BQA65556:BQB65557 BZW65556:BZX65557 CJS65556:CJT65557 CTO65556:CTP65557 DDK65556:DDL65557 DNG65556:DNH65557 DXC65556:DXD65557 EGY65556:EGZ65557 EQU65556:EQV65557 FAQ65556:FAR65557 FKM65556:FKN65557 FUI65556:FUJ65557 GEE65556:GEF65557 GOA65556:GOB65557 GXW65556:GXX65557 HHS65556:HHT65557 HRO65556:HRP65557 IBK65556:IBL65557 ILG65556:ILH65557 IVC65556:IVD65557 JEY65556:JEZ65557 JOU65556:JOV65557 JYQ65556:JYR65557 KIM65556:KIN65557 KSI65556:KSJ65557 LCE65556:LCF65557 LMA65556:LMB65557 LVW65556:LVX65557 MFS65556:MFT65557 MPO65556:MPP65557 MZK65556:MZL65557 NJG65556:NJH65557 NTC65556:NTD65557 OCY65556:OCZ65557 OMU65556:OMV65557 OWQ65556:OWR65557 PGM65556:PGN65557 PQI65556:PQJ65557 QAE65556:QAF65557 QKA65556:QKB65557 QTW65556:QTX65557 RDS65556:RDT65557 RNO65556:RNP65557 RXK65556:RXL65557 SHG65556:SHH65557 SRC65556:SRD65557 TAY65556:TAZ65557 TKU65556:TKV65557 TUQ65556:TUR65557 UEM65556:UEN65557 UOI65556:UOJ65557 UYE65556:UYF65557 VIA65556:VIB65557 VRW65556:VRX65557 WBS65556:WBT65557 WLO65556:WLP65557 WVK65556:WVL65557 C131092:D131093 IY131092:IZ131093 SU131092:SV131093 ACQ131092:ACR131093 AMM131092:AMN131093 AWI131092:AWJ131093 BGE131092:BGF131093 BQA131092:BQB131093 BZW131092:BZX131093 CJS131092:CJT131093 CTO131092:CTP131093 DDK131092:DDL131093 DNG131092:DNH131093 DXC131092:DXD131093 EGY131092:EGZ131093 EQU131092:EQV131093 FAQ131092:FAR131093 FKM131092:FKN131093 FUI131092:FUJ131093 GEE131092:GEF131093 GOA131092:GOB131093 GXW131092:GXX131093 HHS131092:HHT131093 HRO131092:HRP131093 IBK131092:IBL131093 ILG131092:ILH131093 IVC131092:IVD131093 JEY131092:JEZ131093 JOU131092:JOV131093 JYQ131092:JYR131093 KIM131092:KIN131093 KSI131092:KSJ131093 LCE131092:LCF131093 LMA131092:LMB131093 LVW131092:LVX131093 MFS131092:MFT131093 MPO131092:MPP131093 MZK131092:MZL131093 NJG131092:NJH131093 NTC131092:NTD131093 OCY131092:OCZ131093 OMU131092:OMV131093 OWQ131092:OWR131093 PGM131092:PGN131093 PQI131092:PQJ131093 QAE131092:QAF131093 QKA131092:QKB131093 QTW131092:QTX131093 RDS131092:RDT131093 RNO131092:RNP131093 RXK131092:RXL131093 SHG131092:SHH131093 SRC131092:SRD131093 TAY131092:TAZ131093 TKU131092:TKV131093 TUQ131092:TUR131093 UEM131092:UEN131093 UOI131092:UOJ131093 UYE131092:UYF131093 VIA131092:VIB131093 VRW131092:VRX131093 WBS131092:WBT131093 WLO131092:WLP131093 WVK131092:WVL131093 C196628:D196629 IY196628:IZ196629 SU196628:SV196629 ACQ196628:ACR196629 AMM196628:AMN196629 AWI196628:AWJ196629 BGE196628:BGF196629 BQA196628:BQB196629 BZW196628:BZX196629 CJS196628:CJT196629 CTO196628:CTP196629 DDK196628:DDL196629 DNG196628:DNH196629 DXC196628:DXD196629 EGY196628:EGZ196629 EQU196628:EQV196629 FAQ196628:FAR196629 FKM196628:FKN196629 FUI196628:FUJ196629 GEE196628:GEF196629 GOA196628:GOB196629 GXW196628:GXX196629 HHS196628:HHT196629 HRO196628:HRP196629 IBK196628:IBL196629 ILG196628:ILH196629 IVC196628:IVD196629 JEY196628:JEZ196629 JOU196628:JOV196629 JYQ196628:JYR196629 KIM196628:KIN196629 KSI196628:KSJ196629 LCE196628:LCF196629 LMA196628:LMB196629 LVW196628:LVX196629 MFS196628:MFT196629 MPO196628:MPP196629 MZK196628:MZL196629 NJG196628:NJH196629 NTC196628:NTD196629 OCY196628:OCZ196629 OMU196628:OMV196629 OWQ196628:OWR196629 PGM196628:PGN196629 PQI196628:PQJ196629 QAE196628:QAF196629 QKA196628:QKB196629 QTW196628:QTX196629 RDS196628:RDT196629 RNO196628:RNP196629 RXK196628:RXL196629 SHG196628:SHH196629 SRC196628:SRD196629 TAY196628:TAZ196629 TKU196628:TKV196629 TUQ196628:TUR196629 UEM196628:UEN196629 UOI196628:UOJ196629 UYE196628:UYF196629 VIA196628:VIB196629 VRW196628:VRX196629 WBS196628:WBT196629 WLO196628:WLP196629 WVK196628:WVL196629 C262164:D262165 IY262164:IZ262165 SU262164:SV262165 ACQ262164:ACR262165 AMM262164:AMN262165 AWI262164:AWJ262165 BGE262164:BGF262165 BQA262164:BQB262165 BZW262164:BZX262165 CJS262164:CJT262165 CTO262164:CTP262165 DDK262164:DDL262165 DNG262164:DNH262165 DXC262164:DXD262165 EGY262164:EGZ262165 EQU262164:EQV262165 FAQ262164:FAR262165 FKM262164:FKN262165 FUI262164:FUJ262165 GEE262164:GEF262165 GOA262164:GOB262165 GXW262164:GXX262165 HHS262164:HHT262165 HRO262164:HRP262165 IBK262164:IBL262165 ILG262164:ILH262165 IVC262164:IVD262165 JEY262164:JEZ262165 JOU262164:JOV262165 JYQ262164:JYR262165 KIM262164:KIN262165 KSI262164:KSJ262165 LCE262164:LCF262165 LMA262164:LMB262165 LVW262164:LVX262165 MFS262164:MFT262165 MPO262164:MPP262165 MZK262164:MZL262165 NJG262164:NJH262165 NTC262164:NTD262165 OCY262164:OCZ262165 OMU262164:OMV262165 OWQ262164:OWR262165 PGM262164:PGN262165 PQI262164:PQJ262165 QAE262164:QAF262165 QKA262164:QKB262165 QTW262164:QTX262165 RDS262164:RDT262165 RNO262164:RNP262165 RXK262164:RXL262165 SHG262164:SHH262165 SRC262164:SRD262165 TAY262164:TAZ262165 TKU262164:TKV262165 TUQ262164:TUR262165 UEM262164:UEN262165 UOI262164:UOJ262165 UYE262164:UYF262165 VIA262164:VIB262165 VRW262164:VRX262165 WBS262164:WBT262165 WLO262164:WLP262165 WVK262164:WVL262165 C327700:D327701 IY327700:IZ327701 SU327700:SV327701 ACQ327700:ACR327701 AMM327700:AMN327701 AWI327700:AWJ327701 BGE327700:BGF327701 BQA327700:BQB327701 BZW327700:BZX327701 CJS327700:CJT327701 CTO327700:CTP327701 DDK327700:DDL327701 DNG327700:DNH327701 DXC327700:DXD327701 EGY327700:EGZ327701 EQU327700:EQV327701 FAQ327700:FAR327701 FKM327700:FKN327701 FUI327700:FUJ327701 GEE327700:GEF327701 GOA327700:GOB327701 GXW327700:GXX327701 HHS327700:HHT327701 HRO327700:HRP327701 IBK327700:IBL327701 ILG327700:ILH327701 IVC327700:IVD327701 JEY327700:JEZ327701 JOU327700:JOV327701 JYQ327700:JYR327701 KIM327700:KIN327701 KSI327700:KSJ327701 LCE327700:LCF327701 LMA327700:LMB327701 LVW327700:LVX327701 MFS327700:MFT327701 MPO327700:MPP327701 MZK327700:MZL327701 NJG327700:NJH327701 NTC327700:NTD327701 OCY327700:OCZ327701 OMU327700:OMV327701 OWQ327700:OWR327701 PGM327700:PGN327701 PQI327700:PQJ327701 QAE327700:QAF327701 QKA327700:QKB327701 QTW327700:QTX327701 RDS327700:RDT327701 RNO327700:RNP327701 RXK327700:RXL327701 SHG327700:SHH327701 SRC327700:SRD327701 TAY327700:TAZ327701 TKU327700:TKV327701 TUQ327700:TUR327701 UEM327700:UEN327701 UOI327700:UOJ327701 UYE327700:UYF327701 VIA327700:VIB327701 VRW327700:VRX327701 WBS327700:WBT327701 WLO327700:WLP327701 WVK327700:WVL327701 C393236:D393237 IY393236:IZ393237 SU393236:SV393237 ACQ393236:ACR393237 AMM393236:AMN393237 AWI393236:AWJ393237 BGE393236:BGF393237 BQA393236:BQB393237 BZW393236:BZX393237 CJS393236:CJT393237 CTO393236:CTP393237 DDK393236:DDL393237 DNG393236:DNH393237 DXC393236:DXD393237 EGY393236:EGZ393237 EQU393236:EQV393237 FAQ393236:FAR393237 FKM393236:FKN393237 FUI393236:FUJ393237 GEE393236:GEF393237 GOA393236:GOB393237 GXW393236:GXX393237 HHS393236:HHT393237 HRO393236:HRP393237 IBK393236:IBL393237 ILG393236:ILH393237 IVC393236:IVD393237 JEY393236:JEZ393237 JOU393236:JOV393237 JYQ393236:JYR393237 KIM393236:KIN393237 KSI393236:KSJ393237 LCE393236:LCF393237 LMA393236:LMB393237 LVW393236:LVX393237 MFS393236:MFT393237 MPO393236:MPP393237 MZK393236:MZL393237 NJG393236:NJH393237 NTC393236:NTD393237 OCY393236:OCZ393237 OMU393236:OMV393237 OWQ393236:OWR393237 PGM393236:PGN393237 PQI393236:PQJ393237 QAE393236:QAF393237 QKA393236:QKB393237 QTW393236:QTX393237 RDS393236:RDT393237 RNO393236:RNP393237 RXK393236:RXL393237 SHG393236:SHH393237 SRC393236:SRD393237 TAY393236:TAZ393237 TKU393236:TKV393237 TUQ393236:TUR393237 UEM393236:UEN393237 UOI393236:UOJ393237 UYE393236:UYF393237 VIA393236:VIB393237 VRW393236:VRX393237 WBS393236:WBT393237 WLO393236:WLP393237 WVK393236:WVL393237 C458772:D458773 IY458772:IZ458773 SU458772:SV458773 ACQ458772:ACR458773 AMM458772:AMN458773 AWI458772:AWJ458773 BGE458772:BGF458773 BQA458772:BQB458773 BZW458772:BZX458773 CJS458772:CJT458773 CTO458772:CTP458773 DDK458772:DDL458773 DNG458772:DNH458773 DXC458772:DXD458773 EGY458772:EGZ458773 EQU458772:EQV458773 FAQ458772:FAR458773 FKM458772:FKN458773 FUI458772:FUJ458773 GEE458772:GEF458773 GOA458772:GOB458773 GXW458772:GXX458773 HHS458772:HHT458773 HRO458772:HRP458773 IBK458772:IBL458773 ILG458772:ILH458773 IVC458772:IVD458773 JEY458772:JEZ458773 JOU458772:JOV458773 JYQ458772:JYR458773 KIM458772:KIN458773 KSI458772:KSJ458773 LCE458772:LCF458773 LMA458772:LMB458773 LVW458772:LVX458773 MFS458772:MFT458773 MPO458772:MPP458773 MZK458772:MZL458773 NJG458772:NJH458773 NTC458772:NTD458773 OCY458772:OCZ458773 OMU458772:OMV458773 OWQ458772:OWR458773 PGM458772:PGN458773 PQI458772:PQJ458773 QAE458772:QAF458773 QKA458772:QKB458773 QTW458772:QTX458773 RDS458772:RDT458773 RNO458772:RNP458773 RXK458772:RXL458773 SHG458772:SHH458773 SRC458772:SRD458773 TAY458772:TAZ458773 TKU458772:TKV458773 TUQ458772:TUR458773 UEM458772:UEN458773 UOI458772:UOJ458773 UYE458772:UYF458773 VIA458772:VIB458773 VRW458772:VRX458773 WBS458772:WBT458773 WLO458772:WLP458773 WVK458772:WVL458773 C524308:D524309 IY524308:IZ524309 SU524308:SV524309 ACQ524308:ACR524309 AMM524308:AMN524309 AWI524308:AWJ524309 BGE524308:BGF524309 BQA524308:BQB524309 BZW524308:BZX524309 CJS524308:CJT524309 CTO524308:CTP524309 DDK524308:DDL524309 DNG524308:DNH524309 DXC524308:DXD524309 EGY524308:EGZ524309 EQU524308:EQV524309 FAQ524308:FAR524309 FKM524308:FKN524309 FUI524308:FUJ524309 GEE524308:GEF524309 GOA524308:GOB524309 GXW524308:GXX524309 HHS524308:HHT524309 HRO524308:HRP524309 IBK524308:IBL524309 ILG524308:ILH524309 IVC524308:IVD524309 JEY524308:JEZ524309 JOU524308:JOV524309 JYQ524308:JYR524309 KIM524308:KIN524309 KSI524308:KSJ524309 LCE524308:LCF524309 LMA524308:LMB524309 LVW524308:LVX524309 MFS524308:MFT524309 MPO524308:MPP524309 MZK524308:MZL524309 NJG524308:NJH524309 NTC524308:NTD524309 OCY524308:OCZ524309 OMU524308:OMV524309 OWQ524308:OWR524309 PGM524308:PGN524309 PQI524308:PQJ524309 QAE524308:QAF524309 QKA524308:QKB524309 QTW524308:QTX524309 RDS524308:RDT524309 RNO524308:RNP524309 RXK524308:RXL524309 SHG524308:SHH524309 SRC524308:SRD524309 TAY524308:TAZ524309 TKU524308:TKV524309 TUQ524308:TUR524309 UEM524308:UEN524309 UOI524308:UOJ524309 UYE524308:UYF524309 VIA524308:VIB524309 VRW524308:VRX524309 WBS524308:WBT524309 WLO524308:WLP524309 WVK524308:WVL524309 C589844:D589845 IY589844:IZ589845 SU589844:SV589845 ACQ589844:ACR589845 AMM589844:AMN589845 AWI589844:AWJ589845 BGE589844:BGF589845 BQA589844:BQB589845 BZW589844:BZX589845 CJS589844:CJT589845 CTO589844:CTP589845 DDK589844:DDL589845 DNG589844:DNH589845 DXC589844:DXD589845 EGY589844:EGZ589845 EQU589844:EQV589845 FAQ589844:FAR589845 FKM589844:FKN589845 FUI589844:FUJ589845 GEE589844:GEF589845 GOA589844:GOB589845 GXW589844:GXX589845 HHS589844:HHT589845 HRO589844:HRP589845 IBK589844:IBL589845 ILG589844:ILH589845 IVC589844:IVD589845 JEY589844:JEZ589845 JOU589844:JOV589845 JYQ589844:JYR589845 KIM589844:KIN589845 KSI589844:KSJ589845 LCE589844:LCF589845 LMA589844:LMB589845 LVW589844:LVX589845 MFS589844:MFT589845 MPO589844:MPP589845 MZK589844:MZL589845 NJG589844:NJH589845 NTC589844:NTD589845 OCY589844:OCZ589845 OMU589844:OMV589845 OWQ589844:OWR589845 PGM589844:PGN589845 PQI589844:PQJ589845 QAE589844:QAF589845 QKA589844:QKB589845 QTW589844:QTX589845 RDS589844:RDT589845 RNO589844:RNP589845 RXK589844:RXL589845 SHG589844:SHH589845 SRC589844:SRD589845 TAY589844:TAZ589845 TKU589844:TKV589845 TUQ589844:TUR589845 UEM589844:UEN589845 UOI589844:UOJ589845 UYE589844:UYF589845 VIA589844:VIB589845 VRW589844:VRX589845 WBS589844:WBT589845 WLO589844:WLP589845 WVK589844:WVL589845 C655380:D655381 IY655380:IZ655381 SU655380:SV655381 ACQ655380:ACR655381 AMM655380:AMN655381 AWI655380:AWJ655381 BGE655380:BGF655381 BQA655380:BQB655381 BZW655380:BZX655381 CJS655380:CJT655381 CTO655380:CTP655381 DDK655380:DDL655381 DNG655380:DNH655381 DXC655380:DXD655381 EGY655380:EGZ655381 EQU655380:EQV655381 FAQ655380:FAR655381 FKM655380:FKN655381 FUI655380:FUJ655381 GEE655380:GEF655381 GOA655380:GOB655381 GXW655380:GXX655381 HHS655380:HHT655381 HRO655380:HRP655381 IBK655380:IBL655381 ILG655380:ILH655381 IVC655380:IVD655381 JEY655380:JEZ655381 JOU655380:JOV655381 JYQ655380:JYR655381 KIM655380:KIN655381 KSI655380:KSJ655381 LCE655380:LCF655381 LMA655380:LMB655381 LVW655380:LVX655381 MFS655380:MFT655381 MPO655380:MPP655381 MZK655380:MZL655381 NJG655380:NJH655381 NTC655380:NTD655381 OCY655380:OCZ655381 OMU655380:OMV655381 OWQ655380:OWR655381 PGM655380:PGN655381 PQI655380:PQJ655381 QAE655380:QAF655381 QKA655380:QKB655381 QTW655380:QTX655381 RDS655380:RDT655381 RNO655380:RNP655381 RXK655380:RXL655381 SHG655380:SHH655381 SRC655380:SRD655381 TAY655380:TAZ655381 TKU655380:TKV655381 TUQ655380:TUR655381 UEM655380:UEN655381 UOI655380:UOJ655381 UYE655380:UYF655381 VIA655380:VIB655381 VRW655380:VRX655381 WBS655380:WBT655381 WLO655380:WLP655381 WVK655380:WVL655381 C720916:D720917 IY720916:IZ720917 SU720916:SV720917 ACQ720916:ACR720917 AMM720916:AMN720917 AWI720916:AWJ720917 BGE720916:BGF720917 BQA720916:BQB720917 BZW720916:BZX720917 CJS720916:CJT720917 CTO720916:CTP720917 DDK720916:DDL720917 DNG720916:DNH720917 DXC720916:DXD720917 EGY720916:EGZ720917 EQU720916:EQV720917 FAQ720916:FAR720917 FKM720916:FKN720917 FUI720916:FUJ720917 GEE720916:GEF720917 GOA720916:GOB720917 GXW720916:GXX720917 HHS720916:HHT720917 HRO720916:HRP720917 IBK720916:IBL720917 ILG720916:ILH720917 IVC720916:IVD720917 JEY720916:JEZ720917 JOU720916:JOV720917 JYQ720916:JYR720917 KIM720916:KIN720917 KSI720916:KSJ720917 LCE720916:LCF720917 LMA720916:LMB720917 LVW720916:LVX720917 MFS720916:MFT720917 MPO720916:MPP720917 MZK720916:MZL720917 NJG720916:NJH720917 NTC720916:NTD720917 OCY720916:OCZ720917 OMU720916:OMV720917 OWQ720916:OWR720917 PGM720916:PGN720917 PQI720916:PQJ720917 QAE720916:QAF720917 QKA720916:QKB720917 QTW720916:QTX720917 RDS720916:RDT720917 RNO720916:RNP720917 RXK720916:RXL720917 SHG720916:SHH720917 SRC720916:SRD720917 TAY720916:TAZ720917 TKU720916:TKV720917 TUQ720916:TUR720917 UEM720916:UEN720917 UOI720916:UOJ720917 UYE720916:UYF720917 VIA720916:VIB720917 VRW720916:VRX720917 WBS720916:WBT720917 WLO720916:WLP720917 WVK720916:WVL720917 C786452:D786453 IY786452:IZ786453 SU786452:SV786453 ACQ786452:ACR786453 AMM786452:AMN786453 AWI786452:AWJ786453 BGE786452:BGF786453 BQA786452:BQB786453 BZW786452:BZX786453 CJS786452:CJT786453 CTO786452:CTP786453 DDK786452:DDL786453 DNG786452:DNH786453 DXC786452:DXD786453 EGY786452:EGZ786453 EQU786452:EQV786453 FAQ786452:FAR786453 FKM786452:FKN786453 FUI786452:FUJ786453 GEE786452:GEF786453 GOA786452:GOB786453 GXW786452:GXX786453 HHS786452:HHT786453 HRO786452:HRP786453 IBK786452:IBL786453 ILG786452:ILH786453 IVC786452:IVD786453 JEY786452:JEZ786453 JOU786452:JOV786453 JYQ786452:JYR786453 KIM786452:KIN786453 KSI786452:KSJ786453 LCE786452:LCF786453 LMA786452:LMB786453 LVW786452:LVX786453 MFS786452:MFT786453 MPO786452:MPP786453 MZK786452:MZL786453 NJG786452:NJH786453 NTC786452:NTD786453 OCY786452:OCZ786453 OMU786452:OMV786453 OWQ786452:OWR786453 PGM786452:PGN786453 PQI786452:PQJ786453 QAE786452:QAF786453 QKA786452:QKB786453 QTW786452:QTX786453 RDS786452:RDT786453 RNO786452:RNP786453 RXK786452:RXL786453 SHG786452:SHH786453 SRC786452:SRD786453 TAY786452:TAZ786453 TKU786452:TKV786453 TUQ786452:TUR786453 UEM786452:UEN786453 UOI786452:UOJ786453 UYE786452:UYF786453 VIA786452:VIB786453 VRW786452:VRX786453 WBS786452:WBT786453 WLO786452:WLP786453 WVK786452:WVL786453 C851988:D851989 IY851988:IZ851989 SU851988:SV851989 ACQ851988:ACR851989 AMM851988:AMN851989 AWI851988:AWJ851989 BGE851988:BGF851989 BQA851988:BQB851989 BZW851988:BZX851989 CJS851988:CJT851989 CTO851988:CTP851989 DDK851988:DDL851989 DNG851988:DNH851989 DXC851988:DXD851989 EGY851988:EGZ851989 EQU851988:EQV851989 FAQ851988:FAR851989 FKM851988:FKN851989 FUI851988:FUJ851989 GEE851988:GEF851989 GOA851988:GOB851989 GXW851988:GXX851989 HHS851988:HHT851989 HRO851988:HRP851989 IBK851988:IBL851989 ILG851988:ILH851989 IVC851988:IVD851989 JEY851988:JEZ851989 JOU851988:JOV851989 JYQ851988:JYR851989 KIM851988:KIN851989 KSI851988:KSJ851989 LCE851988:LCF851989 LMA851988:LMB851989 LVW851988:LVX851989 MFS851988:MFT851989 MPO851988:MPP851989 MZK851988:MZL851989 NJG851988:NJH851989 NTC851988:NTD851989 OCY851988:OCZ851989 OMU851988:OMV851989 OWQ851988:OWR851989 PGM851988:PGN851989 PQI851988:PQJ851989 QAE851988:QAF851989 QKA851988:QKB851989 QTW851988:QTX851989 RDS851988:RDT851989 RNO851988:RNP851989 RXK851988:RXL851989 SHG851988:SHH851989 SRC851988:SRD851989 TAY851988:TAZ851989 TKU851988:TKV851989 TUQ851988:TUR851989 UEM851988:UEN851989 UOI851988:UOJ851989 UYE851988:UYF851989 VIA851988:VIB851989 VRW851988:VRX851989 WBS851988:WBT851989 WLO851988:WLP851989 WVK851988:WVL851989 C917524:D917525 IY917524:IZ917525 SU917524:SV917525 ACQ917524:ACR917525 AMM917524:AMN917525 AWI917524:AWJ917525 BGE917524:BGF917525 BQA917524:BQB917525 BZW917524:BZX917525 CJS917524:CJT917525 CTO917524:CTP917525 DDK917524:DDL917525 DNG917524:DNH917525 DXC917524:DXD917525 EGY917524:EGZ917525 EQU917524:EQV917525 FAQ917524:FAR917525 FKM917524:FKN917525 FUI917524:FUJ917525 GEE917524:GEF917525 GOA917524:GOB917525 GXW917524:GXX917525 HHS917524:HHT917525 HRO917524:HRP917525 IBK917524:IBL917525 ILG917524:ILH917525 IVC917524:IVD917525 JEY917524:JEZ917525 JOU917524:JOV917525 JYQ917524:JYR917525 KIM917524:KIN917525 KSI917524:KSJ917525 LCE917524:LCF917525 LMA917524:LMB917525 LVW917524:LVX917525 MFS917524:MFT917525 MPO917524:MPP917525 MZK917524:MZL917525 NJG917524:NJH917525 NTC917524:NTD917525 OCY917524:OCZ917525 OMU917524:OMV917525 OWQ917524:OWR917525 PGM917524:PGN917525 PQI917524:PQJ917525 QAE917524:QAF917525 QKA917524:QKB917525 QTW917524:QTX917525 RDS917524:RDT917525 RNO917524:RNP917525 RXK917524:RXL917525 SHG917524:SHH917525 SRC917524:SRD917525 TAY917524:TAZ917525 TKU917524:TKV917525 TUQ917524:TUR917525 UEM917524:UEN917525 UOI917524:UOJ917525 UYE917524:UYF917525 VIA917524:VIB917525 VRW917524:VRX917525 WBS917524:WBT917525 WLO917524:WLP917525 WVK917524:WVL917525 C983060:D983061 IY983060:IZ983061 SU983060:SV983061 ACQ983060:ACR983061 AMM983060:AMN983061 AWI983060:AWJ983061 BGE983060:BGF983061 BQA983060:BQB983061 BZW983060:BZX983061 CJS983060:CJT983061 CTO983060:CTP983061 DDK983060:DDL983061 DNG983060:DNH983061 DXC983060:DXD983061 EGY983060:EGZ983061 EQU983060:EQV983061 FAQ983060:FAR983061 FKM983060:FKN983061 FUI983060:FUJ983061 GEE983060:GEF983061 GOA983060:GOB983061 GXW983060:GXX983061 HHS983060:HHT983061 HRO983060:HRP983061 IBK983060:IBL983061 ILG983060:ILH983061 IVC983060:IVD983061 JEY983060:JEZ983061 JOU983060:JOV983061 JYQ983060:JYR983061 KIM983060:KIN983061 KSI983060:KSJ983061 LCE983060:LCF983061 LMA983060:LMB983061 LVW983060:LVX983061 MFS983060:MFT983061 MPO983060:MPP983061 MZK983060:MZL983061 NJG983060:NJH983061 NTC983060:NTD983061 OCY983060:OCZ983061 OMU983060:OMV983061 OWQ983060:OWR983061 PGM983060:PGN983061 PQI983060:PQJ983061 QAE983060:QAF983061 QKA983060:QKB983061 QTW983060:QTX983061 RDS983060:RDT983061 RNO983060:RNP983061 RXK983060:RXL983061 SHG983060:SHH983061 SRC983060:SRD983061 TAY983060:TAZ983061 TKU983060:TKV983061 TUQ983060:TUR983061 UEM983060:UEN983061 UOI983060:UOJ983061 UYE983060:UYF983061 VIA983060:VIB983061 VRW983060:VRX983061 WBS983060:WBT983061 WLO983060:WLP983061 WVK983060:WVL983061 C16:D16 IY16:IZ16 SU16:SV16 ACQ16:ACR16 AMM16:AMN16 AWI16:AWJ16 BGE16:BGF16 BQA16:BQB16 BZW16:BZX16 CJS16:CJT16 CTO16:CTP16 DDK16:DDL16 DNG16:DNH16 DXC16:DXD16 EGY16:EGZ16 EQU16:EQV16 FAQ16:FAR16 FKM16:FKN16 FUI16:FUJ16 GEE16:GEF16 GOA16:GOB16 GXW16:GXX16 HHS16:HHT16 HRO16:HRP16 IBK16:IBL16 ILG16:ILH16 IVC16:IVD16 JEY16:JEZ16 JOU16:JOV16 JYQ16:JYR16 KIM16:KIN16 KSI16:KSJ16 LCE16:LCF16 LMA16:LMB16 LVW16:LVX16 MFS16:MFT16 MPO16:MPP16 MZK16:MZL16 NJG16:NJH16 NTC16:NTD16 OCY16:OCZ16 OMU16:OMV16 OWQ16:OWR16 PGM16:PGN16 PQI16:PQJ16 QAE16:QAF16 QKA16:QKB16 QTW16:QTX16 RDS16:RDT16 RNO16:RNP16 RXK16:RXL16 SHG16:SHH16 SRC16:SRD16 TAY16:TAZ16 TKU16:TKV16 TUQ16:TUR16 UEM16:UEN16 UOI16:UOJ16 UYE16:UYF16 VIA16:VIB16 VRW16:VRX16 WBS16:WBT16 WLO16:WLP16 WVK16:WVL16 C65552:D65552 IY65552:IZ65552 SU65552:SV65552 ACQ65552:ACR65552 AMM65552:AMN65552 AWI65552:AWJ65552 BGE65552:BGF65552 BQA65552:BQB65552 BZW65552:BZX65552 CJS65552:CJT65552 CTO65552:CTP65552 DDK65552:DDL65552 DNG65552:DNH65552 DXC65552:DXD65552 EGY65552:EGZ65552 EQU65552:EQV65552 FAQ65552:FAR65552 FKM65552:FKN65552 FUI65552:FUJ65552 GEE65552:GEF65552 GOA65552:GOB65552 GXW65552:GXX65552 HHS65552:HHT65552 HRO65552:HRP65552 IBK65552:IBL65552 ILG65552:ILH65552 IVC65552:IVD65552 JEY65552:JEZ65552 JOU65552:JOV65552 JYQ65552:JYR65552 KIM65552:KIN65552 KSI65552:KSJ65552 LCE65552:LCF65552 LMA65552:LMB65552 LVW65552:LVX65552 MFS65552:MFT65552 MPO65552:MPP65552 MZK65552:MZL65552 NJG65552:NJH65552 NTC65552:NTD65552 OCY65552:OCZ65552 OMU65552:OMV65552 OWQ65552:OWR65552 PGM65552:PGN65552 PQI65552:PQJ65552 QAE65552:QAF65552 QKA65552:QKB65552 QTW65552:QTX65552 RDS65552:RDT65552 RNO65552:RNP65552 RXK65552:RXL65552 SHG65552:SHH65552 SRC65552:SRD65552 TAY65552:TAZ65552 TKU65552:TKV65552 TUQ65552:TUR65552 UEM65552:UEN65552 UOI65552:UOJ65552 UYE65552:UYF65552 VIA65552:VIB65552 VRW65552:VRX65552 WBS65552:WBT65552 WLO65552:WLP65552 WVK65552:WVL65552 C131088:D131088 IY131088:IZ131088 SU131088:SV131088 ACQ131088:ACR131088 AMM131088:AMN131088 AWI131088:AWJ131088 BGE131088:BGF131088 BQA131088:BQB131088 BZW131088:BZX131088 CJS131088:CJT131088 CTO131088:CTP131088 DDK131088:DDL131088 DNG131088:DNH131088 DXC131088:DXD131088 EGY131088:EGZ131088 EQU131088:EQV131088 FAQ131088:FAR131088 FKM131088:FKN131088 FUI131088:FUJ131088 GEE131088:GEF131088 GOA131088:GOB131088 GXW131088:GXX131088 HHS131088:HHT131088 HRO131088:HRP131088 IBK131088:IBL131088 ILG131088:ILH131088 IVC131088:IVD131088 JEY131088:JEZ131088 JOU131088:JOV131088 JYQ131088:JYR131088 KIM131088:KIN131088 KSI131088:KSJ131088 LCE131088:LCF131088 LMA131088:LMB131088 LVW131088:LVX131088 MFS131088:MFT131088 MPO131088:MPP131088 MZK131088:MZL131088 NJG131088:NJH131088 NTC131088:NTD131088 OCY131088:OCZ131088 OMU131088:OMV131088 OWQ131088:OWR131088 PGM131088:PGN131088 PQI131088:PQJ131088 QAE131088:QAF131088 QKA131088:QKB131088 QTW131088:QTX131088 RDS131088:RDT131088 RNO131088:RNP131088 RXK131088:RXL131088 SHG131088:SHH131088 SRC131088:SRD131088 TAY131088:TAZ131088 TKU131088:TKV131088 TUQ131088:TUR131088 UEM131088:UEN131088 UOI131088:UOJ131088 UYE131088:UYF131088 VIA131088:VIB131088 VRW131088:VRX131088 WBS131088:WBT131088 WLO131088:WLP131088 WVK131088:WVL131088 C196624:D196624 IY196624:IZ196624 SU196624:SV196624 ACQ196624:ACR196624 AMM196624:AMN196624 AWI196624:AWJ196624 BGE196624:BGF196624 BQA196624:BQB196624 BZW196624:BZX196624 CJS196624:CJT196624 CTO196624:CTP196624 DDK196624:DDL196624 DNG196624:DNH196624 DXC196624:DXD196624 EGY196624:EGZ196624 EQU196624:EQV196624 FAQ196624:FAR196624 FKM196624:FKN196624 FUI196624:FUJ196624 GEE196624:GEF196624 GOA196624:GOB196624 GXW196624:GXX196624 HHS196624:HHT196624 HRO196624:HRP196624 IBK196624:IBL196624 ILG196624:ILH196624 IVC196624:IVD196624 JEY196624:JEZ196624 JOU196624:JOV196624 JYQ196624:JYR196624 KIM196624:KIN196624 KSI196624:KSJ196624 LCE196624:LCF196624 LMA196624:LMB196624 LVW196624:LVX196624 MFS196624:MFT196624 MPO196624:MPP196624 MZK196624:MZL196624 NJG196624:NJH196624 NTC196624:NTD196624 OCY196624:OCZ196624 OMU196624:OMV196624 OWQ196624:OWR196624 PGM196624:PGN196624 PQI196624:PQJ196624 QAE196624:QAF196624 QKA196624:QKB196624 QTW196624:QTX196624 RDS196624:RDT196624 RNO196624:RNP196624 RXK196624:RXL196624 SHG196624:SHH196624 SRC196624:SRD196624 TAY196624:TAZ196624 TKU196624:TKV196624 TUQ196624:TUR196624 UEM196624:UEN196624 UOI196624:UOJ196624 UYE196624:UYF196624 VIA196624:VIB196624 VRW196624:VRX196624 WBS196624:WBT196624 WLO196624:WLP196624 WVK196624:WVL196624 C262160:D262160 IY262160:IZ262160 SU262160:SV262160 ACQ262160:ACR262160 AMM262160:AMN262160 AWI262160:AWJ262160 BGE262160:BGF262160 BQA262160:BQB262160 BZW262160:BZX262160 CJS262160:CJT262160 CTO262160:CTP262160 DDK262160:DDL262160 DNG262160:DNH262160 DXC262160:DXD262160 EGY262160:EGZ262160 EQU262160:EQV262160 FAQ262160:FAR262160 FKM262160:FKN262160 FUI262160:FUJ262160 GEE262160:GEF262160 GOA262160:GOB262160 GXW262160:GXX262160 HHS262160:HHT262160 HRO262160:HRP262160 IBK262160:IBL262160 ILG262160:ILH262160 IVC262160:IVD262160 JEY262160:JEZ262160 JOU262160:JOV262160 JYQ262160:JYR262160 KIM262160:KIN262160 KSI262160:KSJ262160 LCE262160:LCF262160 LMA262160:LMB262160 LVW262160:LVX262160 MFS262160:MFT262160 MPO262160:MPP262160 MZK262160:MZL262160 NJG262160:NJH262160 NTC262160:NTD262160 OCY262160:OCZ262160 OMU262160:OMV262160 OWQ262160:OWR262160 PGM262160:PGN262160 PQI262160:PQJ262160 QAE262160:QAF262160 QKA262160:QKB262160 QTW262160:QTX262160 RDS262160:RDT262160 RNO262160:RNP262160 RXK262160:RXL262160 SHG262160:SHH262160 SRC262160:SRD262160 TAY262160:TAZ262160 TKU262160:TKV262160 TUQ262160:TUR262160 UEM262160:UEN262160 UOI262160:UOJ262160 UYE262160:UYF262160 VIA262160:VIB262160 VRW262160:VRX262160 WBS262160:WBT262160 WLO262160:WLP262160 WVK262160:WVL262160 C327696:D327696 IY327696:IZ327696 SU327696:SV327696 ACQ327696:ACR327696 AMM327696:AMN327696 AWI327696:AWJ327696 BGE327696:BGF327696 BQA327696:BQB327696 BZW327696:BZX327696 CJS327696:CJT327696 CTO327696:CTP327696 DDK327696:DDL327696 DNG327696:DNH327696 DXC327696:DXD327696 EGY327696:EGZ327696 EQU327696:EQV327696 FAQ327696:FAR327696 FKM327696:FKN327696 FUI327696:FUJ327696 GEE327696:GEF327696 GOA327696:GOB327696 GXW327696:GXX327696 HHS327696:HHT327696 HRO327696:HRP327696 IBK327696:IBL327696 ILG327696:ILH327696 IVC327696:IVD327696 JEY327696:JEZ327696 JOU327696:JOV327696 JYQ327696:JYR327696 KIM327696:KIN327696 KSI327696:KSJ327696 LCE327696:LCF327696 LMA327696:LMB327696 LVW327696:LVX327696 MFS327696:MFT327696 MPO327696:MPP327696 MZK327696:MZL327696 NJG327696:NJH327696 NTC327696:NTD327696 OCY327696:OCZ327696 OMU327696:OMV327696 OWQ327696:OWR327696 PGM327696:PGN327696 PQI327696:PQJ327696 QAE327696:QAF327696 QKA327696:QKB327696 QTW327696:QTX327696 RDS327696:RDT327696 RNO327696:RNP327696 RXK327696:RXL327696 SHG327696:SHH327696 SRC327696:SRD327696 TAY327696:TAZ327696 TKU327696:TKV327696 TUQ327696:TUR327696 UEM327696:UEN327696 UOI327696:UOJ327696 UYE327696:UYF327696 VIA327696:VIB327696 VRW327696:VRX327696 WBS327696:WBT327696 WLO327696:WLP327696 WVK327696:WVL327696 C393232:D393232 IY393232:IZ393232 SU393232:SV393232 ACQ393232:ACR393232 AMM393232:AMN393232 AWI393232:AWJ393232 BGE393232:BGF393232 BQA393232:BQB393232 BZW393232:BZX393232 CJS393232:CJT393232 CTO393232:CTP393232 DDK393232:DDL393232 DNG393232:DNH393232 DXC393232:DXD393232 EGY393232:EGZ393232 EQU393232:EQV393232 FAQ393232:FAR393232 FKM393232:FKN393232 FUI393232:FUJ393232 GEE393232:GEF393232 GOA393232:GOB393232 GXW393232:GXX393232 HHS393232:HHT393232 HRO393232:HRP393232 IBK393232:IBL393232 ILG393232:ILH393232 IVC393232:IVD393232 JEY393232:JEZ393232 JOU393232:JOV393232 JYQ393232:JYR393232 KIM393232:KIN393232 KSI393232:KSJ393232 LCE393232:LCF393232 LMA393232:LMB393232 LVW393232:LVX393232 MFS393232:MFT393232 MPO393232:MPP393232 MZK393232:MZL393232 NJG393232:NJH393232 NTC393232:NTD393232 OCY393232:OCZ393232 OMU393232:OMV393232 OWQ393232:OWR393232 PGM393232:PGN393232 PQI393232:PQJ393232 QAE393232:QAF393232 QKA393232:QKB393232 QTW393232:QTX393232 RDS393232:RDT393232 RNO393232:RNP393232 RXK393232:RXL393232 SHG393232:SHH393232 SRC393232:SRD393232 TAY393232:TAZ393232 TKU393232:TKV393232 TUQ393232:TUR393232 UEM393232:UEN393232 UOI393232:UOJ393232 UYE393232:UYF393232 VIA393232:VIB393232 VRW393232:VRX393232 WBS393232:WBT393232 WLO393232:WLP393232 WVK393232:WVL393232 C458768:D458768 IY458768:IZ458768 SU458768:SV458768 ACQ458768:ACR458768 AMM458768:AMN458768 AWI458768:AWJ458768 BGE458768:BGF458768 BQA458768:BQB458768 BZW458768:BZX458768 CJS458768:CJT458768 CTO458768:CTP458768 DDK458768:DDL458768 DNG458768:DNH458768 DXC458768:DXD458768 EGY458768:EGZ458768 EQU458768:EQV458768 FAQ458768:FAR458768 FKM458768:FKN458768 FUI458768:FUJ458768 GEE458768:GEF458768 GOA458768:GOB458768 GXW458768:GXX458768 HHS458768:HHT458768 HRO458768:HRP458768 IBK458768:IBL458768 ILG458768:ILH458768 IVC458768:IVD458768 JEY458768:JEZ458768 JOU458768:JOV458768 JYQ458768:JYR458768 KIM458768:KIN458768 KSI458768:KSJ458768 LCE458768:LCF458768 LMA458768:LMB458768 LVW458768:LVX458768 MFS458768:MFT458768 MPO458768:MPP458768 MZK458768:MZL458768 NJG458768:NJH458768 NTC458768:NTD458768 OCY458768:OCZ458768 OMU458768:OMV458768 OWQ458768:OWR458768 PGM458768:PGN458768 PQI458768:PQJ458768 QAE458768:QAF458768 QKA458768:QKB458768 QTW458768:QTX458768 RDS458768:RDT458768 RNO458768:RNP458768 RXK458768:RXL458768 SHG458768:SHH458768 SRC458768:SRD458768 TAY458768:TAZ458768 TKU458768:TKV458768 TUQ458768:TUR458768 UEM458768:UEN458768 UOI458768:UOJ458768 UYE458768:UYF458768 VIA458768:VIB458768 VRW458768:VRX458768 WBS458768:WBT458768 WLO458768:WLP458768 WVK458768:WVL458768 C524304:D524304 IY524304:IZ524304 SU524304:SV524304 ACQ524304:ACR524304 AMM524304:AMN524304 AWI524304:AWJ524304 BGE524304:BGF524304 BQA524304:BQB524304 BZW524304:BZX524304 CJS524304:CJT524304 CTO524304:CTP524304 DDK524304:DDL524304 DNG524304:DNH524304 DXC524304:DXD524304 EGY524304:EGZ524304 EQU524304:EQV524304 FAQ524304:FAR524304 FKM524304:FKN524304 FUI524304:FUJ524304 GEE524304:GEF524304 GOA524304:GOB524304 GXW524304:GXX524304 HHS524304:HHT524304 HRO524304:HRP524304 IBK524304:IBL524304 ILG524304:ILH524304 IVC524304:IVD524304 JEY524304:JEZ524304 JOU524304:JOV524304 JYQ524304:JYR524304 KIM524304:KIN524304 KSI524304:KSJ524304 LCE524304:LCF524304 LMA524304:LMB524304 LVW524304:LVX524304 MFS524304:MFT524304 MPO524304:MPP524304 MZK524304:MZL524304 NJG524304:NJH524304 NTC524304:NTD524304 OCY524304:OCZ524304 OMU524304:OMV524304 OWQ524304:OWR524304 PGM524304:PGN524304 PQI524304:PQJ524304 QAE524304:QAF524304 QKA524304:QKB524304 QTW524304:QTX524304 RDS524304:RDT524304 RNO524304:RNP524304 RXK524304:RXL524304 SHG524304:SHH524304 SRC524304:SRD524304 TAY524304:TAZ524304 TKU524304:TKV524304 TUQ524304:TUR524304 UEM524304:UEN524304 UOI524304:UOJ524304 UYE524304:UYF524304 VIA524304:VIB524304 VRW524304:VRX524304 WBS524304:WBT524304 WLO524304:WLP524304 WVK524304:WVL524304 C589840:D589840 IY589840:IZ589840 SU589840:SV589840 ACQ589840:ACR589840 AMM589840:AMN589840 AWI589840:AWJ589840 BGE589840:BGF589840 BQA589840:BQB589840 BZW589840:BZX589840 CJS589840:CJT589840 CTO589840:CTP589840 DDK589840:DDL589840 DNG589840:DNH589840 DXC589840:DXD589840 EGY589840:EGZ589840 EQU589840:EQV589840 FAQ589840:FAR589840 FKM589840:FKN589840 FUI589840:FUJ589840 GEE589840:GEF589840 GOA589840:GOB589840 GXW589840:GXX589840 HHS589840:HHT589840 HRO589840:HRP589840 IBK589840:IBL589840 ILG589840:ILH589840 IVC589840:IVD589840 JEY589840:JEZ589840 JOU589840:JOV589840 JYQ589840:JYR589840 KIM589840:KIN589840 KSI589840:KSJ589840 LCE589840:LCF589840 LMA589840:LMB589840 LVW589840:LVX589840 MFS589840:MFT589840 MPO589840:MPP589840 MZK589840:MZL589840 NJG589840:NJH589840 NTC589840:NTD589840 OCY589840:OCZ589840 OMU589840:OMV589840 OWQ589840:OWR589840 PGM589840:PGN589840 PQI589840:PQJ589840 QAE589840:QAF589840 QKA589840:QKB589840 QTW589840:QTX589840 RDS589840:RDT589840 RNO589840:RNP589840 RXK589840:RXL589840 SHG589840:SHH589840 SRC589840:SRD589840 TAY589840:TAZ589840 TKU589840:TKV589840 TUQ589840:TUR589840 UEM589840:UEN589840 UOI589840:UOJ589840 UYE589840:UYF589840 VIA589840:VIB589840 VRW589840:VRX589840 WBS589840:WBT589840 WLO589840:WLP589840 WVK589840:WVL589840 C655376:D655376 IY655376:IZ655376 SU655376:SV655376 ACQ655376:ACR655376 AMM655376:AMN655376 AWI655376:AWJ655376 BGE655376:BGF655376 BQA655376:BQB655376 BZW655376:BZX655376 CJS655376:CJT655376 CTO655376:CTP655376 DDK655376:DDL655376 DNG655376:DNH655376 DXC655376:DXD655376 EGY655376:EGZ655376 EQU655376:EQV655376 FAQ655376:FAR655376 FKM655376:FKN655376 FUI655376:FUJ655376 GEE655376:GEF655376 GOA655376:GOB655376 GXW655376:GXX655376 HHS655376:HHT655376 HRO655376:HRP655376 IBK655376:IBL655376 ILG655376:ILH655376 IVC655376:IVD655376 JEY655376:JEZ655376 JOU655376:JOV655376 JYQ655376:JYR655376 KIM655376:KIN655376 KSI655376:KSJ655376 LCE655376:LCF655376 LMA655376:LMB655376 LVW655376:LVX655376 MFS655376:MFT655376 MPO655376:MPP655376 MZK655376:MZL655376 NJG655376:NJH655376 NTC655376:NTD655376 OCY655376:OCZ655376 OMU655376:OMV655376 OWQ655376:OWR655376 PGM655376:PGN655376 PQI655376:PQJ655376 QAE655376:QAF655376 QKA655376:QKB655376 QTW655376:QTX655376 RDS655376:RDT655376 RNO655376:RNP655376 RXK655376:RXL655376 SHG655376:SHH655376 SRC655376:SRD655376 TAY655376:TAZ655376 TKU655376:TKV655376 TUQ655376:TUR655376 UEM655376:UEN655376 UOI655376:UOJ655376 UYE655376:UYF655376 VIA655376:VIB655376 VRW655376:VRX655376 WBS655376:WBT655376 WLO655376:WLP655376 WVK655376:WVL655376 C720912:D720912 IY720912:IZ720912 SU720912:SV720912 ACQ720912:ACR720912 AMM720912:AMN720912 AWI720912:AWJ720912 BGE720912:BGF720912 BQA720912:BQB720912 BZW720912:BZX720912 CJS720912:CJT720912 CTO720912:CTP720912 DDK720912:DDL720912 DNG720912:DNH720912 DXC720912:DXD720912 EGY720912:EGZ720912 EQU720912:EQV720912 FAQ720912:FAR720912 FKM720912:FKN720912 FUI720912:FUJ720912 GEE720912:GEF720912 GOA720912:GOB720912 GXW720912:GXX720912 HHS720912:HHT720912 HRO720912:HRP720912 IBK720912:IBL720912 ILG720912:ILH720912 IVC720912:IVD720912 JEY720912:JEZ720912 JOU720912:JOV720912 JYQ720912:JYR720912 KIM720912:KIN720912 KSI720912:KSJ720912 LCE720912:LCF720912 LMA720912:LMB720912 LVW720912:LVX720912 MFS720912:MFT720912 MPO720912:MPP720912 MZK720912:MZL720912 NJG720912:NJH720912 NTC720912:NTD720912 OCY720912:OCZ720912 OMU720912:OMV720912 OWQ720912:OWR720912 PGM720912:PGN720912 PQI720912:PQJ720912 QAE720912:QAF720912 QKA720912:QKB720912 QTW720912:QTX720912 RDS720912:RDT720912 RNO720912:RNP720912 RXK720912:RXL720912 SHG720912:SHH720912 SRC720912:SRD720912 TAY720912:TAZ720912 TKU720912:TKV720912 TUQ720912:TUR720912 UEM720912:UEN720912 UOI720912:UOJ720912 UYE720912:UYF720912 VIA720912:VIB720912 VRW720912:VRX720912 WBS720912:WBT720912 WLO720912:WLP720912 WVK720912:WVL720912 C786448:D786448 IY786448:IZ786448 SU786448:SV786448 ACQ786448:ACR786448 AMM786448:AMN786448 AWI786448:AWJ786448 BGE786448:BGF786448 BQA786448:BQB786448 BZW786448:BZX786448 CJS786448:CJT786448 CTO786448:CTP786448 DDK786448:DDL786448 DNG786448:DNH786448 DXC786448:DXD786448 EGY786448:EGZ786448 EQU786448:EQV786448 FAQ786448:FAR786448 FKM786448:FKN786448 FUI786448:FUJ786448 GEE786448:GEF786448 GOA786448:GOB786448 GXW786448:GXX786448 HHS786448:HHT786448 HRO786448:HRP786448 IBK786448:IBL786448 ILG786448:ILH786448 IVC786448:IVD786448 JEY786448:JEZ786448 JOU786448:JOV786448 JYQ786448:JYR786448 KIM786448:KIN786448 KSI786448:KSJ786448 LCE786448:LCF786448 LMA786448:LMB786448 LVW786448:LVX786448 MFS786448:MFT786448 MPO786448:MPP786448 MZK786448:MZL786448 NJG786448:NJH786448 NTC786448:NTD786448 OCY786448:OCZ786448 OMU786448:OMV786448 OWQ786448:OWR786448 PGM786448:PGN786448 PQI786448:PQJ786448 QAE786448:QAF786448 QKA786448:QKB786448 QTW786448:QTX786448 RDS786448:RDT786448 RNO786448:RNP786448 RXK786448:RXL786448 SHG786448:SHH786448 SRC786448:SRD786448 TAY786448:TAZ786448 TKU786448:TKV786448 TUQ786448:TUR786448 UEM786448:UEN786448 UOI786448:UOJ786448 UYE786448:UYF786448 VIA786448:VIB786448 VRW786448:VRX786448 WBS786448:WBT786448 WLO786448:WLP786448 WVK786448:WVL786448 C851984:D851984 IY851984:IZ851984 SU851984:SV851984 ACQ851984:ACR851984 AMM851984:AMN851984 AWI851984:AWJ851984 BGE851984:BGF851984 BQA851984:BQB851984 BZW851984:BZX851984 CJS851984:CJT851984 CTO851984:CTP851984 DDK851984:DDL851984 DNG851984:DNH851984 DXC851984:DXD851984 EGY851984:EGZ851984 EQU851984:EQV851984 FAQ851984:FAR851984 FKM851984:FKN851984 FUI851984:FUJ851984 GEE851984:GEF851984 GOA851984:GOB851984 GXW851984:GXX851984 HHS851984:HHT851984 HRO851984:HRP851984 IBK851984:IBL851984 ILG851984:ILH851984 IVC851984:IVD851984 JEY851984:JEZ851984 JOU851984:JOV851984 JYQ851984:JYR851984 KIM851984:KIN851984 KSI851984:KSJ851984 LCE851984:LCF851984 LMA851984:LMB851984 LVW851984:LVX851984 MFS851984:MFT851984 MPO851984:MPP851984 MZK851984:MZL851984 NJG851984:NJH851984 NTC851984:NTD851984 OCY851984:OCZ851984 OMU851984:OMV851984 OWQ851984:OWR851984 PGM851984:PGN851984 PQI851984:PQJ851984 QAE851984:QAF851984 QKA851984:QKB851984 QTW851984:QTX851984 RDS851984:RDT851984 RNO851984:RNP851984 RXK851984:RXL851984 SHG851984:SHH851984 SRC851984:SRD851984 TAY851984:TAZ851984 TKU851984:TKV851984 TUQ851984:TUR851984 UEM851984:UEN851984 UOI851984:UOJ851984 UYE851984:UYF851984 VIA851984:VIB851984 VRW851984:VRX851984 WBS851984:WBT851984 WLO851984:WLP851984 WVK851984:WVL851984 C917520:D917520 IY917520:IZ917520 SU917520:SV917520 ACQ917520:ACR917520 AMM917520:AMN917520 AWI917520:AWJ917520 BGE917520:BGF917520 BQA917520:BQB917520 BZW917520:BZX917520 CJS917520:CJT917520 CTO917520:CTP917520 DDK917520:DDL917520 DNG917520:DNH917520 DXC917520:DXD917520 EGY917520:EGZ917520 EQU917520:EQV917520 FAQ917520:FAR917520 FKM917520:FKN917520 FUI917520:FUJ917520 GEE917520:GEF917520 GOA917520:GOB917520 GXW917520:GXX917520 HHS917520:HHT917520 HRO917520:HRP917520 IBK917520:IBL917520 ILG917520:ILH917520 IVC917520:IVD917520 JEY917520:JEZ917520 JOU917520:JOV917520 JYQ917520:JYR917520 KIM917520:KIN917520 KSI917520:KSJ917520 LCE917520:LCF917520 LMA917520:LMB917520 LVW917520:LVX917520 MFS917520:MFT917520 MPO917520:MPP917520 MZK917520:MZL917520 NJG917520:NJH917520 NTC917520:NTD917520 OCY917520:OCZ917520 OMU917520:OMV917520 OWQ917520:OWR917520 PGM917520:PGN917520 PQI917520:PQJ917520 QAE917520:QAF917520 QKA917520:QKB917520 QTW917520:QTX917520 RDS917520:RDT917520 RNO917520:RNP917520 RXK917520:RXL917520 SHG917520:SHH917520 SRC917520:SRD917520 TAY917520:TAZ917520 TKU917520:TKV917520 TUQ917520:TUR917520 UEM917520:UEN917520 UOI917520:UOJ917520 UYE917520:UYF917520 VIA917520:VIB917520 VRW917520:VRX917520 WBS917520:WBT917520 WLO917520:WLP917520 WVK917520:WVL917520 C983056:D983056 IY983056:IZ983056 SU983056:SV983056 ACQ983056:ACR983056 AMM983056:AMN983056 AWI983056:AWJ983056 BGE983056:BGF983056 BQA983056:BQB983056 BZW983056:BZX983056 CJS983056:CJT983056 CTO983056:CTP983056 DDK983056:DDL983056 DNG983056:DNH983056 DXC983056:DXD983056 EGY983056:EGZ983056 EQU983056:EQV983056 FAQ983056:FAR983056 FKM983056:FKN983056 FUI983056:FUJ983056 GEE983056:GEF983056 GOA983056:GOB983056 GXW983056:GXX983056 HHS983056:HHT983056 HRO983056:HRP983056 IBK983056:IBL983056 ILG983056:ILH983056 IVC983056:IVD983056 JEY983056:JEZ983056 JOU983056:JOV983056 JYQ983056:JYR983056 KIM983056:KIN983056 KSI983056:KSJ983056 LCE983056:LCF983056 LMA983056:LMB983056 LVW983056:LVX983056 MFS983056:MFT983056 MPO983056:MPP983056 MZK983056:MZL983056 NJG983056:NJH983056 NTC983056:NTD983056 OCY983056:OCZ983056 OMU983056:OMV983056 OWQ983056:OWR983056 PGM983056:PGN983056 PQI983056:PQJ983056 QAE983056:QAF983056 QKA983056:QKB983056 QTW983056:QTX983056 RDS983056:RDT983056 RNO983056:RNP983056 RXK983056:RXL983056 SHG983056:SHH983056 SRC983056:SRD983056 TAY983056:TAZ983056 TKU983056:TKV983056 TUQ983056:TUR983056 UEM983056:UEN983056 UOI983056:UOJ983056 UYE983056:UYF983056 VIA983056:VIB983056 VRW983056:VRX983056 WBS983056:WBT983056 WLO983056:WLP983056 WVK983056:WVL983056" xr:uid="{88AD6FFC-6C3C-43DA-BD49-954930DBB01A}"/>
    <dataValidation type="textLength" operator="equal" allowBlank="1" showInputMessage="1" showErrorMessage="1" error="10桁の数字で入力してください" sqref="C14:D14 IY14:IZ14 SU14:SV14 ACQ14:ACR14 AMM14:AMN14 AWI14:AWJ14 BGE14:BGF14 BQA14:BQB14 BZW14:BZX14 CJS14:CJT14 CTO14:CTP14 DDK14:DDL14 DNG14:DNH14 DXC14:DXD14 EGY14:EGZ14 EQU14:EQV14 FAQ14:FAR14 FKM14:FKN14 FUI14:FUJ14 GEE14:GEF14 GOA14:GOB14 GXW14:GXX14 HHS14:HHT14 HRO14:HRP14 IBK14:IBL14 ILG14:ILH14 IVC14:IVD14 JEY14:JEZ14 JOU14:JOV14 JYQ14:JYR14 KIM14:KIN14 KSI14:KSJ14 LCE14:LCF14 LMA14:LMB14 LVW14:LVX14 MFS14:MFT14 MPO14:MPP14 MZK14:MZL14 NJG14:NJH14 NTC14:NTD14 OCY14:OCZ14 OMU14:OMV14 OWQ14:OWR14 PGM14:PGN14 PQI14:PQJ14 QAE14:QAF14 QKA14:QKB14 QTW14:QTX14 RDS14:RDT14 RNO14:RNP14 RXK14:RXL14 SHG14:SHH14 SRC14:SRD14 TAY14:TAZ14 TKU14:TKV14 TUQ14:TUR14 UEM14:UEN14 UOI14:UOJ14 UYE14:UYF14 VIA14:VIB14 VRW14:VRX14 WBS14:WBT14 WLO14:WLP14 WVK14:WVL14 C65550:D65550 IY65550:IZ65550 SU65550:SV65550 ACQ65550:ACR65550 AMM65550:AMN65550 AWI65550:AWJ65550 BGE65550:BGF65550 BQA65550:BQB65550 BZW65550:BZX65550 CJS65550:CJT65550 CTO65550:CTP65550 DDK65550:DDL65550 DNG65550:DNH65550 DXC65550:DXD65550 EGY65550:EGZ65550 EQU65550:EQV65550 FAQ65550:FAR65550 FKM65550:FKN65550 FUI65550:FUJ65550 GEE65550:GEF65550 GOA65550:GOB65550 GXW65550:GXX65550 HHS65550:HHT65550 HRO65550:HRP65550 IBK65550:IBL65550 ILG65550:ILH65550 IVC65550:IVD65550 JEY65550:JEZ65550 JOU65550:JOV65550 JYQ65550:JYR65550 KIM65550:KIN65550 KSI65550:KSJ65550 LCE65550:LCF65550 LMA65550:LMB65550 LVW65550:LVX65550 MFS65550:MFT65550 MPO65550:MPP65550 MZK65550:MZL65550 NJG65550:NJH65550 NTC65550:NTD65550 OCY65550:OCZ65550 OMU65550:OMV65550 OWQ65550:OWR65550 PGM65550:PGN65550 PQI65550:PQJ65550 QAE65550:QAF65550 QKA65550:QKB65550 QTW65550:QTX65550 RDS65550:RDT65550 RNO65550:RNP65550 RXK65550:RXL65550 SHG65550:SHH65550 SRC65550:SRD65550 TAY65550:TAZ65550 TKU65550:TKV65550 TUQ65550:TUR65550 UEM65550:UEN65550 UOI65550:UOJ65550 UYE65550:UYF65550 VIA65550:VIB65550 VRW65550:VRX65550 WBS65550:WBT65550 WLO65550:WLP65550 WVK65550:WVL65550 C131086:D131086 IY131086:IZ131086 SU131086:SV131086 ACQ131086:ACR131086 AMM131086:AMN131086 AWI131086:AWJ131086 BGE131086:BGF131086 BQA131086:BQB131086 BZW131086:BZX131086 CJS131086:CJT131086 CTO131086:CTP131086 DDK131086:DDL131086 DNG131086:DNH131086 DXC131086:DXD131086 EGY131086:EGZ131086 EQU131086:EQV131086 FAQ131086:FAR131086 FKM131086:FKN131086 FUI131086:FUJ131086 GEE131086:GEF131086 GOA131086:GOB131086 GXW131086:GXX131086 HHS131086:HHT131086 HRO131086:HRP131086 IBK131086:IBL131086 ILG131086:ILH131086 IVC131086:IVD131086 JEY131086:JEZ131086 JOU131086:JOV131086 JYQ131086:JYR131086 KIM131086:KIN131086 KSI131086:KSJ131086 LCE131086:LCF131086 LMA131086:LMB131086 LVW131086:LVX131086 MFS131086:MFT131086 MPO131086:MPP131086 MZK131086:MZL131086 NJG131086:NJH131086 NTC131086:NTD131086 OCY131086:OCZ131086 OMU131086:OMV131086 OWQ131086:OWR131086 PGM131086:PGN131086 PQI131086:PQJ131086 QAE131086:QAF131086 QKA131086:QKB131086 QTW131086:QTX131086 RDS131086:RDT131086 RNO131086:RNP131086 RXK131086:RXL131086 SHG131086:SHH131086 SRC131086:SRD131086 TAY131086:TAZ131086 TKU131086:TKV131086 TUQ131086:TUR131086 UEM131086:UEN131086 UOI131086:UOJ131086 UYE131086:UYF131086 VIA131086:VIB131086 VRW131086:VRX131086 WBS131086:WBT131086 WLO131086:WLP131086 WVK131086:WVL131086 C196622:D196622 IY196622:IZ196622 SU196622:SV196622 ACQ196622:ACR196622 AMM196622:AMN196622 AWI196622:AWJ196622 BGE196622:BGF196622 BQA196622:BQB196622 BZW196622:BZX196622 CJS196622:CJT196622 CTO196622:CTP196622 DDK196622:DDL196622 DNG196622:DNH196622 DXC196622:DXD196622 EGY196622:EGZ196622 EQU196622:EQV196622 FAQ196622:FAR196622 FKM196622:FKN196622 FUI196622:FUJ196622 GEE196622:GEF196622 GOA196622:GOB196622 GXW196622:GXX196622 HHS196622:HHT196622 HRO196622:HRP196622 IBK196622:IBL196622 ILG196622:ILH196622 IVC196622:IVD196622 JEY196622:JEZ196622 JOU196622:JOV196622 JYQ196622:JYR196622 KIM196622:KIN196622 KSI196622:KSJ196622 LCE196622:LCF196622 LMA196622:LMB196622 LVW196622:LVX196622 MFS196622:MFT196622 MPO196622:MPP196622 MZK196622:MZL196622 NJG196622:NJH196622 NTC196622:NTD196622 OCY196622:OCZ196622 OMU196622:OMV196622 OWQ196622:OWR196622 PGM196622:PGN196622 PQI196622:PQJ196622 QAE196622:QAF196622 QKA196622:QKB196622 QTW196622:QTX196622 RDS196622:RDT196622 RNO196622:RNP196622 RXK196622:RXL196622 SHG196622:SHH196622 SRC196622:SRD196622 TAY196622:TAZ196622 TKU196622:TKV196622 TUQ196622:TUR196622 UEM196622:UEN196622 UOI196622:UOJ196622 UYE196622:UYF196622 VIA196622:VIB196622 VRW196622:VRX196622 WBS196622:WBT196622 WLO196622:WLP196622 WVK196622:WVL196622 C262158:D262158 IY262158:IZ262158 SU262158:SV262158 ACQ262158:ACR262158 AMM262158:AMN262158 AWI262158:AWJ262158 BGE262158:BGF262158 BQA262158:BQB262158 BZW262158:BZX262158 CJS262158:CJT262158 CTO262158:CTP262158 DDK262158:DDL262158 DNG262158:DNH262158 DXC262158:DXD262158 EGY262158:EGZ262158 EQU262158:EQV262158 FAQ262158:FAR262158 FKM262158:FKN262158 FUI262158:FUJ262158 GEE262158:GEF262158 GOA262158:GOB262158 GXW262158:GXX262158 HHS262158:HHT262158 HRO262158:HRP262158 IBK262158:IBL262158 ILG262158:ILH262158 IVC262158:IVD262158 JEY262158:JEZ262158 JOU262158:JOV262158 JYQ262158:JYR262158 KIM262158:KIN262158 KSI262158:KSJ262158 LCE262158:LCF262158 LMA262158:LMB262158 LVW262158:LVX262158 MFS262158:MFT262158 MPO262158:MPP262158 MZK262158:MZL262158 NJG262158:NJH262158 NTC262158:NTD262158 OCY262158:OCZ262158 OMU262158:OMV262158 OWQ262158:OWR262158 PGM262158:PGN262158 PQI262158:PQJ262158 QAE262158:QAF262158 QKA262158:QKB262158 QTW262158:QTX262158 RDS262158:RDT262158 RNO262158:RNP262158 RXK262158:RXL262158 SHG262158:SHH262158 SRC262158:SRD262158 TAY262158:TAZ262158 TKU262158:TKV262158 TUQ262158:TUR262158 UEM262158:UEN262158 UOI262158:UOJ262158 UYE262158:UYF262158 VIA262158:VIB262158 VRW262158:VRX262158 WBS262158:WBT262158 WLO262158:WLP262158 WVK262158:WVL262158 C327694:D327694 IY327694:IZ327694 SU327694:SV327694 ACQ327694:ACR327694 AMM327694:AMN327694 AWI327694:AWJ327694 BGE327694:BGF327694 BQA327694:BQB327694 BZW327694:BZX327694 CJS327694:CJT327694 CTO327694:CTP327694 DDK327694:DDL327694 DNG327694:DNH327694 DXC327694:DXD327694 EGY327694:EGZ327694 EQU327694:EQV327694 FAQ327694:FAR327694 FKM327694:FKN327694 FUI327694:FUJ327694 GEE327694:GEF327694 GOA327694:GOB327694 GXW327694:GXX327694 HHS327694:HHT327694 HRO327694:HRP327694 IBK327694:IBL327694 ILG327694:ILH327694 IVC327694:IVD327694 JEY327694:JEZ327694 JOU327694:JOV327694 JYQ327694:JYR327694 KIM327694:KIN327694 KSI327694:KSJ327694 LCE327694:LCF327694 LMA327694:LMB327694 LVW327694:LVX327694 MFS327694:MFT327694 MPO327694:MPP327694 MZK327694:MZL327694 NJG327694:NJH327694 NTC327694:NTD327694 OCY327694:OCZ327694 OMU327694:OMV327694 OWQ327694:OWR327694 PGM327694:PGN327694 PQI327694:PQJ327694 QAE327694:QAF327694 QKA327694:QKB327694 QTW327694:QTX327694 RDS327694:RDT327694 RNO327694:RNP327694 RXK327694:RXL327694 SHG327694:SHH327694 SRC327694:SRD327694 TAY327694:TAZ327694 TKU327694:TKV327694 TUQ327694:TUR327694 UEM327694:UEN327694 UOI327694:UOJ327694 UYE327694:UYF327694 VIA327694:VIB327694 VRW327694:VRX327694 WBS327694:WBT327694 WLO327694:WLP327694 WVK327694:WVL327694 C393230:D393230 IY393230:IZ393230 SU393230:SV393230 ACQ393230:ACR393230 AMM393230:AMN393230 AWI393230:AWJ393230 BGE393230:BGF393230 BQA393230:BQB393230 BZW393230:BZX393230 CJS393230:CJT393230 CTO393230:CTP393230 DDK393230:DDL393230 DNG393230:DNH393230 DXC393230:DXD393230 EGY393230:EGZ393230 EQU393230:EQV393230 FAQ393230:FAR393230 FKM393230:FKN393230 FUI393230:FUJ393230 GEE393230:GEF393230 GOA393230:GOB393230 GXW393230:GXX393230 HHS393230:HHT393230 HRO393230:HRP393230 IBK393230:IBL393230 ILG393230:ILH393230 IVC393230:IVD393230 JEY393230:JEZ393230 JOU393230:JOV393230 JYQ393230:JYR393230 KIM393230:KIN393230 KSI393230:KSJ393230 LCE393230:LCF393230 LMA393230:LMB393230 LVW393230:LVX393230 MFS393230:MFT393230 MPO393230:MPP393230 MZK393230:MZL393230 NJG393230:NJH393230 NTC393230:NTD393230 OCY393230:OCZ393230 OMU393230:OMV393230 OWQ393230:OWR393230 PGM393230:PGN393230 PQI393230:PQJ393230 QAE393230:QAF393230 QKA393230:QKB393230 QTW393230:QTX393230 RDS393230:RDT393230 RNO393230:RNP393230 RXK393230:RXL393230 SHG393230:SHH393230 SRC393230:SRD393230 TAY393230:TAZ393230 TKU393230:TKV393230 TUQ393230:TUR393230 UEM393230:UEN393230 UOI393230:UOJ393230 UYE393230:UYF393230 VIA393230:VIB393230 VRW393230:VRX393230 WBS393230:WBT393230 WLO393230:WLP393230 WVK393230:WVL393230 C458766:D458766 IY458766:IZ458766 SU458766:SV458766 ACQ458766:ACR458766 AMM458766:AMN458766 AWI458766:AWJ458766 BGE458766:BGF458766 BQA458766:BQB458766 BZW458766:BZX458766 CJS458766:CJT458766 CTO458766:CTP458766 DDK458766:DDL458766 DNG458766:DNH458766 DXC458766:DXD458766 EGY458766:EGZ458766 EQU458766:EQV458766 FAQ458766:FAR458766 FKM458766:FKN458766 FUI458766:FUJ458766 GEE458766:GEF458766 GOA458766:GOB458766 GXW458766:GXX458766 HHS458766:HHT458766 HRO458766:HRP458766 IBK458766:IBL458766 ILG458766:ILH458766 IVC458766:IVD458766 JEY458766:JEZ458766 JOU458766:JOV458766 JYQ458766:JYR458766 KIM458766:KIN458766 KSI458766:KSJ458766 LCE458766:LCF458766 LMA458766:LMB458766 LVW458766:LVX458766 MFS458766:MFT458766 MPO458766:MPP458766 MZK458766:MZL458766 NJG458766:NJH458766 NTC458766:NTD458766 OCY458766:OCZ458766 OMU458766:OMV458766 OWQ458766:OWR458766 PGM458766:PGN458766 PQI458766:PQJ458766 QAE458766:QAF458766 QKA458766:QKB458766 QTW458766:QTX458766 RDS458766:RDT458766 RNO458766:RNP458766 RXK458766:RXL458766 SHG458766:SHH458766 SRC458766:SRD458766 TAY458766:TAZ458766 TKU458766:TKV458766 TUQ458766:TUR458766 UEM458766:UEN458766 UOI458766:UOJ458766 UYE458766:UYF458766 VIA458766:VIB458766 VRW458766:VRX458766 WBS458766:WBT458766 WLO458766:WLP458766 WVK458766:WVL458766 C524302:D524302 IY524302:IZ524302 SU524302:SV524302 ACQ524302:ACR524302 AMM524302:AMN524302 AWI524302:AWJ524302 BGE524302:BGF524302 BQA524302:BQB524302 BZW524302:BZX524302 CJS524302:CJT524302 CTO524302:CTP524302 DDK524302:DDL524302 DNG524302:DNH524302 DXC524302:DXD524302 EGY524302:EGZ524302 EQU524302:EQV524302 FAQ524302:FAR524302 FKM524302:FKN524302 FUI524302:FUJ524302 GEE524302:GEF524302 GOA524302:GOB524302 GXW524302:GXX524302 HHS524302:HHT524302 HRO524302:HRP524302 IBK524302:IBL524302 ILG524302:ILH524302 IVC524302:IVD524302 JEY524302:JEZ524302 JOU524302:JOV524302 JYQ524302:JYR524302 KIM524302:KIN524302 KSI524302:KSJ524302 LCE524302:LCF524302 LMA524302:LMB524302 LVW524302:LVX524302 MFS524302:MFT524302 MPO524302:MPP524302 MZK524302:MZL524302 NJG524302:NJH524302 NTC524302:NTD524302 OCY524302:OCZ524302 OMU524302:OMV524302 OWQ524302:OWR524302 PGM524302:PGN524302 PQI524302:PQJ524302 QAE524302:QAF524302 QKA524302:QKB524302 QTW524302:QTX524302 RDS524302:RDT524302 RNO524302:RNP524302 RXK524302:RXL524302 SHG524302:SHH524302 SRC524302:SRD524302 TAY524302:TAZ524302 TKU524302:TKV524302 TUQ524302:TUR524302 UEM524302:UEN524302 UOI524302:UOJ524302 UYE524302:UYF524302 VIA524302:VIB524302 VRW524302:VRX524302 WBS524302:WBT524302 WLO524302:WLP524302 WVK524302:WVL524302 C589838:D589838 IY589838:IZ589838 SU589838:SV589838 ACQ589838:ACR589838 AMM589838:AMN589838 AWI589838:AWJ589838 BGE589838:BGF589838 BQA589838:BQB589838 BZW589838:BZX589838 CJS589838:CJT589838 CTO589838:CTP589838 DDK589838:DDL589838 DNG589838:DNH589838 DXC589838:DXD589838 EGY589838:EGZ589838 EQU589838:EQV589838 FAQ589838:FAR589838 FKM589838:FKN589838 FUI589838:FUJ589838 GEE589838:GEF589838 GOA589838:GOB589838 GXW589838:GXX589838 HHS589838:HHT589838 HRO589838:HRP589838 IBK589838:IBL589838 ILG589838:ILH589838 IVC589838:IVD589838 JEY589838:JEZ589838 JOU589838:JOV589838 JYQ589838:JYR589838 KIM589838:KIN589838 KSI589838:KSJ589838 LCE589838:LCF589838 LMA589838:LMB589838 LVW589838:LVX589838 MFS589838:MFT589838 MPO589838:MPP589838 MZK589838:MZL589838 NJG589838:NJH589838 NTC589838:NTD589838 OCY589838:OCZ589838 OMU589838:OMV589838 OWQ589838:OWR589838 PGM589838:PGN589838 PQI589838:PQJ589838 QAE589838:QAF589838 QKA589838:QKB589838 QTW589838:QTX589838 RDS589838:RDT589838 RNO589838:RNP589838 RXK589838:RXL589838 SHG589838:SHH589838 SRC589838:SRD589838 TAY589838:TAZ589838 TKU589838:TKV589838 TUQ589838:TUR589838 UEM589838:UEN589838 UOI589838:UOJ589838 UYE589838:UYF589838 VIA589838:VIB589838 VRW589838:VRX589838 WBS589838:WBT589838 WLO589838:WLP589838 WVK589838:WVL589838 C655374:D655374 IY655374:IZ655374 SU655374:SV655374 ACQ655374:ACR655374 AMM655374:AMN655374 AWI655374:AWJ655374 BGE655374:BGF655374 BQA655374:BQB655374 BZW655374:BZX655374 CJS655374:CJT655374 CTO655374:CTP655374 DDK655374:DDL655374 DNG655374:DNH655374 DXC655374:DXD655374 EGY655374:EGZ655374 EQU655374:EQV655374 FAQ655374:FAR655374 FKM655374:FKN655374 FUI655374:FUJ655374 GEE655374:GEF655374 GOA655374:GOB655374 GXW655374:GXX655374 HHS655374:HHT655374 HRO655374:HRP655374 IBK655374:IBL655374 ILG655374:ILH655374 IVC655374:IVD655374 JEY655374:JEZ655374 JOU655374:JOV655374 JYQ655374:JYR655374 KIM655374:KIN655374 KSI655374:KSJ655374 LCE655374:LCF655374 LMA655374:LMB655374 LVW655374:LVX655374 MFS655374:MFT655374 MPO655374:MPP655374 MZK655374:MZL655374 NJG655374:NJH655374 NTC655374:NTD655374 OCY655374:OCZ655374 OMU655374:OMV655374 OWQ655374:OWR655374 PGM655374:PGN655374 PQI655374:PQJ655374 QAE655374:QAF655374 QKA655374:QKB655374 QTW655374:QTX655374 RDS655374:RDT655374 RNO655374:RNP655374 RXK655374:RXL655374 SHG655374:SHH655374 SRC655374:SRD655374 TAY655374:TAZ655374 TKU655374:TKV655374 TUQ655374:TUR655374 UEM655374:UEN655374 UOI655374:UOJ655374 UYE655374:UYF655374 VIA655374:VIB655374 VRW655374:VRX655374 WBS655374:WBT655374 WLO655374:WLP655374 WVK655374:WVL655374 C720910:D720910 IY720910:IZ720910 SU720910:SV720910 ACQ720910:ACR720910 AMM720910:AMN720910 AWI720910:AWJ720910 BGE720910:BGF720910 BQA720910:BQB720910 BZW720910:BZX720910 CJS720910:CJT720910 CTO720910:CTP720910 DDK720910:DDL720910 DNG720910:DNH720910 DXC720910:DXD720910 EGY720910:EGZ720910 EQU720910:EQV720910 FAQ720910:FAR720910 FKM720910:FKN720910 FUI720910:FUJ720910 GEE720910:GEF720910 GOA720910:GOB720910 GXW720910:GXX720910 HHS720910:HHT720910 HRO720910:HRP720910 IBK720910:IBL720910 ILG720910:ILH720910 IVC720910:IVD720910 JEY720910:JEZ720910 JOU720910:JOV720910 JYQ720910:JYR720910 KIM720910:KIN720910 KSI720910:KSJ720910 LCE720910:LCF720910 LMA720910:LMB720910 LVW720910:LVX720910 MFS720910:MFT720910 MPO720910:MPP720910 MZK720910:MZL720910 NJG720910:NJH720910 NTC720910:NTD720910 OCY720910:OCZ720910 OMU720910:OMV720910 OWQ720910:OWR720910 PGM720910:PGN720910 PQI720910:PQJ720910 QAE720910:QAF720910 QKA720910:QKB720910 QTW720910:QTX720910 RDS720910:RDT720910 RNO720910:RNP720910 RXK720910:RXL720910 SHG720910:SHH720910 SRC720910:SRD720910 TAY720910:TAZ720910 TKU720910:TKV720910 TUQ720910:TUR720910 UEM720910:UEN720910 UOI720910:UOJ720910 UYE720910:UYF720910 VIA720910:VIB720910 VRW720910:VRX720910 WBS720910:WBT720910 WLO720910:WLP720910 WVK720910:WVL720910 C786446:D786446 IY786446:IZ786446 SU786446:SV786446 ACQ786446:ACR786446 AMM786446:AMN786446 AWI786446:AWJ786446 BGE786446:BGF786446 BQA786446:BQB786446 BZW786446:BZX786446 CJS786446:CJT786446 CTO786446:CTP786446 DDK786446:DDL786446 DNG786446:DNH786446 DXC786446:DXD786446 EGY786446:EGZ786446 EQU786446:EQV786446 FAQ786446:FAR786446 FKM786446:FKN786446 FUI786446:FUJ786446 GEE786446:GEF786446 GOA786446:GOB786446 GXW786446:GXX786446 HHS786446:HHT786446 HRO786446:HRP786446 IBK786446:IBL786446 ILG786446:ILH786446 IVC786446:IVD786446 JEY786446:JEZ786446 JOU786446:JOV786446 JYQ786446:JYR786446 KIM786446:KIN786446 KSI786446:KSJ786446 LCE786446:LCF786446 LMA786446:LMB786446 LVW786446:LVX786446 MFS786446:MFT786446 MPO786446:MPP786446 MZK786446:MZL786446 NJG786446:NJH786446 NTC786446:NTD786446 OCY786446:OCZ786446 OMU786446:OMV786446 OWQ786446:OWR786446 PGM786446:PGN786446 PQI786446:PQJ786446 QAE786446:QAF786446 QKA786446:QKB786446 QTW786446:QTX786446 RDS786446:RDT786446 RNO786446:RNP786446 RXK786446:RXL786446 SHG786446:SHH786446 SRC786446:SRD786446 TAY786446:TAZ786446 TKU786446:TKV786446 TUQ786446:TUR786446 UEM786446:UEN786446 UOI786446:UOJ786446 UYE786446:UYF786446 VIA786446:VIB786446 VRW786446:VRX786446 WBS786446:WBT786446 WLO786446:WLP786446 WVK786446:WVL786446 C851982:D851982 IY851982:IZ851982 SU851982:SV851982 ACQ851982:ACR851982 AMM851982:AMN851982 AWI851982:AWJ851982 BGE851982:BGF851982 BQA851982:BQB851982 BZW851982:BZX851982 CJS851982:CJT851982 CTO851982:CTP851982 DDK851982:DDL851982 DNG851982:DNH851982 DXC851982:DXD851982 EGY851982:EGZ851982 EQU851982:EQV851982 FAQ851982:FAR851982 FKM851982:FKN851982 FUI851982:FUJ851982 GEE851982:GEF851982 GOA851982:GOB851982 GXW851982:GXX851982 HHS851982:HHT851982 HRO851982:HRP851982 IBK851982:IBL851982 ILG851982:ILH851982 IVC851982:IVD851982 JEY851982:JEZ851982 JOU851982:JOV851982 JYQ851982:JYR851982 KIM851982:KIN851982 KSI851982:KSJ851982 LCE851982:LCF851982 LMA851982:LMB851982 LVW851982:LVX851982 MFS851982:MFT851982 MPO851982:MPP851982 MZK851982:MZL851982 NJG851982:NJH851982 NTC851982:NTD851982 OCY851982:OCZ851982 OMU851982:OMV851982 OWQ851982:OWR851982 PGM851982:PGN851982 PQI851982:PQJ851982 QAE851982:QAF851982 QKA851982:QKB851982 QTW851982:QTX851982 RDS851982:RDT851982 RNO851982:RNP851982 RXK851982:RXL851982 SHG851982:SHH851982 SRC851982:SRD851982 TAY851982:TAZ851982 TKU851982:TKV851982 TUQ851982:TUR851982 UEM851982:UEN851982 UOI851982:UOJ851982 UYE851982:UYF851982 VIA851982:VIB851982 VRW851982:VRX851982 WBS851982:WBT851982 WLO851982:WLP851982 WVK851982:WVL851982 C917518:D917518 IY917518:IZ917518 SU917518:SV917518 ACQ917518:ACR917518 AMM917518:AMN917518 AWI917518:AWJ917518 BGE917518:BGF917518 BQA917518:BQB917518 BZW917518:BZX917518 CJS917518:CJT917518 CTO917518:CTP917518 DDK917518:DDL917518 DNG917518:DNH917518 DXC917518:DXD917518 EGY917518:EGZ917518 EQU917518:EQV917518 FAQ917518:FAR917518 FKM917518:FKN917518 FUI917518:FUJ917518 GEE917518:GEF917518 GOA917518:GOB917518 GXW917518:GXX917518 HHS917518:HHT917518 HRO917518:HRP917518 IBK917518:IBL917518 ILG917518:ILH917518 IVC917518:IVD917518 JEY917518:JEZ917518 JOU917518:JOV917518 JYQ917518:JYR917518 KIM917518:KIN917518 KSI917518:KSJ917518 LCE917518:LCF917518 LMA917518:LMB917518 LVW917518:LVX917518 MFS917518:MFT917518 MPO917518:MPP917518 MZK917518:MZL917518 NJG917518:NJH917518 NTC917518:NTD917518 OCY917518:OCZ917518 OMU917518:OMV917518 OWQ917518:OWR917518 PGM917518:PGN917518 PQI917518:PQJ917518 QAE917518:QAF917518 QKA917518:QKB917518 QTW917518:QTX917518 RDS917518:RDT917518 RNO917518:RNP917518 RXK917518:RXL917518 SHG917518:SHH917518 SRC917518:SRD917518 TAY917518:TAZ917518 TKU917518:TKV917518 TUQ917518:TUR917518 UEM917518:UEN917518 UOI917518:UOJ917518 UYE917518:UYF917518 VIA917518:VIB917518 VRW917518:VRX917518 WBS917518:WBT917518 WLO917518:WLP917518 WVK917518:WVL917518 C983054:D983054 IY983054:IZ983054 SU983054:SV983054 ACQ983054:ACR983054 AMM983054:AMN983054 AWI983054:AWJ983054 BGE983054:BGF983054 BQA983054:BQB983054 BZW983054:BZX983054 CJS983054:CJT983054 CTO983054:CTP983054 DDK983054:DDL983054 DNG983054:DNH983054 DXC983054:DXD983054 EGY983054:EGZ983054 EQU983054:EQV983054 FAQ983054:FAR983054 FKM983054:FKN983054 FUI983054:FUJ983054 GEE983054:GEF983054 GOA983054:GOB983054 GXW983054:GXX983054 HHS983054:HHT983054 HRO983054:HRP983054 IBK983054:IBL983054 ILG983054:ILH983054 IVC983054:IVD983054 JEY983054:JEZ983054 JOU983054:JOV983054 JYQ983054:JYR983054 KIM983054:KIN983054 KSI983054:KSJ983054 LCE983054:LCF983054 LMA983054:LMB983054 LVW983054:LVX983054 MFS983054:MFT983054 MPO983054:MPP983054 MZK983054:MZL983054 NJG983054:NJH983054 NTC983054:NTD983054 OCY983054:OCZ983054 OMU983054:OMV983054 OWQ983054:OWR983054 PGM983054:PGN983054 PQI983054:PQJ983054 QAE983054:QAF983054 QKA983054:QKB983054 QTW983054:QTX983054 RDS983054:RDT983054 RNO983054:RNP983054 RXK983054:RXL983054 SHG983054:SHH983054 SRC983054:SRD983054 TAY983054:TAZ983054 TKU983054:TKV983054 TUQ983054:TUR983054 UEM983054:UEN983054 UOI983054:UOJ983054 UYE983054:UYF983054 VIA983054:VIB983054 VRW983054:VRX983054 WBS983054:WBT983054 WLO983054:WLP983054 WVK983054:WVL983054" xr:uid="{32FE3B90-FCDD-4615-8AFD-DFD07C99FE85}">
      <formula1>10</formula1>
    </dataValidation>
    <dataValidation type="list" allowBlank="1" showInputMessage="1" showErrorMessage="1" sqref="C15:D15" xr:uid="{766799A3-B8D2-41BC-9F38-4003F627E998}">
      <formula1>"療養介護,生活介護,自立訓練,就労移行支援,就労継続支援A型,就労継続支援B型,就労定着支援,自立生活援助,短期入所,施設入所支援,共同生活援助,居宅介護,重度訪問介護,同行援護,行動援護,計画相談支援,地域移行支援,地域定着支援"</formula1>
    </dataValidation>
  </dataValidations>
  <pageMargins left="0.75" right="0.75" top="1" bottom="1" header="0.51200000000000001" footer="0.51200000000000001"/>
  <pageSetup paperSize="9" orientation="portrait" r:id="rId1"/>
  <headerFooter alignWithMargins="0"/>
  <colBreaks count="1" manualBreakCount="1">
    <brk id="4"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D8467-BDD0-4EC6-9679-8F48648A5D89}">
  <sheetPr>
    <pageSetUpPr fitToPage="1"/>
  </sheetPr>
  <dimension ref="A1:AB2"/>
  <sheetViews>
    <sheetView workbookViewId="0">
      <selection activeCell="M17" sqref="M17"/>
    </sheetView>
  </sheetViews>
  <sheetFormatPr defaultRowHeight="13.5"/>
  <cols>
    <col min="6" max="6" width="11.375" customWidth="1"/>
    <col min="7" max="7" width="11.625" customWidth="1"/>
    <col min="13" max="13" width="12.125" customWidth="1"/>
  </cols>
  <sheetData>
    <row r="1" spans="1:28" ht="24" customHeight="1">
      <c r="A1" s="167" t="s">
        <v>129</v>
      </c>
      <c r="B1" s="167" t="s">
        <v>130</v>
      </c>
      <c r="C1" s="167" t="s">
        <v>131</v>
      </c>
      <c r="D1" s="167" t="s">
        <v>132</v>
      </c>
      <c r="E1" s="167" t="s">
        <v>133</v>
      </c>
      <c r="F1" s="167" t="s">
        <v>134</v>
      </c>
      <c r="G1" s="167" t="s">
        <v>135</v>
      </c>
      <c r="H1" s="167" t="s">
        <v>136</v>
      </c>
      <c r="I1" s="167" t="s">
        <v>137</v>
      </c>
      <c r="J1" s="167" t="s">
        <v>138</v>
      </c>
      <c r="K1" s="167" t="s">
        <v>139</v>
      </c>
      <c r="L1" s="167" t="s">
        <v>140</v>
      </c>
      <c r="M1" s="167" t="s">
        <v>141</v>
      </c>
      <c r="N1" s="167" t="s">
        <v>142</v>
      </c>
      <c r="O1" s="167" t="s">
        <v>143</v>
      </c>
      <c r="P1" s="168" t="s">
        <v>144</v>
      </c>
      <c r="Q1" s="169" t="s">
        <v>145</v>
      </c>
      <c r="R1" s="169" t="s">
        <v>146</v>
      </c>
      <c r="S1" s="169" t="s">
        <v>147</v>
      </c>
      <c r="T1" s="169" t="s">
        <v>148</v>
      </c>
      <c r="U1" s="170" t="s">
        <v>149</v>
      </c>
      <c r="V1" s="167" t="s">
        <v>150</v>
      </c>
      <c r="W1" s="167" t="s">
        <v>151</v>
      </c>
      <c r="X1" s="167" t="s">
        <v>156</v>
      </c>
      <c r="Y1" s="171" t="s">
        <v>152</v>
      </c>
      <c r="Z1" s="171" t="s">
        <v>153</v>
      </c>
      <c r="AA1" s="172" t="s">
        <v>154</v>
      </c>
      <c r="AB1" s="173" t="s">
        <v>155</v>
      </c>
    </row>
    <row r="2" spans="1:28">
      <c r="A2" s="174">
        <f>担当者調査票!C7</f>
        <v>0</v>
      </c>
      <c r="B2" s="174">
        <f>担当者調査票!C10</f>
        <v>0</v>
      </c>
      <c r="C2" s="174">
        <f>担当者調査票!D11</f>
        <v>0</v>
      </c>
      <c r="D2" s="174">
        <f>担当者調査票!C12</f>
        <v>0</v>
      </c>
      <c r="E2" s="174">
        <f>担当者調査票!C13</f>
        <v>0</v>
      </c>
      <c r="F2" s="174">
        <f>担当者調査票!C14</f>
        <v>0</v>
      </c>
      <c r="G2" s="175">
        <f>担当者調査票!C8</f>
        <v>0</v>
      </c>
      <c r="H2" s="174">
        <f>担当者調査票!C15</f>
        <v>0</v>
      </c>
      <c r="I2" s="174">
        <f>担当者調査票!C16</f>
        <v>0</v>
      </c>
      <c r="J2" s="174">
        <f>担当者調査票!D17</f>
        <v>0</v>
      </c>
      <c r="K2" s="174">
        <f>担当者調査票!C18</f>
        <v>0</v>
      </c>
      <c r="L2" s="174">
        <f>担当者調査票!C19</f>
        <v>0</v>
      </c>
      <c r="M2" s="174">
        <f>担当者調査票!C20</f>
        <v>0</v>
      </c>
      <c r="N2" s="174">
        <f>担当者調査票!C21</f>
        <v>0</v>
      </c>
      <c r="O2" s="174"/>
      <c r="P2" s="176">
        <f>'別紙2（３）　ICT導入モデル積算内訳書'!E13</f>
        <v>0</v>
      </c>
      <c r="Q2" s="177">
        <f>IF(P2="","",MIN(1000000,P2))</f>
        <v>0</v>
      </c>
      <c r="R2" s="178">
        <f>ROUNDDOWN(Q2*(1/4),-3)</f>
        <v>0</v>
      </c>
      <c r="S2" s="178">
        <f>ROUNDDOWN(Q2*(1/2),-3)</f>
        <v>0</v>
      </c>
      <c r="T2" s="177">
        <f>SUM(R2:S2)</f>
        <v>0</v>
      </c>
      <c r="U2" s="174">
        <f>'別紙2（２）　ICT導入支援事業計画書 '!B57</f>
        <v>0</v>
      </c>
      <c r="V2" s="179"/>
      <c r="W2" s="174">
        <f>'別紙2（２）　ICT導入支援事業計画書 '!B60</f>
        <v>0</v>
      </c>
      <c r="X2" s="174">
        <f>'別紙2（２）　ICT導入支援事業計画書 '!F15</f>
        <v>0</v>
      </c>
      <c r="Y2" s="180" t="e">
        <f>'別紙2（２）　ICT導入支援事業計画書 '!C82</f>
        <v>#DIV/0!</v>
      </c>
      <c r="Z2" s="180" t="e">
        <f>'別紙2（２）　ICT導入支援事業計画書 '!C101</f>
        <v>#DIV/0!</v>
      </c>
      <c r="AA2" s="174">
        <f>'別紙2（２）　ICT導入支援事業計画書 '!B104</f>
        <v>0</v>
      </c>
      <c r="AB2" s="174"/>
    </row>
  </sheetData>
  <phoneticPr fontId="13"/>
  <conditionalFormatting sqref="P1:T1">
    <cfRule type="cellIs" dxfId="1" priority="2" operator="equal">
      <formula>"あり"</formula>
    </cfRule>
  </conditionalFormatting>
  <conditionalFormatting sqref="Q2:T2">
    <cfRule type="cellIs" dxfId="0" priority="1" operator="equal">
      <formula>"あり"</formula>
    </cfRule>
  </conditionalFormatting>
  <pageMargins left="0.7" right="0.7" top="0.75" bottom="0.75" header="0.3" footer="0.3"/>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Sheet1</vt:lpstr>
      <vt:lpstr>別紙2（１）ICT導入支援　総表</vt:lpstr>
      <vt:lpstr>別紙2（２）　ICT導入支援事業計画書 </vt:lpstr>
      <vt:lpstr>別紙2（３）　ICT導入モデル積算内訳書</vt:lpstr>
      <vt:lpstr>担当者調査票</vt:lpstr>
      <vt:lpstr>(県集計用)</vt:lpstr>
      <vt:lpstr>担当者調査票!Print_Area</vt:lpstr>
      <vt:lpstr>'別紙2（１）ICT導入支援　総表'!Print_Area</vt:lpstr>
      <vt:lpstr>'別紙2（２）　ICT導入支援事業計画書 '!Print_Area</vt:lpstr>
      <vt:lpstr>'別紙2（３）　ICT導入モデル積算内訳書'!Print_Area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2025-09-04T06:52:57Z</dcterms:created>
  <dcterms:modified xsi:type="dcterms:W3CDTF">2025-09-04T06:53:07Z</dcterms:modified>
  <cp:category/>
  <cp:contentStatus/>
</cp:coreProperties>
</file>