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0" documentId="13_ncr:1_{E4294ACE-AD90-4312-853A-C870D1FBB303}" xr6:coauthVersionLast="47" xr6:coauthVersionMax="47" xr10:uidLastSave="{00000000-0000-0000-0000-000000000000}"/>
  <bookViews>
    <workbookView xWindow="-120" yWindow="-120" windowWidth="29040" windowHeight="16440" tabRatio="689" xr2:uid="{00000000-000D-0000-FFFF-FFFF00000000}"/>
  </bookViews>
  <sheets>
    <sheet name="別紙１（１）" sheetId="161" r:id="rId1"/>
    <sheet name="別紙１（２）" sheetId="162" r:id="rId2"/>
  </sheets>
  <definedNames>
    <definedName name="_xlnm.Print_Area" localSheetId="0">'別紙１（１）'!$A$1:$O$21</definedName>
    <definedName name="_xlnm.Print_Area" localSheetId="1">'別紙１（２）'!$A$1:$F$20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2" l="1" a="1"/>
  <c r="F4" i="162" s="1"/>
  <c r="C9" i="162"/>
  <c r="D9" i="162" s="1"/>
  <c r="C11" i="162"/>
  <c r="D11" i="162" s="1"/>
  <c r="C10" i="162"/>
  <c r="D10" i="162" s="1"/>
  <c r="F5" i="162" a="1"/>
  <c r="F5" i="162" s="1"/>
  <c r="F6" i="162" a="1"/>
  <c r="F6" i="162" s="1"/>
  <c r="D12" i="162" l="1"/>
  <c r="F12" i="162" s="1"/>
  <c r="F10" i="161" l="1"/>
  <c r="H10" i="161" s="1"/>
  <c r="I10" i="161" s="1"/>
  <c r="F12" i="161"/>
  <c r="F11" i="161"/>
  <c r="G12" i="161"/>
  <c r="L13" i="161"/>
  <c r="G10" i="161"/>
  <c r="G11" i="161"/>
  <c r="H12" i="161" l="1"/>
  <c r="I12" i="161" s="1"/>
  <c r="H11" i="161" l="1"/>
  <c r="I11" i="161" s="1"/>
  <c r="I13" i="161" s="1"/>
  <c r="K13" i="161" l="1"/>
  <c r="M13" i="161" s="1"/>
  <c r="O13" i="161" s="1"/>
  <c r="Q13" i="161" l="1"/>
  <c r="Q14" i="1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1ADE68D1-B44A-4485-BB1A-2FE99AB77A94}">
      <text>
        <r>
          <rPr>
            <sz val="9"/>
            <color indexed="81"/>
            <rFont val="MS P ゴシック"/>
            <family val="3"/>
            <charset val="128"/>
          </rPr>
          <t>税込単価を記載すること</t>
        </r>
      </text>
    </comment>
    <comment ref="E8" authorId="0" shapeId="0" xr:uid="{79769B58-3797-467A-82FA-B7A62ED7B8A2}">
      <text>
        <r>
          <rPr>
            <sz val="9"/>
            <color indexed="81"/>
            <rFont val="MS P ゴシック"/>
            <family val="3"/>
            <charset val="128"/>
          </rPr>
          <t>初期設定に要する費用の合計を記載すること
【1台あたりの費用ではないことに注意】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9EC943C6-FCFE-480D-84A7-1C6A8A94CC48}">
      <text>
        <r>
          <rPr>
            <sz val="10"/>
            <color indexed="81"/>
            <rFont val="MS P ゴシック"/>
            <family val="3"/>
            <charset val="128"/>
          </rPr>
          <t>税込金額を記載すること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<sst xmlns="http://schemas.openxmlformats.org/spreadsheetml/2006/main" count="76" uniqueCount="71">
  <si>
    <t>（単位：円）</t>
    <rPh sb="1" eb="3">
      <t>タンイ</t>
    </rPh>
    <rPh sb="4" eb="5">
      <t>エン</t>
    </rPh>
    <phoneticPr fontId="2"/>
  </si>
  <si>
    <t>導入機器名</t>
    <rPh sb="0" eb="2">
      <t>ドウニュウ</t>
    </rPh>
    <rPh sb="2" eb="4">
      <t>キキ</t>
    </rPh>
    <rPh sb="4" eb="5">
      <t>メイ</t>
    </rPh>
    <phoneticPr fontId="2"/>
  </si>
  <si>
    <t>法人名：</t>
    <rPh sb="0" eb="2">
      <t>ホウジン</t>
    </rPh>
    <rPh sb="2" eb="3">
      <t>メイ</t>
    </rPh>
    <phoneticPr fontId="2"/>
  </si>
  <si>
    <t>施設・事業所名：</t>
    <rPh sb="0" eb="2">
      <t>シセツ</t>
    </rPh>
    <rPh sb="3" eb="6">
      <t>ジギョウショ</t>
    </rPh>
    <rPh sb="6" eb="7">
      <t>メイ</t>
    </rPh>
    <phoneticPr fontId="2"/>
  </si>
  <si>
    <t>導入台数
（Ｃ）</t>
    <rPh sb="0" eb="2">
      <t>ドウニュウ</t>
    </rPh>
    <rPh sb="2" eb="4">
      <t>ダイスウ</t>
    </rPh>
    <phoneticPr fontId="2"/>
  </si>
  <si>
    <t>千葉県障害福祉分野における介護ロボット等導入事業補助金所要額調書</t>
    <rPh sb="0" eb="3">
      <t>チバケン</t>
    </rPh>
    <rPh sb="3" eb="5">
      <t>ショウガイ</t>
    </rPh>
    <rPh sb="5" eb="7">
      <t>フクシ</t>
    </rPh>
    <rPh sb="7" eb="9">
      <t>ブンヤ</t>
    </rPh>
    <rPh sb="13" eb="15">
      <t>カイゴ</t>
    </rPh>
    <rPh sb="19" eb="20">
      <t>トウ</t>
    </rPh>
    <rPh sb="20" eb="22">
      <t>ドウニュウ</t>
    </rPh>
    <rPh sb="22" eb="24">
      <t>ジギョウ</t>
    </rPh>
    <rPh sb="24" eb="27">
      <t>ホジョキン</t>
    </rPh>
    <rPh sb="27" eb="29">
      <t>ショヨウ</t>
    </rPh>
    <phoneticPr fontId="2"/>
  </si>
  <si>
    <t>移乗介護</t>
  </si>
  <si>
    <t>移動支援</t>
  </si>
  <si>
    <t>排泄支援</t>
  </si>
  <si>
    <t>見守り・コミュニケーション</t>
  </si>
  <si>
    <t>入浴支援</t>
  </si>
  <si>
    <t>共同生活援助</t>
    <phoneticPr fontId="2"/>
  </si>
  <si>
    <t>障害者支援施設</t>
    <phoneticPr fontId="2"/>
  </si>
  <si>
    <t>居宅介護</t>
    <phoneticPr fontId="2"/>
  </si>
  <si>
    <t>重度訪問介護</t>
    <phoneticPr fontId="2"/>
  </si>
  <si>
    <t>短期入所</t>
    <phoneticPr fontId="2"/>
  </si>
  <si>
    <t>重度障害者等包括支援</t>
    <phoneticPr fontId="2"/>
  </si>
  <si>
    <t>障害児入所施設</t>
    <phoneticPr fontId="2"/>
  </si>
  <si>
    <t>１台当たりの
機器購入価格
（Ｂ）</t>
    <rPh sb="1" eb="2">
      <t>ダイ</t>
    </rPh>
    <rPh sb="2" eb="3">
      <t>ア</t>
    </rPh>
    <rPh sb="7" eb="9">
      <t>キキ</t>
    </rPh>
    <rPh sb="9" eb="11">
      <t>コウニュウ</t>
    </rPh>
    <rPh sb="11" eb="13">
      <t>カカク</t>
    </rPh>
    <phoneticPr fontId="2"/>
  </si>
  <si>
    <t>１台当たりの
金額の選定額
（ＥとＦを比較し
少ない方）
（Ｇ）</t>
    <rPh sb="1" eb="2">
      <t>ダイ</t>
    </rPh>
    <rPh sb="2" eb="3">
      <t>ア</t>
    </rPh>
    <rPh sb="7" eb="9">
      <t>キンガク</t>
    </rPh>
    <rPh sb="10" eb="12">
      <t>センテイ</t>
    </rPh>
    <rPh sb="12" eb="13">
      <t>ガク</t>
    </rPh>
    <rPh sb="19" eb="21">
      <t>ヒカク</t>
    </rPh>
    <rPh sb="23" eb="24">
      <t>スク</t>
    </rPh>
    <rPh sb="26" eb="27">
      <t>ホウ</t>
    </rPh>
    <phoneticPr fontId="2"/>
  </si>
  <si>
    <t>寄付金その他の
収入予定額
(Ｉ)</t>
    <phoneticPr fontId="2"/>
  </si>
  <si>
    <t>合計</t>
    <rPh sb="0" eb="2">
      <t>ゴウケイ</t>
    </rPh>
    <phoneticPr fontId="2"/>
  </si>
  <si>
    <t>施設・事業所別の
補助基準額
（障害者支援施設：
210万円
グループホーム：
150万円
その他事業所：
120万円）
（K）</t>
    <rPh sb="0" eb="2">
      <t>シセツ</t>
    </rPh>
    <rPh sb="3" eb="6">
      <t>ジギョウショ</t>
    </rPh>
    <rPh sb="6" eb="7">
      <t>ベツ</t>
    </rPh>
    <rPh sb="9" eb="11">
      <t>ホジョ</t>
    </rPh>
    <rPh sb="11" eb="13">
      <t>キジュン</t>
    </rPh>
    <rPh sb="13" eb="14">
      <t>ガク</t>
    </rPh>
    <rPh sb="16" eb="19">
      <t>ショウガイシャ</t>
    </rPh>
    <rPh sb="19" eb="21">
      <t>シエン</t>
    </rPh>
    <rPh sb="21" eb="23">
      <t>シセツ</t>
    </rPh>
    <rPh sb="28" eb="30">
      <t>マンエン</t>
    </rPh>
    <rPh sb="43" eb="45">
      <t>マンエン</t>
    </rPh>
    <rPh sb="48" eb="49">
      <t>タ</t>
    </rPh>
    <rPh sb="49" eb="52">
      <t>ジギョウショ</t>
    </rPh>
    <rPh sb="57" eb="59">
      <t>マンエン</t>
    </rPh>
    <phoneticPr fontId="2"/>
  </si>
  <si>
    <t>介護ロボット等の
種別
（Ａ）</t>
    <rPh sb="0" eb="2">
      <t>カイゴ</t>
    </rPh>
    <rPh sb="6" eb="7">
      <t>トウ</t>
    </rPh>
    <rPh sb="9" eb="11">
      <t>シュベツ</t>
    </rPh>
    <phoneticPr fontId="2"/>
  </si>
  <si>
    <t>初期設定に
要する費用
（Ｄ）</t>
    <rPh sb="0" eb="2">
      <t>ショキ</t>
    </rPh>
    <rPh sb="2" eb="4">
      <t>セッテイ</t>
    </rPh>
    <rPh sb="6" eb="7">
      <t>ヨウ</t>
    </rPh>
    <rPh sb="9" eb="11">
      <t>ヒヨウ</t>
    </rPh>
    <phoneticPr fontId="2"/>
  </si>
  <si>
    <t>補助割合
（Ｍ)</t>
    <rPh sb="0" eb="4">
      <t>ホジョワリアイ</t>
    </rPh>
    <phoneticPr fontId="2"/>
  </si>
  <si>
    <t>施設の種別：</t>
    <rPh sb="0" eb="2">
      <t>シセツ</t>
    </rPh>
    <rPh sb="3" eb="5">
      <t>シュベツ</t>
    </rPh>
    <phoneticPr fontId="2"/>
  </si>
  <si>
    <t>国負担</t>
    <rPh sb="0" eb="3">
      <t>クニフタン</t>
    </rPh>
    <phoneticPr fontId="2"/>
  </si>
  <si>
    <t>県負担</t>
    <rPh sb="0" eb="3">
      <t>ケンフタン</t>
    </rPh>
    <phoneticPr fontId="2"/>
  </si>
  <si>
    <t>対象経費の
実支出予定額
（Ｈ＝Ｃ×Ｇ）</t>
    <rPh sb="0" eb="2">
      <t>タイショウ</t>
    </rPh>
    <rPh sb="2" eb="4">
      <t>ケイヒ</t>
    </rPh>
    <rPh sb="6" eb="12">
      <t>ジツシシュツヨテイガク</t>
    </rPh>
    <phoneticPr fontId="2"/>
  </si>
  <si>
    <t>差引額
（J＝Ｈ－Ｉ）</t>
    <rPh sb="0" eb="1">
      <t>サ</t>
    </rPh>
    <rPh sb="1" eb="2">
      <t>ヒ</t>
    </rPh>
    <rPh sb="2" eb="3">
      <t>ガク</t>
    </rPh>
    <phoneticPr fontId="2"/>
  </si>
  <si>
    <t>補助所要額
（N＝L×M）</t>
    <rPh sb="0" eb="2">
      <t>ホジョ</t>
    </rPh>
    <rPh sb="2" eb="4">
      <t>ショヨウ</t>
    </rPh>
    <rPh sb="4" eb="5">
      <t>ガク</t>
    </rPh>
    <phoneticPr fontId="2"/>
  </si>
  <si>
    <t>１台当たりの
上限額
（30万円又は
100万円）
（Ｆ）</t>
    <rPh sb="1" eb="2">
      <t>ダイ</t>
    </rPh>
    <rPh sb="2" eb="3">
      <t>ア</t>
    </rPh>
    <rPh sb="7" eb="10">
      <t>ジョウゲンガク</t>
    </rPh>
    <rPh sb="14" eb="16">
      <t>マンエン</t>
    </rPh>
    <rPh sb="16" eb="17">
      <t>マタ</t>
    </rPh>
    <rPh sb="22" eb="24">
      <t>マンエン</t>
    </rPh>
    <phoneticPr fontId="2"/>
  </si>
  <si>
    <t>１台当たりの
導入経費
（Ｅ＝Ｂ＋Ｄ／Ｃ）</t>
    <rPh sb="1" eb="2">
      <t>ダイ</t>
    </rPh>
    <rPh sb="2" eb="3">
      <t>ア</t>
    </rPh>
    <rPh sb="7" eb="11">
      <t>ドウニュウケイヒ</t>
    </rPh>
    <phoneticPr fontId="2"/>
  </si>
  <si>
    <t>補助基本額
（ＪとＫを比較し
少ない方）
（L）</t>
    <rPh sb="0" eb="5">
      <t>ホジョキホンガク</t>
    </rPh>
    <phoneticPr fontId="2"/>
  </si>
  <si>
    <t>第１号様式別紙１（１）</t>
    <rPh sb="0" eb="1">
      <t>ダイ</t>
    </rPh>
    <rPh sb="2" eb="3">
      <t>ゴウ</t>
    </rPh>
    <rPh sb="3" eb="5">
      <t>ヨウシキ</t>
    </rPh>
    <rPh sb="5" eb="7">
      <t>ベッシ</t>
    </rPh>
    <phoneticPr fontId="2"/>
  </si>
  <si>
    <t>合計</t>
    <phoneticPr fontId="2"/>
  </si>
  <si>
    <t>見守り機器の導入に伴う通信環境整備に係る経費のみの協議は認めない。</t>
    <rPh sb="25" eb="27">
      <t>キョウギ</t>
    </rPh>
    <rPh sb="28" eb="29">
      <t>ミト</t>
    </rPh>
    <phoneticPr fontId="2"/>
  </si>
  <si>
    <t>「A」欄は、千円未満を切り捨て。</t>
    <rPh sb="3" eb="4">
      <t>ラン</t>
    </rPh>
    <rPh sb="6" eb="8">
      <t>センエン</t>
    </rPh>
    <rPh sb="8" eb="10">
      <t>ミマン</t>
    </rPh>
    <rPh sb="11" eb="12">
      <t>キ</t>
    </rPh>
    <rPh sb="13" eb="14">
      <t>ス</t>
    </rPh>
    <phoneticPr fontId="2"/>
  </si>
  <si>
    <t>「A」欄の環境整備に係る費用について、見積書にマーカーを引くなど、計上した機器や金額の内訳が分かるようにすること。</t>
    <rPh sb="3" eb="4">
      <t>ラン</t>
    </rPh>
    <rPh sb="5" eb="7">
      <t>カンキョウ</t>
    </rPh>
    <rPh sb="7" eb="9">
      <t>セイビ</t>
    </rPh>
    <rPh sb="10" eb="11">
      <t>カカ</t>
    </rPh>
    <rPh sb="12" eb="14">
      <t>ヒヨウ</t>
    </rPh>
    <rPh sb="19" eb="22">
      <t>ミツモリショ</t>
    </rPh>
    <rPh sb="28" eb="29">
      <t>ヒ</t>
    </rPh>
    <rPh sb="33" eb="35">
      <t>ケイジョウ</t>
    </rPh>
    <rPh sb="37" eb="39">
      <t>キキ</t>
    </rPh>
    <rPh sb="40" eb="42">
      <t>キンガク</t>
    </rPh>
    <rPh sb="43" eb="45">
      <t>ウチワケ</t>
    </rPh>
    <rPh sb="46" eb="47">
      <t>ワ</t>
    </rPh>
    <phoneticPr fontId="2"/>
  </si>
  <si>
    <t>「C」欄は、「A」欄と「B」欄を比較して少ない方の額を記入すること。</t>
    <rPh sb="3" eb="4">
      <t>ラン</t>
    </rPh>
    <rPh sb="9" eb="10">
      <t>ラン</t>
    </rPh>
    <rPh sb="14" eb="15">
      <t>ラン</t>
    </rPh>
    <rPh sb="16" eb="18">
      <t>ヒカク</t>
    </rPh>
    <rPh sb="20" eb="21">
      <t>スク</t>
    </rPh>
    <rPh sb="23" eb="24">
      <t>ホウ</t>
    </rPh>
    <rPh sb="25" eb="26">
      <t>ガク</t>
    </rPh>
    <rPh sb="27" eb="29">
      <t>キニュウ</t>
    </rPh>
    <phoneticPr fontId="2"/>
  </si>
  <si>
    <t>千葉県障害福祉分野における介護ロボット等導入事業補助金所要額調書</t>
    <phoneticPr fontId="2"/>
  </si>
  <si>
    <t>第１号様式別紙１（２）</t>
    <rPh sb="0" eb="1">
      <t>ダイ</t>
    </rPh>
    <rPh sb="2" eb="3">
      <t>ゴウ</t>
    </rPh>
    <rPh sb="3" eb="5">
      <t>ヨウシキ</t>
    </rPh>
    <rPh sb="5" eb="7">
      <t>ベッシ</t>
    </rPh>
    <phoneticPr fontId="2"/>
  </si>
  <si>
    <t>通信環境整備に係る費用
（A）</t>
    <rPh sb="0" eb="2">
      <t>ツウシン</t>
    </rPh>
    <rPh sb="2" eb="4">
      <t>カンキョウ</t>
    </rPh>
    <rPh sb="4" eb="6">
      <t>セイビ</t>
    </rPh>
    <rPh sb="7" eb="8">
      <t>カカ</t>
    </rPh>
    <rPh sb="9" eb="11">
      <t>ヒヨウ</t>
    </rPh>
    <phoneticPr fontId="2"/>
  </si>
  <si>
    <t>補助割合
（D)</t>
    <rPh sb="0" eb="4">
      <t>ホジョワリアイ</t>
    </rPh>
    <phoneticPr fontId="2"/>
  </si>
  <si>
    <t>補助所要額
（E＝C×D）</t>
    <phoneticPr fontId="2"/>
  </si>
  <si>
    <t>「導入機器名」には、補助対象となるロボット機器を記載。それ以外の付属品等は本体機器に含めて記載すること。</t>
    <phoneticPr fontId="2"/>
  </si>
  <si>
    <t>「Ａ」欄は、「移乗介護」、「移動支援」、「排泄支援」、「見守り・コミュニケーション」又は「入浴支援」から選択すること。</t>
    <rPh sb="42" eb="43">
      <t>マタ</t>
    </rPh>
    <phoneticPr fontId="2"/>
  </si>
  <si>
    <t>機器をリース等により導入する場合、リース等に要する料金を「Ｂ」欄に記載すること。</t>
    <phoneticPr fontId="2"/>
  </si>
  <si>
    <t>「Ｈ」欄、「Ｊ」欄及び「N」欄は千円未満を切り捨てること。</t>
    <rPh sb="3" eb="4">
      <t>ラン</t>
    </rPh>
    <rPh sb="8" eb="9">
      <t>ラン</t>
    </rPh>
    <rPh sb="9" eb="10">
      <t>オヨ</t>
    </rPh>
    <rPh sb="14" eb="15">
      <t>ラン</t>
    </rPh>
    <rPh sb="16" eb="18">
      <t>センエン</t>
    </rPh>
    <rPh sb="18" eb="20">
      <t>ミマン</t>
    </rPh>
    <rPh sb="21" eb="22">
      <t>キ</t>
    </rPh>
    <rPh sb="23" eb="24">
      <t>ス</t>
    </rPh>
    <phoneticPr fontId="2"/>
  </si>
  <si>
    <t>「Ｆ」欄は、「Ａ」欄が「移乗介護」又は「入浴支援」の場合「1,000,000」円、それ以外の場合「300,000」円となる。</t>
    <rPh sb="3" eb="4">
      <t>ラン</t>
    </rPh>
    <rPh sb="9" eb="10">
      <t>ラン</t>
    </rPh>
    <rPh sb="12" eb="14">
      <t>イジョウ</t>
    </rPh>
    <rPh sb="14" eb="16">
      <t>カイゴ</t>
    </rPh>
    <rPh sb="17" eb="18">
      <t>マタ</t>
    </rPh>
    <rPh sb="20" eb="22">
      <t>ニュウヨク</t>
    </rPh>
    <rPh sb="22" eb="24">
      <t>シエン</t>
    </rPh>
    <rPh sb="26" eb="28">
      <t>バアイ</t>
    </rPh>
    <rPh sb="39" eb="40">
      <t>エン</t>
    </rPh>
    <rPh sb="43" eb="45">
      <t>イガイ</t>
    </rPh>
    <rPh sb="46" eb="48">
      <t>バアイ</t>
    </rPh>
    <rPh sb="57" eb="58">
      <t>エン</t>
    </rPh>
    <phoneticPr fontId="2"/>
  </si>
  <si>
    <t>「G」欄が10万円未満となる機器は補助対象外。</t>
    <rPh sb="3" eb="4">
      <t>ラン</t>
    </rPh>
    <rPh sb="7" eb="9">
      <t>マンエン</t>
    </rPh>
    <rPh sb="9" eb="11">
      <t>ミマン</t>
    </rPh>
    <rPh sb="14" eb="16">
      <t>キキ</t>
    </rPh>
    <rPh sb="17" eb="22">
      <t>ホジョタイショウガイ</t>
    </rPh>
    <phoneticPr fontId="2"/>
  </si>
  <si>
    <t>「Ｊ」欄は、障害者支援施設の場合「2,100,000」円、共同生活援助事業所の場合「1,500,000」円、それ以外の事業所の場合「1,200,000」円となる。</t>
    <rPh sb="3" eb="4">
      <t>ラン</t>
    </rPh>
    <rPh sb="6" eb="9">
      <t>ショウガイシャ</t>
    </rPh>
    <rPh sb="9" eb="11">
      <t>シエン</t>
    </rPh>
    <rPh sb="11" eb="13">
      <t>シセツ</t>
    </rPh>
    <rPh sb="14" eb="16">
      <t>バアイ</t>
    </rPh>
    <rPh sb="27" eb="28">
      <t>エン</t>
    </rPh>
    <rPh sb="29" eb="31">
      <t>キョウドウ</t>
    </rPh>
    <rPh sb="31" eb="33">
      <t>セイカツ</t>
    </rPh>
    <rPh sb="33" eb="35">
      <t>エンジョ</t>
    </rPh>
    <rPh sb="35" eb="38">
      <t>ジギョウショ</t>
    </rPh>
    <rPh sb="39" eb="41">
      <t>バアイ</t>
    </rPh>
    <rPh sb="52" eb="53">
      <t>エン</t>
    </rPh>
    <rPh sb="56" eb="58">
      <t>イガイ</t>
    </rPh>
    <rPh sb="59" eb="62">
      <t>ジギョウショ</t>
    </rPh>
    <rPh sb="63" eb="65">
      <t>バアイ</t>
    </rPh>
    <rPh sb="76" eb="77">
      <t>エン</t>
    </rPh>
    <phoneticPr fontId="2"/>
  </si>
  <si>
    <t>（注１）　</t>
    <phoneticPr fontId="2"/>
  </si>
  <si>
    <t>（注２）　</t>
    <phoneticPr fontId="2"/>
  </si>
  <si>
    <t>（注３）　</t>
    <phoneticPr fontId="2"/>
  </si>
  <si>
    <t>（注４）　</t>
    <phoneticPr fontId="2"/>
  </si>
  <si>
    <t>（注５）　</t>
    <phoneticPr fontId="2"/>
  </si>
  <si>
    <t>（注６）　</t>
    <phoneticPr fontId="2"/>
  </si>
  <si>
    <t>（注７）　</t>
    <phoneticPr fontId="2"/>
  </si>
  <si>
    <t>（注６）　</t>
    <rPh sb="1" eb="2">
      <t>チュウ</t>
    </rPh>
    <phoneticPr fontId="2"/>
  </si>
  <si>
    <t>（注１）　</t>
    <rPh sb="1" eb="2">
      <t>チュウ</t>
    </rPh>
    <phoneticPr fontId="2"/>
  </si>
  <si>
    <t>（注２）　</t>
    <rPh sb="1" eb="2">
      <t>チュウ</t>
    </rPh>
    <phoneticPr fontId="2"/>
  </si>
  <si>
    <t>（注３）　</t>
    <rPh sb="1" eb="2">
      <t>チュウ</t>
    </rPh>
    <phoneticPr fontId="2"/>
  </si>
  <si>
    <t>（注４）　</t>
    <rPh sb="1" eb="2">
      <t>チュウ</t>
    </rPh>
    <phoneticPr fontId="2"/>
  </si>
  <si>
    <t>（注５）　</t>
    <rPh sb="1" eb="2">
      <t>チュウ</t>
    </rPh>
    <phoneticPr fontId="2"/>
  </si>
  <si>
    <t>　見守り機器の導入に伴う通信環境整備に係る経費分（障害者支援施設、グループホームのみ対象）</t>
    <phoneticPr fontId="2"/>
  </si>
  <si>
    <t>補助基本額
（AとBを比較し少ない方）
（C）</t>
    <phoneticPr fontId="2"/>
  </si>
  <si>
    <t>補助基準額（750万円）
（B）</t>
    <rPh sb="0" eb="2">
      <t>ホジョ</t>
    </rPh>
    <rPh sb="2" eb="4">
      <t>キジュン</t>
    </rPh>
    <rPh sb="4" eb="5">
      <t>ガク</t>
    </rPh>
    <rPh sb="9" eb="11">
      <t>マンエン</t>
    </rPh>
    <phoneticPr fontId="2"/>
  </si>
  <si>
    <t>「E」欄は、千円未満を切り捨て。</t>
    <rPh sb="3" eb="4">
      <t>ラン</t>
    </rPh>
    <rPh sb="6" eb="8">
      <t>センエン</t>
    </rPh>
    <rPh sb="8" eb="10">
      <t>ミマン</t>
    </rPh>
    <rPh sb="11" eb="12">
      <t>キ</t>
    </rPh>
    <rPh sb="13" eb="14">
      <t>ス</t>
    </rPh>
    <phoneticPr fontId="2"/>
  </si>
  <si>
    <t>「導入機器名」の欄は、第１号様式別紙１－１（１）と一致させること。</t>
    <rPh sb="1" eb="3">
      <t>ドウニュウ</t>
    </rPh>
    <rPh sb="3" eb="6">
      <t>キキメイ</t>
    </rPh>
    <rPh sb="8" eb="9">
      <t>ラン</t>
    </rPh>
    <rPh sb="11" eb="12">
      <t>ダイ</t>
    </rPh>
    <rPh sb="13" eb="14">
      <t>ゴウ</t>
    </rPh>
    <rPh sb="14" eb="16">
      <t>ヨウシキ</t>
    </rPh>
    <rPh sb="16" eb="18">
      <t>ベッシ</t>
    </rPh>
    <rPh sb="25" eb="27">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</si>
</sst>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4"/>
      <color theme="1"/>
      <name val="ＭＳ Ｐゴシック"/>
      <family val="3"/>
      <charset val="128"/>
    </font>
    <font>
      <sz val="22"/>
      <color theme="1"/>
      <name val="ＭＳ Ｐゴシック"/>
      <family val="3"/>
      <charset val="128"/>
    </font>
    <font>
      <sz val="16"/>
      <color theme="1"/>
      <name val="ＭＳ Ｐゴシック"/>
      <family val="3"/>
      <charset val="128"/>
    </font>
    <font>
      <sz val="18"/>
      <color theme="1"/>
      <name val="ＭＳ Ｐゴシック"/>
      <family val="3"/>
      <charset val="128"/>
    </font>
    <font>
      <sz val="12"/>
      <name val="ＭＳ Ｐ明朝"/>
      <family val="1"/>
      <charset val="128"/>
    </font>
    <font>
      <sz val="12"/>
      <color theme="1"/>
      <name val="ＭＳ Ｐゴシック"/>
      <family val="3"/>
      <charset val="128"/>
    </font>
    <font>
      <sz val="9"/>
      <color indexed="81"/>
      <name val="MS P ゴシック"/>
      <family val="3"/>
      <charset val="128"/>
    </font>
    <font>
      <sz val="18"/>
      <name val="ＭＳ Ｐゴシック"/>
      <family val="3"/>
      <charset val="128"/>
    </font>
    <font>
      <b/>
      <sz val="16"/>
      <color theme="1"/>
      <name val="ＭＳ Ｐゴシック"/>
      <family val="3"/>
      <charset val="128"/>
    </font>
    <font>
      <sz val="10"/>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6">
    <xf numFmtId="0" fontId="0"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7" fillId="0" borderId="0">
      <alignment vertical="center"/>
    </xf>
    <xf numFmtId="0" fontId="6"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1" xfId="0" applyFont="1" applyBorder="1">
      <alignment vertical="center"/>
    </xf>
    <xf numFmtId="0" fontId="5" fillId="0" borderId="1" xfId="0" applyFont="1" applyBorder="1" applyAlignment="1">
      <alignment horizontal="right"/>
    </xf>
    <xf numFmtId="38" fontId="9" fillId="0" borderId="1" xfId="2" applyFont="1" applyBorder="1" applyAlignment="1">
      <alignment vertical="center" shrinkToFit="1"/>
    </xf>
    <xf numFmtId="38" fontId="9" fillId="0" borderId="4" xfId="2" applyFont="1" applyBorder="1" applyAlignment="1">
      <alignment vertical="center" shrinkToFit="1"/>
    </xf>
    <xf numFmtId="0" fontId="10"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13" fillId="0" borderId="0" xfId="0" applyFont="1" applyAlignment="1">
      <alignment horizontal="left" vertical="center"/>
    </xf>
    <xf numFmtId="38" fontId="9" fillId="0" borderId="3" xfId="2" applyFont="1" applyBorder="1" applyAlignment="1">
      <alignment vertical="center" shrinkToFit="1"/>
    </xf>
    <xf numFmtId="38" fontId="4" fillId="0" borderId="8" xfId="2" applyFont="1" applyFill="1" applyBorder="1" applyAlignment="1">
      <alignment vertical="center"/>
    </xf>
    <xf numFmtId="0" fontId="5" fillId="0" borderId="0" xfId="0" applyFont="1" applyAlignment="1">
      <alignment horizontal="right"/>
    </xf>
    <xf numFmtId="38" fontId="4" fillId="0" borderId="12" xfId="2" applyFont="1" applyFill="1" applyBorder="1" applyAlignment="1">
      <alignment vertical="center"/>
    </xf>
    <xf numFmtId="38" fontId="4" fillId="0" borderId="0" xfId="2" applyFont="1" applyFill="1" applyBorder="1" applyAlignment="1">
      <alignment horizontal="center" vertical="center"/>
    </xf>
    <xf numFmtId="38" fontId="4" fillId="0" borderId="0" xfId="2" applyFont="1" applyFill="1" applyBorder="1" applyAlignment="1">
      <alignment horizontal="right" vertical="center"/>
    </xf>
    <xf numFmtId="38" fontId="4" fillId="0" borderId="0" xfId="2" applyFont="1" applyFill="1" applyBorder="1" applyAlignment="1">
      <alignment vertical="center"/>
    </xf>
    <xf numFmtId="0" fontId="14" fillId="0" borderId="0" xfId="0" applyFont="1" applyAlignment="1">
      <alignment horizontal="left" vertical="center"/>
    </xf>
    <xf numFmtId="0" fontId="12" fillId="0" borderId="0" xfId="0" applyFont="1" applyAlignment="1">
      <alignment horizontal="center" vertical="center" wrapText="1"/>
    </xf>
    <xf numFmtId="0" fontId="9" fillId="2" borderId="4" xfId="0" applyFont="1" applyFill="1" applyBorder="1" applyAlignment="1">
      <alignment vertical="center" wrapText="1" shrinkToFit="1"/>
    </xf>
    <xf numFmtId="38" fontId="9" fillId="2" borderId="3" xfId="2" applyFont="1" applyFill="1" applyBorder="1" applyAlignment="1">
      <alignment vertical="center" shrinkToFit="1"/>
    </xf>
    <xf numFmtId="38" fontId="9" fillId="2" borderId="4" xfId="2" applyFont="1" applyFill="1" applyBorder="1" applyAlignment="1">
      <alignment vertical="center" shrinkToFit="1"/>
    </xf>
    <xf numFmtId="38" fontId="3" fillId="0" borderId="0" xfId="2" applyFont="1">
      <alignment vertical="center"/>
    </xf>
    <xf numFmtId="38" fontId="3" fillId="0" borderId="0" xfId="2" applyFont="1" applyAlignment="1">
      <alignment horizontal="left" vertical="center"/>
    </xf>
    <xf numFmtId="0" fontId="3" fillId="2" borderId="0" xfId="0" applyFont="1" applyFill="1">
      <alignment vertical="center"/>
    </xf>
    <xf numFmtId="0" fontId="11" fillId="0" borderId="0" xfId="0" applyFont="1" applyAlignment="1">
      <alignment horizontal="center" vertical="center" wrapText="1" shrinkToFit="1"/>
    </xf>
    <xf numFmtId="38" fontId="9" fillId="2" borderId="3" xfId="2" applyFont="1" applyFill="1" applyBorder="1" applyAlignment="1">
      <alignment vertical="center" wrapText="1" shrinkToFit="1"/>
    </xf>
    <xf numFmtId="38" fontId="9" fillId="0" borderId="7" xfId="2" applyFont="1" applyBorder="1" applyAlignment="1">
      <alignment vertical="center" shrinkToFit="1"/>
    </xf>
    <xf numFmtId="38" fontId="4" fillId="0" borderId="3" xfId="2" applyFont="1" applyFill="1" applyBorder="1" applyAlignment="1">
      <alignment vertical="center"/>
    </xf>
    <xf numFmtId="38" fontId="4" fillId="0" borderId="3" xfId="2" applyFont="1" applyFill="1" applyBorder="1" applyAlignment="1">
      <alignment horizontal="center" vertical="center"/>
    </xf>
    <xf numFmtId="38" fontId="4" fillId="0" borderId="13" xfId="2" applyFont="1" applyFill="1" applyBorder="1" applyAlignment="1">
      <alignment vertical="center"/>
    </xf>
    <xf numFmtId="12" fontId="4" fillId="0" borderId="3" xfId="2" applyNumberFormat="1" applyFont="1" applyFill="1" applyBorder="1" applyAlignment="1">
      <alignment horizontal="center" vertical="center"/>
    </xf>
    <xf numFmtId="0" fontId="9" fillId="2" borderId="2" xfId="0" applyFont="1" applyFill="1" applyBorder="1" applyAlignment="1">
      <alignment vertical="center" wrapText="1" shrinkToFit="1"/>
    </xf>
    <xf numFmtId="0" fontId="4" fillId="0" borderId="1" xfId="0" applyFont="1" applyBorder="1" applyAlignment="1">
      <alignment horizontal="distributed" vertical="center"/>
    </xf>
    <xf numFmtId="0" fontId="4" fillId="0" borderId="0" xfId="0" applyFont="1">
      <alignment vertical="center"/>
    </xf>
    <xf numFmtId="38" fontId="4" fillId="0" borderId="0" xfId="0" applyNumberFormat="1" applyFont="1">
      <alignment vertical="center"/>
    </xf>
    <xf numFmtId="0" fontId="9" fillId="0" borderId="3" xfId="0" applyFont="1" applyBorder="1" applyAlignment="1">
      <alignment horizontal="center" vertical="center" wrapText="1" shrinkToFit="1"/>
    </xf>
    <xf numFmtId="0" fontId="16" fillId="0" borderId="0" xfId="0" applyFont="1" applyAlignment="1">
      <alignment horizontal="center" vertical="center" wrapText="1"/>
    </xf>
    <xf numFmtId="0" fontId="16" fillId="0" borderId="0" xfId="0" applyFont="1" applyAlignment="1">
      <alignment vertical="center" wrapText="1"/>
    </xf>
    <xf numFmtId="0" fontId="9" fillId="3" borderId="8" xfId="0" applyFont="1" applyFill="1" applyBorder="1" applyAlignment="1">
      <alignment horizontal="center" vertical="center" shrinkToFit="1"/>
    </xf>
    <xf numFmtId="0" fontId="9" fillId="0" borderId="8" xfId="0" applyFont="1" applyBorder="1" applyAlignment="1">
      <alignment horizontal="center" vertical="center" wrapText="1" shrinkToFit="1"/>
    </xf>
    <xf numFmtId="38" fontId="4" fillId="0" borderId="13" xfId="5" applyFont="1" applyFill="1" applyBorder="1" applyAlignment="1">
      <alignment horizontal="center" vertical="center"/>
    </xf>
    <xf numFmtId="0" fontId="5" fillId="0" borderId="0" xfId="0" applyFont="1" applyAlignment="1">
      <alignment horizontal="right" vertical="center"/>
    </xf>
    <xf numFmtId="0" fontId="3" fillId="0" borderId="0" xfId="0" applyFont="1" applyAlignment="1">
      <alignment horizontal="right" vertical="center"/>
    </xf>
    <xf numFmtId="0" fontId="17" fillId="0" borderId="0" xfId="0" applyFont="1">
      <alignment vertical="center"/>
    </xf>
    <xf numFmtId="0" fontId="12" fillId="0" borderId="0" xfId="0" applyFont="1" applyAlignment="1">
      <alignment horizontal="center" vertical="center"/>
    </xf>
    <xf numFmtId="38" fontId="4" fillId="0" borderId="8" xfId="5" applyFont="1" applyFill="1" applyBorder="1" applyAlignment="1">
      <alignment horizontal="center" vertical="center"/>
    </xf>
    <xf numFmtId="12" fontId="4" fillId="0" borderId="8" xfId="5" applyNumberFormat="1" applyFont="1" applyFill="1" applyBorder="1" applyAlignment="1">
      <alignment horizontal="center" vertical="center"/>
    </xf>
    <xf numFmtId="38" fontId="4" fillId="0" borderId="16" xfId="5" applyFont="1" applyFill="1" applyBorder="1" applyAlignment="1">
      <alignment vertical="center"/>
    </xf>
    <xf numFmtId="38" fontId="9" fillId="0" borderId="8" xfId="2" applyFont="1" applyBorder="1" applyAlignment="1">
      <alignment vertical="center" wrapText="1" shrinkToFit="1"/>
    </xf>
    <xf numFmtId="38" fontId="9" fillId="0" borderId="3" xfId="2" applyFont="1" applyBorder="1" applyAlignment="1">
      <alignment vertical="center" wrapText="1" shrinkToFit="1"/>
    </xf>
    <xf numFmtId="38" fontId="4" fillId="0" borderId="15" xfId="2" applyFont="1" applyFill="1" applyBorder="1" applyAlignment="1">
      <alignment vertical="center"/>
    </xf>
    <xf numFmtId="0" fontId="3" fillId="0" borderId="1" xfId="0" applyFont="1" applyBorder="1" applyAlignment="1">
      <alignment vertical="center" shrinkToFit="1"/>
    </xf>
    <xf numFmtId="0" fontId="12" fillId="0" borderId="0" xfId="0" applyFont="1" applyAlignment="1">
      <alignment horizontal="center" vertical="center" wrapText="1"/>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9" fillId="0" borderId="6"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3" fillId="2" borderId="1" xfId="0" applyFont="1" applyFill="1" applyBorder="1" applyAlignment="1">
      <alignment horizontal="left" vertical="center" shrinkToFit="1"/>
    </xf>
    <xf numFmtId="0" fontId="4" fillId="2" borderId="1" xfId="0" applyFont="1" applyFill="1" applyBorder="1" applyAlignment="1">
      <alignment vertical="center" shrinkToFit="1"/>
    </xf>
    <xf numFmtId="0" fontId="16" fillId="0" borderId="0" xfId="0" applyFont="1" applyAlignment="1">
      <alignment horizontal="center" vertical="center" wrapTex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19" xfId="0" applyFont="1" applyBorder="1" applyAlignment="1">
      <alignment horizontal="center" vertical="center" wrapText="1" shrinkToFit="1"/>
    </xf>
    <xf numFmtId="0" fontId="9" fillId="0" borderId="20" xfId="0" applyFont="1" applyBorder="1" applyAlignment="1">
      <alignment horizontal="center" vertical="center" wrapText="1" shrinkToFit="1"/>
    </xf>
  </cellXfs>
  <cellStyles count="6">
    <cellStyle name="ハイパーリンク 2" xfId="1" xr:uid="{00000000-0005-0000-0000-000000000000}"/>
    <cellStyle name="桁区切り" xfId="2" builtinId="6"/>
    <cellStyle name="桁区切り 2" xfId="5" xr:uid="{74CA9E42-F149-40A8-9E1E-DEDBACB810F2}"/>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1551213</xdr:colOff>
      <xdr:row>22</xdr:row>
      <xdr:rowOff>95251</xdr:rowOff>
    </xdr:from>
    <xdr:to>
      <xdr:col>6</xdr:col>
      <xdr:colOff>1619249</xdr:colOff>
      <xdr:row>28</xdr:row>
      <xdr:rowOff>54429</xdr:rowOff>
    </xdr:to>
    <xdr:sp macro="" textlink="">
      <xdr:nvSpPr>
        <xdr:cNvPr id="2" name="テキスト ボックス 1">
          <a:extLst>
            <a:ext uri="{FF2B5EF4-FFF2-40B4-BE49-F238E27FC236}">
              <a16:creationId xmlns:a16="http://schemas.microsoft.com/office/drawing/2014/main" id="{03B96E4F-9B0B-4A94-B9BC-F8091DCF8715}"/>
            </a:ext>
          </a:extLst>
        </xdr:cNvPr>
        <xdr:cNvSpPr txBox="1"/>
      </xdr:nvSpPr>
      <xdr:spPr>
        <a:xfrm>
          <a:off x="5415642" y="8599715"/>
          <a:ext cx="5891893" cy="102053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シートの水色部分に記載すること</a:t>
          </a:r>
          <a:endParaRPr kumimoji="1" lang="en-US" altLang="ja-JP"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81642</xdr:colOff>
      <xdr:row>7</xdr:row>
      <xdr:rowOff>669226</xdr:rowOff>
    </xdr:from>
    <xdr:to>
      <xdr:col>0</xdr:col>
      <xdr:colOff>2258785</xdr:colOff>
      <xdr:row>8</xdr:row>
      <xdr:rowOff>163285</xdr:rowOff>
    </xdr:to>
    <xdr:sp macro="" textlink="">
      <xdr:nvSpPr>
        <xdr:cNvPr id="2" name="テキスト ボックス 1">
          <a:extLst>
            <a:ext uri="{FF2B5EF4-FFF2-40B4-BE49-F238E27FC236}">
              <a16:creationId xmlns:a16="http://schemas.microsoft.com/office/drawing/2014/main" id="{37977B37-3BED-4532-A004-10CA37F53597}"/>
            </a:ext>
          </a:extLst>
        </xdr:cNvPr>
        <xdr:cNvSpPr txBox="1"/>
      </xdr:nvSpPr>
      <xdr:spPr>
        <a:xfrm>
          <a:off x="81642" y="4412551"/>
          <a:ext cx="2177143" cy="63705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mn-ea"/>
            </a:rPr>
            <a:t>第１号様式別紙１（１）</a:t>
          </a:r>
          <a:endParaRPr kumimoji="1" lang="en-US" altLang="ja-JP" sz="1400">
            <a:latin typeface="ＭＳ Ｐゴシック" panose="020B0600070205080204" pitchFamily="50" charset="-128"/>
            <a:ea typeface="+mn-ea"/>
          </a:endParaRPr>
        </a:p>
        <a:p>
          <a:pPr algn="ctr"/>
          <a:r>
            <a:rPr kumimoji="1" lang="ja-JP" altLang="en-US" sz="1400">
              <a:latin typeface="ＭＳ Ｐゴシック" panose="020B0600070205080204" pitchFamily="50" charset="-128"/>
              <a:ea typeface="+mn-ea"/>
            </a:rPr>
            <a:t>と一致させること</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2343150</xdr:colOff>
      <xdr:row>20</xdr:row>
      <xdr:rowOff>228600</xdr:rowOff>
    </xdr:from>
    <xdr:to>
      <xdr:col>3</xdr:col>
      <xdr:colOff>1272268</xdr:colOff>
      <xdr:row>22</xdr:row>
      <xdr:rowOff>96610</xdr:rowOff>
    </xdr:to>
    <xdr:sp macro="" textlink="">
      <xdr:nvSpPr>
        <xdr:cNvPr id="3" name="テキスト ボックス 2">
          <a:extLst>
            <a:ext uri="{FF2B5EF4-FFF2-40B4-BE49-F238E27FC236}">
              <a16:creationId xmlns:a16="http://schemas.microsoft.com/office/drawing/2014/main" id="{62F43BFD-9719-450C-872B-58A95F8936D6}"/>
            </a:ext>
          </a:extLst>
        </xdr:cNvPr>
        <xdr:cNvSpPr txBox="1"/>
      </xdr:nvSpPr>
      <xdr:spPr>
        <a:xfrm>
          <a:off x="2343150" y="9515475"/>
          <a:ext cx="5891893" cy="102053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kumimoji="1" lang="ja-JP" altLang="en-US" sz="2800"/>
            <a:t>シートの水色部分に記載すること</a:t>
          </a:r>
          <a:endParaRPr kumimoji="1" lang="en-US" altLang="ja-JP" sz="2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1"/>
  <sheetViews>
    <sheetView showGridLines="0" tabSelected="1" view="pageBreakPreview" zoomScale="70" zoomScaleNormal="85" zoomScaleSheetLayoutView="70" workbookViewId="0">
      <selection activeCell="I5" sqref="I5"/>
    </sheetView>
  </sheetViews>
  <sheetFormatPr defaultColWidth="8" defaultRowHeight="14.25"/>
  <cols>
    <col min="1" max="1" width="30.875" style="2" customWidth="1"/>
    <col min="2" max="2" width="19.75" style="2" customWidth="1"/>
    <col min="3" max="3" width="21.625" style="2" customWidth="1"/>
    <col min="4" max="4" width="11.625" style="2" customWidth="1"/>
    <col min="5" max="13" width="21.625" style="2" customWidth="1"/>
    <col min="14" max="14" width="11.625" style="2" customWidth="1"/>
    <col min="15" max="15" width="21.625" style="2" customWidth="1"/>
    <col min="16" max="16" width="10.5" style="2" customWidth="1"/>
    <col min="17" max="17" width="18.625" style="1" customWidth="1"/>
    <col min="18" max="18" width="10.625" style="24" customWidth="1"/>
    <col min="19" max="19" width="13.125" style="1" customWidth="1"/>
    <col min="20" max="20" width="10.625" style="1" customWidth="1"/>
    <col min="21" max="21" width="10" style="24" bestFit="1" customWidth="1"/>
    <col min="22" max="16384" width="8" style="1"/>
  </cols>
  <sheetData>
    <row r="1" spans="1:20" ht="30" customHeight="1">
      <c r="A1" s="9" t="s">
        <v>35</v>
      </c>
      <c r="B1" s="3"/>
      <c r="C1" s="3"/>
      <c r="D1" s="3"/>
      <c r="E1" s="3"/>
      <c r="F1" s="3"/>
      <c r="G1" s="3"/>
      <c r="H1" s="3"/>
      <c r="I1" s="3"/>
      <c r="J1" s="3"/>
      <c r="K1" s="3"/>
      <c r="L1" s="3"/>
      <c r="M1" s="3"/>
      <c r="N1" s="3"/>
      <c r="O1" s="3"/>
      <c r="P1" s="3"/>
      <c r="Q1" s="1" t="s">
        <v>12</v>
      </c>
      <c r="R1" s="24">
        <v>2100000</v>
      </c>
      <c r="S1" s="1" t="s">
        <v>6</v>
      </c>
      <c r="T1" s="24">
        <v>1000000</v>
      </c>
    </row>
    <row r="2" spans="1:20" ht="30" customHeight="1">
      <c r="A2" s="9"/>
      <c r="B2" s="3"/>
      <c r="C2" s="3"/>
      <c r="D2" s="3"/>
      <c r="E2" s="3"/>
      <c r="F2" s="3"/>
      <c r="G2" s="3"/>
      <c r="H2" s="3"/>
      <c r="I2" s="3"/>
      <c r="J2" s="3"/>
      <c r="K2" s="3"/>
      <c r="L2" s="3"/>
      <c r="M2" s="3"/>
      <c r="N2" s="3"/>
      <c r="O2" s="11"/>
      <c r="P2" s="11"/>
      <c r="Q2" s="1" t="s">
        <v>11</v>
      </c>
      <c r="R2" s="24">
        <v>1500000</v>
      </c>
      <c r="S2" s="1" t="s">
        <v>7</v>
      </c>
      <c r="T2" s="24">
        <v>300000</v>
      </c>
    </row>
    <row r="3" spans="1:20" ht="30" customHeight="1">
      <c r="A3" s="55" t="s">
        <v>5</v>
      </c>
      <c r="B3" s="55"/>
      <c r="C3" s="55"/>
      <c r="D3" s="55"/>
      <c r="E3" s="55"/>
      <c r="F3" s="55"/>
      <c r="G3" s="55"/>
      <c r="H3" s="55"/>
      <c r="I3" s="55"/>
      <c r="J3" s="55"/>
      <c r="K3" s="55"/>
      <c r="L3" s="55"/>
      <c r="M3" s="55"/>
      <c r="N3" s="55"/>
      <c r="O3" s="55"/>
      <c r="P3" s="20"/>
      <c r="Q3" s="1" t="s">
        <v>13</v>
      </c>
      <c r="R3" s="24">
        <v>1200000</v>
      </c>
      <c r="S3" s="1" t="s">
        <v>8</v>
      </c>
      <c r="T3" s="24">
        <v>300000</v>
      </c>
    </row>
    <row r="4" spans="1:20" ht="30" customHeight="1">
      <c r="A4" s="8"/>
      <c r="B4" s="8"/>
      <c r="C4" s="8"/>
      <c r="D4" s="8"/>
      <c r="E4" s="10"/>
      <c r="F4" s="8"/>
      <c r="G4" s="8"/>
      <c r="H4" s="47"/>
      <c r="I4" s="8"/>
      <c r="J4" s="10"/>
      <c r="K4" s="10"/>
      <c r="L4" s="10"/>
      <c r="M4" s="35" t="s">
        <v>2</v>
      </c>
      <c r="N4" s="69"/>
      <c r="O4" s="69"/>
      <c r="P4" s="26"/>
      <c r="Q4" s="1" t="s">
        <v>14</v>
      </c>
      <c r="R4" s="24">
        <v>1200000</v>
      </c>
      <c r="S4" s="1" t="s">
        <v>9</v>
      </c>
      <c r="T4" s="24">
        <v>300000</v>
      </c>
    </row>
    <row r="5" spans="1:20" ht="30" customHeight="1">
      <c r="A5" s="1"/>
      <c r="B5" s="8"/>
      <c r="C5" s="8"/>
      <c r="D5" s="8"/>
      <c r="E5" s="10"/>
      <c r="F5" s="8"/>
      <c r="G5" s="8"/>
      <c r="H5" s="8"/>
      <c r="I5" s="8"/>
      <c r="J5" s="10"/>
      <c r="K5" s="10"/>
      <c r="L5" s="10"/>
      <c r="M5" s="35" t="s">
        <v>3</v>
      </c>
      <c r="N5" s="69"/>
      <c r="O5" s="69"/>
      <c r="P5" s="26"/>
      <c r="Q5" s="1" t="s">
        <v>15</v>
      </c>
      <c r="R5" s="24">
        <v>1200000</v>
      </c>
      <c r="S5" s="1" t="s">
        <v>10</v>
      </c>
      <c r="T5" s="24">
        <v>1000000</v>
      </c>
    </row>
    <row r="6" spans="1:20" ht="30" customHeight="1">
      <c r="A6" s="1"/>
      <c r="B6" s="8"/>
      <c r="C6" s="8"/>
      <c r="D6" s="8"/>
      <c r="E6" s="10"/>
      <c r="F6" s="8"/>
      <c r="G6" s="8"/>
      <c r="H6" s="8"/>
      <c r="I6" s="8"/>
      <c r="J6" s="10"/>
      <c r="K6" s="10"/>
      <c r="L6" s="10"/>
      <c r="M6" s="35" t="s">
        <v>26</v>
      </c>
      <c r="N6" s="70"/>
      <c r="O6" s="70"/>
      <c r="P6" s="1"/>
      <c r="Q6" s="1" t="s">
        <v>16</v>
      </c>
      <c r="R6" s="24">
        <v>1200000</v>
      </c>
      <c r="T6" s="24"/>
    </row>
    <row r="7" spans="1:20" ht="42" customHeight="1" thickBot="1">
      <c r="A7" s="1"/>
      <c r="B7" s="1"/>
      <c r="C7" s="4"/>
      <c r="D7" s="4"/>
      <c r="E7" s="4"/>
      <c r="F7" s="4"/>
      <c r="G7" s="4"/>
      <c r="H7" s="4"/>
      <c r="I7" s="4"/>
      <c r="J7" s="4"/>
      <c r="K7" s="5"/>
      <c r="L7" s="5"/>
      <c r="M7" s="14"/>
      <c r="N7" s="14"/>
      <c r="O7" s="14" t="s">
        <v>0</v>
      </c>
      <c r="P7" s="1"/>
      <c r="Q7" s="1" t="s">
        <v>17</v>
      </c>
      <c r="R7" s="24">
        <v>1200000</v>
      </c>
    </row>
    <row r="8" spans="1:20" ht="30" customHeight="1" thickTop="1">
      <c r="A8" s="61" t="s">
        <v>1</v>
      </c>
      <c r="B8" s="56" t="s">
        <v>23</v>
      </c>
      <c r="C8" s="63" t="s">
        <v>18</v>
      </c>
      <c r="D8" s="56" t="s">
        <v>4</v>
      </c>
      <c r="E8" s="56" t="s">
        <v>24</v>
      </c>
      <c r="F8" s="56" t="s">
        <v>33</v>
      </c>
      <c r="G8" s="56" t="s">
        <v>32</v>
      </c>
      <c r="H8" s="56" t="s">
        <v>19</v>
      </c>
      <c r="I8" s="56" t="s">
        <v>29</v>
      </c>
      <c r="J8" s="56" t="s">
        <v>20</v>
      </c>
      <c r="K8" s="56" t="s">
        <v>30</v>
      </c>
      <c r="L8" s="65" t="s">
        <v>22</v>
      </c>
      <c r="M8" s="65" t="s">
        <v>34</v>
      </c>
      <c r="N8" s="63" t="s">
        <v>25</v>
      </c>
      <c r="O8" s="58" t="s">
        <v>31</v>
      </c>
      <c r="P8" s="14"/>
    </row>
    <row r="9" spans="1:20" ht="54.95" customHeight="1">
      <c r="A9" s="62"/>
      <c r="B9" s="57"/>
      <c r="C9" s="64"/>
      <c r="D9" s="62"/>
      <c r="E9" s="62"/>
      <c r="F9" s="57"/>
      <c r="G9" s="57"/>
      <c r="H9" s="57"/>
      <c r="I9" s="57"/>
      <c r="J9" s="68"/>
      <c r="K9" s="68"/>
      <c r="L9" s="66"/>
      <c r="M9" s="66"/>
      <c r="N9" s="63"/>
      <c r="O9" s="59"/>
      <c r="P9" s="27"/>
    </row>
    <row r="10" spans="1:20" ht="45" customHeight="1">
      <c r="A10" s="21"/>
      <c r="B10" s="21"/>
      <c r="C10" s="28"/>
      <c r="D10" s="23"/>
      <c r="E10" s="22"/>
      <c r="F10" s="6" t="str">
        <f>IF($A10="","",ROUNDDOWN($C10+$E10/$D10,-3))</f>
        <v/>
      </c>
      <c r="G10" s="12" t="str">
        <f>IF($A10="","",_xlfn.XLOOKUP($B10,$S$1:$S$5,$T$1:$T$5))</f>
        <v/>
      </c>
      <c r="H10" s="7" t="str">
        <f>IF(A10="","",IF(F10&gt;=100000,ROUNDDOWN(MIN(F10:G10),-3),0))</f>
        <v/>
      </c>
      <c r="I10" s="29" t="str">
        <f>IFERROR(IF(A10="","",D10*H10),)</f>
        <v/>
      </c>
      <c r="J10" s="68"/>
      <c r="K10" s="68"/>
      <c r="L10" s="66"/>
      <c r="M10" s="66"/>
      <c r="N10" s="63"/>
      <c r="O10" s="59"/>
      <c r="P10" s="27"/>
    </row>
    <row r="11" spans="1:20" ht="45" customHeight="1">
      <c r="A11" s="21"/>
      <c r="B11" s="21"/>
      <c r="C11" s="22"/>
      <c r="D11" s="23"/>
      <c r="E11" s="22"/>
      <c r="F11" s="6" t="str">
        <f>IF($A11="","",ROUNDDOWN($C11+$E11/$D11,-3))</f>
        <v/>
      </c>
      <c r="G11" s="12" t="str">
        <f>IF($A11="","",_xlfn.XLOOKUP($B11,$S$1:$S$5,$T$1:$T$5))</f>
        <v/>
      </c>
      <c r="H11" s="7" t="str">
        <f t="shared" ref="H11" si="0">IF(A11="","",IF(F11&gt;=100000,ROUNDDOWN(MIN(F11:G11),-3),0))</f>
        <v/>
      </c>
      <c r="I11" s="29" t="str">
        <f t="shared" ref="I11" si="1">IF(A11="","",D11*H11)</f>
        <v/>
      </c>
      <c r="J11" s="68"/>
      <c r="K11" s="68"/>
      <c r="L11" s="66"/>
      <c r="M11" s="66"/>
      <c r="N11" s="63"/>
      <c r="O11" s="59"/>
      <c r="P11" s="27"/>
    </row>
    <row r="12" spans="1:20" ht="45" customHeight="1">
      <c r="A12" s="34"/>
      <c r="B12" s="21"/>
      <c r="C12" s="22"/>
      <c r="D12" s="23"/>
      <c r="E12" s="22"/>
      <c r="F12" s="6" t="str">
        <f>IF($A12="","",ROUNDDOWN($C12+$E12/$D12,-3))</f>
        <v/>
      </c>
      <c r="G12" s="12" t="str">
        <f>IF($A12="","",_xlfn.XLOOKUP($B12,$S$1:$S$5,$T$1:$T$5))</f>
        <v/>
      </c>
      <c r="H12" s="7" t="str">
        <f>IF(A12="","",IF(F12&gt;=100000,ROUNDDOWN(MIN(F12:G12),-3),0))</f>
        <v/>
      </c>
      <c r="I12" s="29" t="str">
        <f>IF(A12="","",D12*H12)</f>
        <v/>
      </c>
      <c r="J12" s="57"/>
      <c r="K12" s="57"/>
      <c r="L12" s="67"/>
      <c r="M12" s="67"/>
      <c r="N12" s="63"/>
      <c r="O12" s="60"/>
      <c r="P12" s="27"/>
    </row>
    <row r="13" spans="1:20" ht="45" customHeight="1" thickBot="1">
      <c r="A13" s="31" t="s">
        <v>21</v>
      </c>
      <c r="B13" s="32"/>
      <c r="C13" s="32"/>
      <c r="D13" s="32"/>
      <c r="E13" s="32"/>
      <c r="F13" s="32"/>
      <c r="G13" s="32"/>
      <c r="H13" s="32"/>
      <c r="I13" s="30">
        <f>SUM(I10:I12)</f>
        <v>0</v>
      </c>
      <c r="J13" s="22"/>
      <c r="K13" s="13">
        <f>ROUNDDOWN(I13-J13,-3)</f>
        <v>0</v>
      </c>
      <c r="L13" s="30" t="str">
        <f>IFERROR(VLOOKUP($N$6,$Q$1:$R$7,2,FALSE),"")</f>
        <v/>
      </c>
      <c r="M13" s="30">
        <f>MIN(K13,L13)</f>
        <v>0</v>
      </c>
      <c r="N13" s="33">
        <v>0.75</v>
      </c>
      <c r="O13" s="15">
        <f>ROUNDDOWN(M13*N13,-3)</f>
        <v>0</v>
      </c>
      <c r="P13" s="36" t="s">
        <v>27</v>
      </c>
      <c r="Q13" s="18">
        <f>ROUNDDOWN(O13*2/3,-3)</f>
        <v>0</v>
      </c>
    </row>
    <row r="14" spans="1:20" ht="20.25" customHeight="1" thickTop="1">
      <c r="A14" s="16"/>
      <c r="B14" s="17"/>
      <c r="C14" s="18"/>
      <c r="D14" s="18"/>
      <c r="E14" s="18"/>
      <c r="F14" s="18"/>
      <c r="G14" s="18"/>
      <c r="H14" s="18"/>
      <c r="I14" s="18"/>
      <c r="J14" s="18"/>
      <c r="K14" s="18"/>
      <c r="L14" s="18"/>
      <c r="M14" s="18"/>
      <c r="N14" s="18"/>
      <c r="O14" s="18"/>
      <c r="P14" s="18" t="s">
        <v>28</v>
      </c>
      <c r="Q14" s="37">
        <f>O13-Q13</f>
        <v>0</v>
      </c>
    </row>
    <row r="15" spans="1:20" ht="20.25" customHeight="1">
      <c r="A15" s="45" t="s">
        <v>53</v>
      </c>
      <c r="B15" s="2" t="s">
        <v>46</v>
      </c>
    </row>
    <row r="16" spans="1:20" ht="20.25" customHeight="1">
      <c r="A16" s="45" t="s">
        <v>54</v>
      </c>
      <c r="B16" s="2" t="s">
        <v>47</v>
      </c>
    </row>
    <row r="17" spans="1:36" ht="20.25" customHeight="1">
      <c r="A17" s="45" t="s">
        <v>55</v>
      </c>
      <c r="B17" s="2" t="s">
        <v>48</v>
      </c>
    </row>
    <row r="18" spans="1:36" ht="20.25" customHeight="1">
      <c r="A18" s="45" t="s">
        <v>56</v>
      </c>
      <c r="B18" s="1" t="s">
        <v>49</v>
      </c>
    </row>
    <row r="19" spans="1:36" ht="20.25" customHeight="1">
      <c r="A19" s="45" t="s">
        <v>57</v>
      </c>
      <c r="B19" s="19" t="s">
        <v>50</v>
      </c>
      <c r="C19" s="1"/>
      <c r="F19" s="1"/>
      <c r="G19" s="1"/>
    </row>
    <row r="20" spans="1:36" ht="20.25" customHeight="1">
      <c r="A20" s="45" t="s">
        <v>58</v>
      </c>
      <c r="B20" s="19" t="s">
        <v>51</v>
      </c>
      <c r="C20" s="1"/>
      <c r="F20" s="1"/>
      <c r="G20" s="1"/>
    </row>
    <row r="21" spans="1:36" ht="20.25" customHeight="1">
      <c r="A21" s="45" t="s">
        <v>59</v>
      </c>
      <c r="B21" s="2" t="s">
        <v>52</v>
      </c>
      <c r="C21" s="1"/>
      <c r="F21" s="1"/>
      <c r="G21" s="1"/>
    </row>
    <row r="22" spans="1:36" ht="20.25" customHeight="1"/>
    <row r="23" spans="1:36">
      <c r="Q23" s="2"/>
      <c r="R23" s="25"/>
      <c r="S23" s="2"/>
      <c r="T23" s="2"/>
      <c r="U23" s="25"/>
      <c r="V23" s="2"/>
      <c r="W23" s="2"/>
      <c r="X23" s="2"/>
      <c r="Y23" s="2"/>
      <c r="Z23" s="2"/>
      <c r="AA23" s="2"/>
      <c r="AB23" s="2"/>
      <c r="AC23" s="2"/>
      <c r="AD23" s="2"/>
      <c r="AE23" s="2"/>
      <c r="AF23" s="2"/>
      <c r="AG23" s="2"/>
      <c r="AH23" s="2"/>
      <c r="AI23" s="2"/>
      <c r="AJ23" s="2"/>
    </row>
    <row r="24" spans="1:36" s="2" customFormat="1">
      <c r="R24" s="25"/>
      <c r="U24" s="25"/>
    </row>
    <row r="25" spans="1:36" s="2" customFormat="1">
      <c r="R25" s="25"/>
      <c r="U25" s="25"/>
    </row>
    <row r="26" spans="1:36" s="2" customFormat="1">
      <c r="R26" s="25"/>
      <c r="U26" s="25"/>
    </row>
    <row r="27" spans="1:36" s="2" customFormat="1">
      <c r="R27" s="25"/>
      <c r="U27" s="25"/>
    </row>
    <row r="28" spans="1:36" s="2" customFormat="1">
      <c r="R28" s="25"/>
      <c r="U28" s="25"/>
    </row>
    <row r="29" spans="1:36" s="2" customFormat="1">
      <c r="R29" s="25"/>
      <c r="U29" s="25"/>
    </row>
    <row r="30" spans="1:36" s="2" customFormat="1" ht="24.75" customHeight="1">
      <c r="R30" s="25"/>
      <c r="U30" s="25"/>
    </row>
    <row r="31" spans="1:36" s="2" customFormat="1" ht="24.75" customHeight="1">
      <c r="Q31" s="1"/>
      <c r="R31" s="24"/>
      <c r="S31" s="1"/>
      <c r="T31" s="1"/>
      <c r="U31" s="24"/>
      <c r="V31" s="1"/>
      <c r="W31" s="1"/>
      <c r="X31" s="1"/>
      <c r="Y31" s="1"/>
      <c r="Z31" s="1"/>
      <c r="AA31" s="1"/>
      <c r="AB31" s="1"/>
      <c r="AC31" s="1"/>
      <c r="AD31" s="1"/>
      <c r="AE31" s="1"/>
      <c r="AF31" s="1"/>
      <c r="AG31" s="1"/>
      <c r="AH31" s="1"/>
      <c r="AI31" s="1"/>
      <c r="AJ31" s="1"/>
    </row>
  </sheetData>
  <mergeCells count="19">
    <mergeCell ref="N5:O5"/>
    <mergeCell ref="N6:O6"/>
    <mergeCell ref="M8:M12"/>
    <mergeCell ref="A3:O3"/>
    <mergeCell ref="H8:H9"/>
    <mergeCell ref="O8:O12"/>
    <mergeCell ref="A8:A9"/>
    <mergeCell ref="B8:B9"/>
    <mergeCell ref="C8:C9"/>
    <mergeCell ref="D8:D9"/>
    <mergeCell ref="E8:E9"/>
    <mergeCell ref="F8:F9"/>
    <mergeCell ref="G8:G9"/>
    <mergeCell ref="L8:L12"/>
    <mergeCell ref="I8:I9"/>
    <mergeCell ref="K8:K12"/>
    <mergeCell ref="J8:J12"/>
    <mergeCell ref="N8:N12"/>
    <mergeCell ref="N4:O4"/>
  </mergeCells>
  <phoneticPr fontId="2"/>
  <dataValidations count="3">
    <dataValidation type="list" allowBlank="1" showInputMessage="1" showErrorMessage="1" sqref="N6" xr:uid="{00000000-0002-0000-0000-000000000000}">
      <formula1>"障害者支援施設, 共同生活援助,居宅介護,重度訪問介護,短期入所,重度障害者等包括支援,障害児入所施設"</formula1>
    </dataValidation>
    <dataValidation type="list" allowBlank="1" showInputMessage="1" showErrorMessage="1" sqref="B10:B12" xr:uid="{00000000-0002-0000-0000-000001000000}">
      <formula1>"移乗介護,移動支援,排泄支援,見守り・コミュニケーション,入浴支援"</formula1>
    </dataValidation>
    <dataValidation type="list" allowBlank="1" showInputMessage="1" showErrorMessage="1" sqref="L14" xr:uid="{00000000-0002-0000-0000-000003000000}">
      <formula1>"2100000,1500000,1200000"</formula1>
    </dataValidation>
  </dataValidations>
  <printOptions horizontalCentered="1"/>
  <pageMargins left="0.19685039370078741" right="0.19685039370078741" top="0.59055118110236227" bottom="0.59055118110236227" header="0.51181102362204722" footer="0.51181102362204722"/>
  <pageSetup paperSize="9" scale="44" fitToHeight="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63CA-CCF0-4004-9893-592C8C7E37A7}">
  <sheetPr>
    <tabColor rgb="FFC00000"/>
    <pageSetUpPr fitToPage="1"/>
  </sheetPr>
  <dimension ref="A1:G28"/>
  <sheetViews>
    <sheetView showGridLines="0" showZeros="0" view="pageBreakPreview" topLeftCell="A2" zoomScaleNormal="55" zoomScaleSheetLayoutView="100" workbookViewId="0">
      <selection activeCell="F5" sqref="F5"/>
    </sheetView>
  </sheetViews>
  <sheetFormatPr defaultColWidth="8" defaultRowHeight="14.25"/>
  <cols>
    <col min="1" max="1" width="30.875" style="1" customWidth="1"/>
    <col min="2" max="4" width="30.25" style="1" customWidth="1"/>
    <col min="5" max="5" width="23.625" style="1" customWidth="1"/>
    <col min="6" max="6" width="35.625" style="1" customWidth="1"/>
    <col min="7" max="7" width="9.75" style="1" customWidth="1"/>
    <col min="8" max="234" width="8" style="1"/>
    <col min="235" max="235" width="15.625" style="1" customWidth="1"/>
    <col min="236" max="236" width="13.125" style="1" customWidth="1"/>
    <col min="237" max="237" width="28" style="1" bestFit="1" customWidth="1"/>
    <col min="238" max="238" width="25.375" style="1" customWidth="1"/>
    <col min="239" max="239" width="32.875" style="1" customWidth="1"/>
    <col min="240" max="240" width="0" style="1" hidden="1" customWidth="1"/>
    <col min="241" max="241" width="25.625" style="1" customWidth="1"/>
    <col min="242" max="242" width="30.625" style="1" bestFit="1" customWidth="1"/>
    <col min="243" max="243" width="17.625" style="1" bestFit="1" customWidth="1"/>
    <col min="244" max="244" width="12" style="1" bestFit="1" customWidth="1"/>
    <col min="245" max="245" width="28.125" style="1" bestFit="1" customWidth="1"/>
    <col min="246" max="246" width="26.75" style="1" bestFit="1" customWidth="1"/>
    <col min="247" max="247" width="32.875" style="1" customWidth="1"/>
    <col min="248" max="248" width="32.125" style="1" bestFit="1" customWidth="1"/>
    <col min="249" max="249" width="17.625" style="1" bestFit="1" customWidth="1"/>
    <col min="250" max="250" width="28.5" style="1" bestFit="1" customWidth="1"/>
    <col min="251" max="251" width="29.875" style="1" customWidth="1"/>
    <col min="252" max="252" width="23.625" style="1" customWidth="1"/>
    <col min="253" max="262" width="8" style="1"/>
    <col min="263" max="266" width="0" style="1" hidden="1" customWidth="1"/>
    <col min="267" max="490" width="8" style="1"/>
    <col min="491" max="491" width="15.625" style="1" customWidth="1"/>
    <col min="492" max="492" width="13.125" style="1" customWidth="1"/>
    <col min="493" max="493" width="28" style="1" bestFit="1" customWidth="1"/>
    <col min="494" max="494" width="25.375" style="1" customWidth="1"/>
    <col min="495" max="495" width="32.875" style="1" customWidth="1"/>
    <col min="496" max="496" width="0" style="1" hidden="1" customWidth="1"/>
    <col min="497" max="497" width="25.625" style="1" customWidth="1"/>
    <col min="498" max="498" width="30.625" style="1" bestFit="1" customWidth="1"/>
    <col min="499" max="499" width="17.625" style="1" bestFit="1" customWidth="1"/>
    <col min="500" max="500" width="12" style="1" bestFit="1" customWidth="1"/>
    <col min="501" max="501" width="28.125" style="1" bestFit="1" customWidth="1"/>
    <col min="502" max="502" width="26.75" style="1" bestFit="1" customWidth="1"/>
    <col min="503" max="503" width="32.875" style="1" customWidth="1"/>
    <col min="504" max="504" width="32.125" style="1" bestFit="1" customWidth="1"/>
    <col min="505" max="505" width="17.625" style="1" bestFit="1" customWidth="1"/>
    <col min="506" max="506" width="28.5" style="1" bestFit="1" customWidth="1"/>
    <col min="507" max="507" width="29.875" style="1" customWidth="1"/>
    <col min="508" max="508" width="23.625" style="1" customWidth="1"/>
    <col min="509" max="518" width="8" style="1"/>
    <col min="519" max="522" width="0" style="1" hidden="1" customWidth="1"/>
    <col min="523" max="746" width="8" style="1"/>
    <col min="747" max="747" width="15.625" style="1" customWidth="1"/>
    <col min="748" max="748" width="13.125" style="1" customWidth="1"/>
    <col min="749" max="749" width="28" style="1" bestFit="1" customWidth="1"/>
    <col min="750" max="750" width="25.375" style="1" customWidth="1"/>
    <col min="751" max="751" width="32.875" style="1" customWidth="1"/>
    <col min="752" max="752" width="0" style="1" hidden="1" customWidth="1"/>
    <col min="753" max="753" width="25.625" style="1" customWidth="1"/>
    <col min="754" max="754" width="30.625" style="1" bestFit="1" customWidth="1"/>
    <col min="755" max="755" width="17.625" style="1" bestFit="1" customWidth="1"/>
    <col min="756" max="756" width="12" style="1" bestFit="1" customWidth="1"/>
    <col min="757" max="757" width="28.125" style="1" bestFit="1" customWidth="1"/>
    <col min="758" max="758" width="26.75" style="1" bestFit="1" customWidth="1"/>
    <col min="759" max="759" width="32.875" style="1" customWidth="1"/>
    <col min="760" max="760" width="32.125" style="1" bestFit="1" customWidth="1"/>
    <col min="761" max="761" width="17.625" style="1" bestFit="1" customWidth="1"/>
    <col min="762" max="762" width="28.5" style="1" bestFit="1" customWidth="1"/>
    <col min="763" max="763" width="29.875" style="1" customWidth="1"/>
    <col min="764" max="764" width="23.625" style="1" customWidth="1"/>
    <col min="765" max="774" width="8" style="1"/>
    <col min="775" max="778" width="0" style="1" hidden="1" customWidth="1"/>
    <col min="779" max="1002" width="8" style="1"/>
    <col min="1003" max="1003" width="15.625" style="1" customWidth="1"/>
    <col min="1004" max="1004" width="13.125" style="1" customWidth="1"/>
    <col min="1005" max="1005" width="28" style="1" bestFit="1" customWidth="1"/>
    <col min="1006" max="1006" width="25.375" style="1" customWidth="1"/>
    <col min="1007" max="1007" width="32.875" style="1" customWidth="1"/>
    <col min="1008" max="1008" width="0" style="1" hidden="1" customWidth="1"/>
    <col min="1009" max="1009" width="25.625" style="1" customWidth="1"/>
    <col min="1010" max="1010" width="30.625" style="1" bestFit="1" customWidth="1"/>
    <col min="1011" max="1011" width="17.625" style="1" bestFit="1" customWidth="1"/>
    <col min="1012" max="1012" width="12" style="1" bestFit="1" customWidth="1"/>
    <col min="1013" max="1013" width="28.125" style="1" bestFit="1" customWidth="1"/>
    <col min="1014" max="1014" width="26.75" style="1" bestFit="1" customWidth="1"/>
    <col min="1015" max="1015" width="32.875" style="1" customWidth="1"/>
    <col min="1016" max="1016" width="32.125" style="1" bestFit="1" customWidth="1"/>
    <col min="1017" max="1017" width="17.625" style="1" bestFit="1" customWidth="1"/>
    <col min="1018" max="1018" width="28.5" style="1" bestFit="1" customWidth="1"/>
    <col min="1019" max="1019" width="29.875" style="1" customWidth="1"/>
    <col min="1020" max="1020" width="23.625" style="1" customWidth="1"/>
    <col min="1021" max="1030" width="8" style="1"/>
    <col min="1031" max="1034" width="0" style="1" hidden="1" customWidth="1"/>
    <col min="1035" max="1258" width="8" style="1"/>
    <col min="1259" max="1259" width="15.625" style="1" customWidth="1"/>
    <col min="1260" max="1260" width="13.125" style="1" customWidth="1"/>
    <col min="1261" max="1261" width="28" style="1" bestFit="1" customWidth="1"/>
    <col min="1262" max="1262" width="25.375" style="1" customWidth="1"/>
    <col min="1263" max="1263" width="32.875" style="1" customWidth="1"/>
    <col min="1264" max="1264" width="0" style="1" hidden="1" customWidth="1"/>
    <col min="1265" max="1265" width="25.625" style="1" customWidth="1"/>
    <col min="1266" max="1266" width="30.625" style="1" bestFit="1" customWidth="1"/>
    <col min="1267" max="1267" width="17.625" style="1" bestFit="1" customWidth="1"/>
    <col min="1268" max="1268" width="12" style="1" bestFit="1" customWidth="1"/>
    <col min="1269" max="1269" width="28.125" style="1" bestFit="1" customWidth="1"/>
    <col min="1270" max="1270" width="26.75" style="1" bestFit="1" customWidth="1"/>
    <col min="1271" max="1271" width="32.875" style="1" customWidth="1"/>
    <col min="1272" max="1272" width="32.125" style="1" bestFit="1" customWidth="1"/>
    <col min="1273" max="1273" width="17.625" style="1" bestFit="1" customWidth="1"/>
    <col min="1274" max="1274" width="28.5" style="1" bestFit="1" customWidth="1"/>
    <col min="1275" max="1275" width="29.875" style="1" customWidth="1"/>
    <col min="1276" max="1276" width="23.625" style="1" customWidth="1"/>
    <col min="1277" max="1286" width="8" style="1"/>
    <col min="1287" max="1290" width="0" style="1" hidden="1" customWidth="1"/>
    <col min="1291" max="1514" width="8" style="1"/>
    <col min="1515" max="1515" width="15.625" style="1" customWidth="1"/>
    <col min="1516" max="1516" width="13.125" style="1" customWidth="1"/>
    <col min="1517" max="1517" width="28" style="1" bestFit="1" customWidth="1"/>
    <col min="1518" max="1518" width="25.375" style="1" customWidth="1"/>
    <col min="1519" max="1519" width="32.875" style="1" customWidth="1"/>
    <col min="1520" max="1520" width="0" style="1" hidden="1" customWidth="1"/>
    <col min="1521" max="1521" width="25.625" style="1" customWidth="1"/>
    <col min="1522" max="1522" width="30.625" style="1" bestFit="1" customWidth="1"/>
    <col min="1523" max="1523" width="17.625" style="1" bestFit="1" customWidth="1"/>
    <col min="1524" max="1524" width="12" style="1" bestFit="1" customWidth="1"/>
    <col min="1525" max="1525" width="28.125" style="1" bestFit="1" customWidth="1"/>
    <col min="1526" max="1526" width="26.75" style="1" bestFit="1" customWidth="1"/>
    <col min="1527" max="1527" width="32.875" style="1" customWidth="1"/>
    <col min="1528" max="1528" width="32.125" style="1" bestFit="1" customWidth="1"/>
    <col min="1529" max="1529" width="17.625" style="1" bestFit="1" customWidth="1"/>
    <col min="1530" max="1530" width="28.5" style="1" bestFit="1" customWidth="1"/>
    <col min="1531" max="1531" width="29.875" style="1" customWidth="1"/>
    <col min="1532" max="1532" width="23.625" style="1" customWidth="1"/>
    <col min="1533" max="1542" width="8" style="1"/>
    <col min="1543" max="1546" width="0" style="1" hidden="1" customWidth="1"/>
    <col min="1547" max="1770" width="8" style="1"/>
    <col min="1771" max="1771" width="15.625" style="1" customWidth="1"/>
    <col min="1772" max="1772" width="13.125" style="1" customWidth="1"/>
    <col min="1773" max="1773" width="28" style="1" bestFit="1" customWidth="1"/>
    <col min="1774" max="1774" width="25.375" style="1" customWidth="1"/>
    <col min="1775" max="1775" width="32.875" style="1" customWidth="1"/>
    <col min="1776" max="1776" width="0" style="1" hidden="1" customWidth="1"/>
    <col min="1777" max="1777" width="25.625" style="1" customWidth="1"/>
    <col min="1778" max="1778" width="30.625" style="1" bestFit="1" customWidth="1"/>
    <col min="1779" max="1779" width="17.625" style="1" bestFit="1" customWidth="1"/>
    <col min="1780" max="1780" width="12" style="1" bestFit="1" customWidth="1"/>
    <col min="1781" max="1781" width="28.125" style="1" bestFit="1" customWidth="1"/>
    <col min="1782" max="1782" width="26.75" style="1" bestFit="1" customWidth="1"/>
    <col min="1783" max="1783" width="32.875" style="1" customWidth="1"/>
    <col min="1784" max="1784" width="32.125" style="1" bestFit="1" customWidth="1"/>
    <col min="1785" max="1785" width="17.625" style="1" bestFit="1" customWidth="1"/>
    <col min="1786" max="1786" width="28.5" style="1" bestFit="1" customWidth="1"/>
    <col min="1787" max="1787" width="29.875" style="1" customWidth="1"/>
    <col min="1788" max="1788" width="23.625" style="1" customWidth="1"/>
    <col min="1789" max="1798" width="8" style="1"/>
    <col min="1799" max="1802" width="0" style="1" hidden="1" customWidth="1"/>
    <col min="1803" max="2026" width="8" style="1"/>
    <col min="2027" max="2027" width="15.625" style="1" customWidth="1"/>
    <col min="2028" max="2028" width="13.125" style="1" customWidth="1"/>
    <col min="2029" max="2029" width="28" style="1" bestFit="1" customWidth="1"/>
    <col min="2030" max="2030" width="25.375" style="1" customWidth="1"/>
    <col min="2031" max="2031" width="32.875" style="1" customWidth="1"/>
    <col min="2032" max="2032" width="0" style="1" hidden="1" customWidth="1"/>
    <col min="2033" max="2033" width="25.625" style="1" customWidth="1"/>
    <col min="2034" max="2034" width="30.625" style="1" bestFit="1" customWidth="1"/>
    <col min="2035" max="2035" width="17.625" style="1" bestFit="1" customWidth="1"/>
    <col min="2036" max="2036" width="12" style="1" bestFit="1" customWidth="1"/>
    <col min="2037" max="2037" width="28.125" style="1" bestFit="1" customWidth="1"/>
    <col min="2038" max="2038" width="26.75" style="1" bestFit="1" customWidth="1"/>
    <col min="2039" max="2039" width="32.875" style="1" customWidth="1"/>
    <col min="2040" max="2040" width="32.125" style="1" bestFit="1" customWidth="1"/>
    <col min="2041" max="2041" width="17.625" style="1" bestFit="1" customWidth="1"/>
    <col min="2042" max="2042" width="28.5" style="1" bestFit="1" customWidth="1"/>
    <col min="2043" max="2043" width="29.875" style="1" customWidth="1"/>
    <col min="2044" max="2044" width="23.625" style="1" customWidth="1"/>
    <col min="2045" max="2054" width="8" style="1"/>
    <col min="2055" max="2058" width="0" style="1" hidden="1" customWidth="1"/>
    <col min="2059" max="2282" width="8" style="1"/>
    <col min="2283" max="2283" width="15.625" style="1" customWidth="1"/>
    <col min="2284" max="2284" width="13.125" style="1" customWidth="1"/>
    <col min="2285" max="2285" width="28" style="1" bestFit="1" customWidth="1"/>
    <col min="2286" max="2286" width="25.375" style="1" customWidth="1"/>
    <col min="2287" max="2287" width="32.875" style="1" customWidth="1"/>
    <col min="2288" max="2288" width="0" style="1" hidden="1" customWidth="1"/>
    <col min="2289" max="2289" width="25.625" style="1" customWidth="1"/>
    <col min="2290" max="2290" width="30.625" style="1" bestFit="1" customWidth="1"/>
    <col min="2291" max="2291" width="17.625" style="1" bestFit="1" customWidth="1"/>
    <col min="2292" max="2292" width="12" style="1" bestFit="1" customWidth="1"/>
    <col min="2293" max="2293" width="28.125" style="1" bestFit="1" customWidth="1"/>
    <col min="2294" max="2294" width="26.75" style="1" bestFit="1" customWidth="1"/>
    <col min="2295" max="2295" width="32.875" style="1" customWidth="1"/>
    <col min="2296" max="2296" width="32.125" style="1" bestFit="1" customWidth="1"/>
    <col min="2297" max="2297" width="17.625" style="1" bestFit="1" customWidth="1"/>
    <col min="2298" max="2298" width="28.5" style="1" bestFit="1" customWidth="1"/>
    <col min="2299" max="2299" width="29.875" style="1" customWidth="1"/>
    <col min="2300" max="2300" width="23.625" style="1" customWidth="1"/>
    <col min="2301" max="2310" width="8" style="1"/>
    <col min="2311" max="2314" width="0" style="1" hidden="1" customWidth="1"/>
    <col min="2315" max="2538" width="8" style="1"/>
    <col min="2539" max="2539" width="15.625" style="1" customWidth="1"/>
    <col min="2540" max="2540" width="13.125" style="1" customWidth="1"/>
    <col min="2541" max="2541" width="28" style="1" bestFit="1" customWidth="1"/>
    <col min="2542" max="2542" width="25.375" style="1" customWidth="1"/>
    <col min="2543" max="2543" width="32.875" style="1" customWidth="1"/>
    <col min="2544" max="2544" width="0" style="1" hidden="1" customWidth="1"/>
    <col min="2545" max="2545" width="25.625" style="1" customWidth="1"/>
    <col min="2546" max="2546" width="30.625" style="1" bestFit="1" customWidth="1"/>
    <col min="2547" max="2547" width="17.625" style="1" bestFit="1" customWidth="1"/>
    <col min="2548" max="2548" width="12" style="1" bestFit="1" customWidth="1"/>
    <col min="2549" max="2549" width="28.125" style="1" bestFit="1" customWidth="1"/>
    <col min="2550" max="2550" width="26.75" style="1" bestFit="1" customWidth="1"/>
    <col min="2551" max="2551" width="32.875" style="1" customWidth="1"/>
    <col min="2552" max="2552" width="32.125" style="1" bestFit="1" customWidth="1"/>
    <col min="2553" max="2553" width="17.625" style="1" bestFit="1" customWidth="1"/>
    <col min="2554" max="2554" width="28.5" style="1" bestFit="1" customWidth="1"/>
    <col min="2555" max="2555" width="29.875" style="1" customWidth="1"/>
    <col min="2556" max="2556" width="23.625" style="1" customWidth="1"/>
    <col min="2557" max="2566" width="8" style="1"/>
    <col min="2567" max="2570" width="0" style="1" hidden="1" customWidth="1"/>
    <col min="2571" max="2794" width="8" style="1"/>
    <col min="2795" max="2795" width="15.625" style="1" customWidth="1"/>
    <col min="2796" max="2796" width="13.125" style="1" customWidth="1"/>
    <col min="2797" max="2797" width="28" style="1" bestFit="1" customWidth="1"/>
    <col min="2798" max="2798" width="25.375" style="1" customWidth="1"/>
    <col min="2799" max="2799" width="32.875" style="1" customWidth="1"/>
    <col min="2800" max="2800" width="0" style="1" hidden="1" customWidth="1"/>
    <col min="2801" max="2801" width="25.625" style="1" customWidth="1"/>
    <col min="2802" max="2802" width="30.625" style="1" bestFit="1" customWidth="1"/>
    <col min="2803" max="2803" width="17.625" style="1" bestFit="1" customWidth="1"/>
    <col min="2804" max="2804" width="12" style="1" bestFit="1" customWidth="1"/>
    <col min="2805" max="2805" width="28.125" style="1" bestFit="1" customWidth="1"/>
    <col min="2806" max="2806" width="26.75" style="1" bestFit="1" customWidth="1"/>
    <col min="2807" max="2807" width="32.875" style="1" customWidth="1"/>
    <col min="2808" max="2808" width="32.125" style="1" bestFit="1" customWidth="1"/>
    <col min="2809" max="2809" width="17.625" style="1" bestFit="1" customWidth="1"/>
    <col min="2810" max="2810" width="28.5" style="1" bestFit="1" customWidth="1"/>
    <col min="2811" max="2811" width="29.875" style="1" customWidth="1"/>
    <col min="2812" max="2812" width="23.625" style="1" customWidth="1"/>
    <col min="2813" max="2822" width="8" style="1"/>
    <col min="2823" max="2826" width="0" style="1" hidden="1" customWidth="1"/>
    <col min="2827" max="3050" width="8" style="1"/>
    <col min="3051" max="3051" width="15.625" style="1" customWidth="1"/>
    <col min="3052" max="3052" width="13.125" style="1" customWidth="1"/>
    <col min="3053" max="3053" width="28" style="1" bestFit="1" customWidth="1"/>
    <col min="3054" max="3054" width="25.375" style="1" customWidth="1"/>
    <col min="3055" max="3055" width="32.875" style="1" customWidth="1"/>
    <col min="3056" max="3056" width="0" style="1" hidden="1" customWidth="1"/>
    <col min="3057" max="3057" width="25.625" style="1" customWidth="1"/>
    <col min="3058" max="3058" width="30.625" style="1" bestFit="1" customWidth="1"/>
    <col min="3059" max="3059" width="17.625" style="1" bestFit="1" customWidth="1"/>
    <col min="3060" max="3060" width="12" style="1" bestFit="1" customWidth="1"/>
    <col min="3061" max="3061" width="28.125" style="1" bestFit="1" customWidth="1"/>
    <col min="3062" max="3062" width="26.75" style="1" bestFit="1" customWidth="1"/>
    <col min="3063" max="3063" width="32.875" style="1" customWidth="1"/>
    <col min="3064" max="3064" width="32.125" style="1" bestFit="1" customWidth="1"/>
    <col min="3065" max="3065" width="17.625" style="1" bestFit="1" customWidth="1"/>
    <col min="3066" max="3066" width="28.5" style="1" bestFit="1" customWidth="1"/>
    <col min="3067" max="3067" width="29.875" style="1" customWidth="1"/>
    <col min="3068" max="3068" width="23.625" style="1" customWidth="1"/>
    <col min="3069" max="3078" width="8" style="1"/>
    <col min="3079" max="3082" width="0" style="1" hidden="1" customWidth="1"/>
    <col min="3083" max="3306" width="8" style="1"/>
    <col min="3307" max="3307" width="15.625" style="1" customWidth="1"/>
    <col min="3308" max="3308" width="13.125" style="1" customWidth="1"/>
    <col min="3309" max="3309" width="28" style="1" bestFit="1" customWidth="1"/>
    <col min="3310" max="3310" width="25.375" style="1" customWidth="1"/>
    <col min="3311" max="3311" width="32.875" style="1" customWidth="1"/>
    <col min="3312" max="3312" width="0" style="1" hidden="1" customWidth="1"/>
    <col min="3313" max="3313" width="25.625" style="1" customWidth="1"/>
    <col min="3314" max="3314" width="30.625" style="1" bestFit="1" customWidth="1"/>
    <col min="3315" max="3315" width="17.625" style="1" bestFit="1" customWidth="1"/>
    <col min="3316" max="3316" width="12" style="1" bestFit="1" customWidth="1"/>
    <col min="3317" max="3317" width="28.125" style="1" bestFit="1" customWidth="1"/>
    <col min="3318" max="3318" width="26.75" style="1" bestFit="1" customWidth="1"/>
    <col min="3319" max="3319" width="32.875" style="1" customWidth="1"/>
    <col min="3320" max="3320" width="32.125" style="1" bestFit="1" customWidth="1"/>
    <col min="3321" max="3321" width="17.625" style="1" bestFit="1" customWidth="1"/>
    <col min="3322" max="3322" width="28.5" style="1" bestFit="1" customWidth="1"/>
    <col min="3323" max="3323" width="29.875" style="1" customWidth="1"/>
    <col min="3324" max="3324" width="23.625" style="1" customWidth="1"/>
    <col min="3325" max="3334" width="8" style="1"/>
    <col min="3335" max="3338" width="0" style="1" hidden="1" customWidth="1"/>
    <col min="3339" max="3562" width="8" style="1"/>
    <col min="3563" max="3563" width="15.625" style="1" customWidth="1"/>
    <col min="3564" max="3564" width="13.125" style="1" customWidth="1"/>
    <col min="3565" max="3565" width="28" style="1" bestFit="1" customWidth="1"/>
    <col min="3566" max="3566" width="25.375" style="1" customWidth="1"/>
    <col min="3567" max="3567" width="32.875" style="1" customWidth="1"/>
    <col min="3568" max="3568" width="0" style="1" hidden="1" customWidth="1"/>
    <col min="3569" max="3569" width="25.625" style="1" customWidth="1"/>
    <col min="3570" max="3570" width="30.625" style="1" bestFit="1" customWidth="1"/>
    <col min="3571" max="3571" width="17.625" style="1" bestFit="1" customWidth="1"/>
    <col min="3572" max="3572" width="12" style="1" bestFit="1" customWidth="1"/>
    <col min="3573" max="3573" width="28.125" style="1" bestFit="1" customWidth="1"/>
    <col min="3574" max="3574" width="26.75" style="1" bestFit="1" customWidth="1"/>
    <col min="3575" max="3575" width="32.875" style="1" customWidth="1"/>
    <col min="3576" max="3576" width="32.125" style="1" bestFit="1" customWidth="1"/>
    <col min="3577" max="3577" width="17.625" style="1" bestFit="1" customWidth="1"/>
    <col min="3578" max="3578" width="28.5" style="1" bestFit="1" customWidth="1"/>
    <col min="3579" max="3579" width="29.875" style="1" customWidth="1"/>
    <col min="3580" max="3580" width="23.625" style="1" customWidth="1"/>
    <col min="3581" max="3590" width="8" style="1"/>
    <col min="3591" max="3594" width="0" style="1" hidden="1" customWidth="1"/>
    <col min="3595" max="3818" width="8" style="1"/>
    <col min="3819" max="3819" width="15.625" style="1" customWidth="1"/>
    <col min="3820" max="3820" width="13.125" style="1" customWidth="1"/>
    <col min="3821" max="3821" width="28" style="1" bestFit="1" customWidth="1"/>
    <col min="3822" max="3822" width="25.375" style="1" customWidth="1"/>
    <col min="3823" max="3823" width="32.875" style="1" customWidth="1"/>
    <col min="3824" max="3824" width="0" style="1" hidden="1" customWidth="1"/>
    <col min="3825" max="3825" width="25.625" style="1" customWidth="1"/>
    <col min="3826" max="3826" width="30.625" style="1" bestFit="1" customWidth="1"/>
    <col min="3827" max="3827" width="17.625" style="1" bestFit="1" customWidth="1"/>
    <col min="3828" max="3828" width="12" style="1" bestFit="1" customWidth="1"/>
    <col min="3829" max="3829" width="28.125" style="1" bestFit="1" customWidth="1"/>
    <col min="3830" max="3830" width="26.75" style="1" bestFit="1" customWidth="1"/>
    <col min="3831" max="3831" width="32.875" style="1" customWidth="1"/>
    <col min="3832" max="3832" width="32.125" style="1" bestFit="1" customWidth="1"/>
    <col min="3833" max="3833" width="17.625" style="1" bestFit="1" customWidth="1"/>
    <col min="3834" max="3834" width="28.5" style="1" bestFit="1" customWidth="1"/>
    <col min="3835" max="3835" width="29.875" style="1" customWidth="1"/>
    <col min="3836" max="3836" width="23.625" style="1" customWidth="1"/>
    <col min="3837" max="3846" width="8" style="1"/>
    <col min="3847" max="3850" width="0" style="1" hidden="1" customWidth="1"/>
    <col min="3851" max="4074" width="8" style="1"/>
    <col min="4075" max="4075" width="15.625" style="1" customWidth="1"/>
    <col min="4076" max="4076" width="13.125" style="1" customWidth="1"/>
    <col min="4077" max="4077" width="28" style="1" bestFit="1" customWidth="1"/>
    <col min="4078" max="4078" width="25.375" style="1" customWidth="1"/>
    <col min="4079" max="4079" width="32.875" style="1" customWidth="1"/>
    <col min="4080" max="4080" width="0" style="1" hidden="1" customWidth="1"/>
    <col min="4081" max="4081" width="25.625" style="1" customWidth="1"/>
    <col min="4082" max="4082" width="30.625" style="1" bestFit="1" customWidth="1"/>
    <col min="4083" max="4083" width="17.625" style="1" bestFit="1" customWidth="1"/>
    <col min="4084" max="4084" width="12" style="1" bestFit="1" customWidth="1"/>
    <col min="4085" max="4085" width="28.125" style="1" bestFit="1" customWidth="1"/>
    <col min="4086" max="4086" width="26.75" style="1" bestFit="1" customWidth="1"/>
    <col min="4087" max="4087" width="32.875" style="1" customWidth="1"/>
    <col min="4088" max="4088" width="32.125" style="1" bestFit="1" customWidth="1"/>
    <col min="4089" max="4089" width="17.625" style="1" bestFit="1" customWidth="1"/>
    <col min="4090" max="4090" width="28.5" style="1" bestFit="1" customWidth="1"/>
    <col min="4091" max="4091" width="29.875" style="1" customWidth="1"/>
    <col min="4092" max="4092" width="23.625" style="1" customWidth="1"/>
    <col min="4093" max="4102" width="8" style="1"/>
    <col min="4103" max="4106" width="0" style="1" hidden="1" customWidth="1"/>
    <col min="4107" max="4330" width="8" style="1"/>
    <col min="4331" max="4331" width="15.625" style="1" customWidth="1"/>
    <col min="4332" max="4332" width="13.125" style="1" customWidth="1"/>
    <col min="4333" max="4333" width="28" style="1" bestFit="1" customWidth="1"/>
    <col min="4334" max="4334" width="25.375" style="1" customWidth="1"/>
    <col min="4335" max="4335" width="32.875" style="1" customWidth="1"/>
    <col min="4336" max="4336" width="0" style="1" hidden="1" customWidth="1"/>
    <col min="4337" max="4337" width="25.625" style="1" customWidth="1"/>
    <col min="4338" max="4338" width="30.625" style="1" bestFit="1" customWidth="1"/>
    <col min="4339" max="4339" width="17.625" style="1" bestFit="1" customWidth="1"/>
    <col min="4340" max="4340" width="12" style="1" bestFit="1" customWidth="1"/>
    <col min="4341" max="4341" width="28.125" style="1" bestFit="1" customWidth="1"/>
    <col min="4342" max="4342" width="26.75" style="1" bestFit="1" customWidth="1"/>
    <col min="4343" max="4343" width="32.875" style="1" customWidth="1"/>
    <col min="4344" max="4344" width="32.125" style="1" bestFit="1" customWidth="1"/>
    <col min="4345" max="4345" width="17.625" style="1" bestFit="1" customWidth="1"/>
    <col min="4346" max="4346" width="28.5" style="1" bestFit="1" customWidth="1"/>
    <col min="4347" max="4347" width="29.875" style="1" customWidth="1"/>
    <col min="4348" max="4348" width="23.625" style="1" customWidth="1"/>
    <col min="4349" max="4358" width="8" style="1"/>
    <col min="4359" max="4362" width="0" style="1" hidden="1" customWidth="1"/>
    <col min="4363" max="4586" width="8" style="1"/>
    <col min="4587" max="4587" width="15.625" style="1" customWidth="1"/>
    <col min="4588" max="4588" width="13.125" style="1" customWidth="1"/>
    <col min="4589" max="4589" width="28" style="1" bestFit="1" customWidth="1"/>
    <col min="4590" max="4590" width="25.375" style="1" customWidth="1"/>
    <col min="4591" max="4591" width="32.875" style="1" customWidth="1"/>
    <col min="4592" max="4592" width="0" style="1" hidden="1" customWidth="1"/>
    <col min="4593" max="4593" width="25.625" style="1" customWidth="1"/>
    <col min="4594" max="4594" width="30.625" style="1" bestFit="1" customWidth="1"/>
    <col min="4595" max="4595" width="17.625" style="1" bestFit="1" customWidth="1"/>
    <col min="4596" max="4596" width="12" style="1" bestFit="1" customWidth="1"/>
    <col min="4597" max="4597" width="28.125" style="1" bestFit="1" customWidth="1"/>
    <col min="4598" max="4598" width="26.75" style="1" bestFit="1" customWidth="1"/>
    <col min="4599" max="4599" width="32.875" style="1" customWidth="1"/>
    <col min="4600" max="4600" width="32.125" style="1" bestFit="1" customWidth="1"/>
    <col min="4601" max="4601" width="17.625" style="1" bestFit="1" customWidth="1"/>
    <col min="4602" max="4602" width="28.5" style="1" bestFit="1" customWidth="1"/>
    <col min="4603" max="4603" width="29.875" style="1" customWidth="1"/>
    <col min="4604" max="4604" width="23.625" style="1" customWidth="1"/>
    <col min="4605" max="4614" width="8" style="1"/>
    <col min="4615" max="4618" width="0" style="1" hidden="1" customWidth="1"/>
    <col min="4619" max="4842" width="8" style="1"/>
    <col min="4843" max="4843" width="15.625" style="1" customWidth="1"/>
    <col min="4844" max="4844" width="13.125" style="1" customWidth="1"/>
    <col min="4845" max="4845" width="28" style="1" bestFit="1" customWidth="1"/>
    <col min="4846" max="4846" width="25.375" style="1" customWidth="1"/>
    <col min="4847" max="4847" width="32.875" style="1" customWidth="1"/>
    <col min="4848" max="4848" width="0" style="1" hidden="1" customWidth="1"/>
    <col min="4849" max="4849" width="25.625" style="1" customWidth="1"/>
    <col min="4850" max="4850" width="30.625" style="1" bestFit="1" customWidth="1"/>
    <col min="4851" max="4851" width="17.625" style="1" bestFit="1" customWidth="1"/>
    <col min="4852" max="4852" width="12" style="1" bestFit="1" customWidth="1"/>
    <col min="4853" max="4853" width="28.125" style="1" bestFit="1" customWidth="1"/>
    <col min="4854" max="4854" width="26.75" style="1" bestFit="1" customWidth="1"/>
    <col min="4855" max="4855" width="32.875" style="1" customWidth="1"/>
    <col min="4856" max="4856" width="32.125" style="1" bestFit="1" customWidth="1"/>
    <col min="4857" max="4857" width="17.625" style="1" bestFit="1" customWidth="1"/>
    <col min="4858" max="4858" width="28.5" style="1" bestFit="1" customWidth="1"/>
    <col min="4859" max="4859" width="29.875" style="1" customWidth="1"/>
    <col min="4860" max="4860" width="23.625" style="1" customWidth="1"/>
    <col min="4861" max="4870" width="8" style="1"/>
    <col min="4871" max="4874" width="0" style="1" hidden="1" customWidth="1"/>
    <col min="4875" max="5098" width="8" style="1"/>
    <col min="5099" max="5099" width="15.625" style="1" customWidth="1"/>
    <col min="5100" max="5100" width="13.125" style="1" customWidth="1"/>
    <col min="5101" max="5101" width="28" style="1" bestFit="1" customWidth="1"/>
    <col min="5102" max="5102" width="25.375" style="1" customWidth="1"/>
    <col min="5103" max="5103" width="32.875" style="1" customWidth="1"/>
    <col min="5104" max="5104" width="0" style="1" hidden="1" customWidth="1"/>
    <col min="5105" max="5105" width="25.625" style="1" customWidth="1"/>
    <col min="5106" max="5106" width="30.625" style="1" bestFit="1" customWidth="1"/>
    <col min="5107" max="5107" width="17.625" style="1" bestFit="1" customWidth="1"/>
    <col min="5108" max="5108" width="12" style="1" bestFit="1" customWidth="1"/>
    <col min="5109" max="5109" width="28.125" style="1" bestFit="1" customWidth="1"/>
    <col min="5110" max="5110" width="26.75" style="1" bestFit="1" customWidth="1"/>
    <col min="5111" max="5111" width="32.875" style="1" customWidth="1"/>
    <col min="5112" max="5112" width="32.125" style="1" bestFit="1" customWidth="1"/>
    <col min="5113" max="5113" width="17.625" style="1" bestFit="1" customWidth="1"/>
    <col min="5114" max="5114" width="28.5" style="1" bestFit="1" customWidth="1"/>
    <col min="5115" max="5115" width="29.875" style="1" customWidth="1"/>
    <col min="5116" max="5116" width="23.625" style="1" customWidth="1"/>
    <col min="5117" max="5126" width="8" style="1"/>
    <col min="5127" max="5130" width="0" style="1" hidden="1" customWidth="1"/>
    <col min="5131" max="5354" width="8" style="1"/>
    <col min="5355" max="5355" width="15.625" style="1" customWidth="1"/>
    <col min="5356" max="5356" width="13.125" style="1" customWidth="1"/>
    <col min="5357" max="5357" width="28" style="1" bestFit="1" customWidth="1"/>
    <col min="5358" max="5358" width="25.375" style="1" customWidth="1"/>
    <col min="5359" max="5359" width="32.875" style="1" customWidth="1"/>
    <col min="5360" max="5360" width="0" style="1" hidden="1" customWidth="1"/>
    <col min="5361" max="5361" width="25.625" style="1" customWidth="1"/>
    <col min="5362" max="5362" width="30.625" style="1" bestFit="1" customWidth="1"/>
    <col min="5363" max="5363" width="17.625" style="1" bestFit="1" customWidth="1"/>
    <col min="5364" max="5364" width="12" style="1" bestFit="1" customWidth="1"/>
    <col min="5365" max="5365" width="28.125" style="1" bestFit="1" customWidth="1"/>
    <col min="5366" max="5366" width="26.75" style="1" bestFit="1" customWidth="1"/>
    <col min="5367" max="5367" width="32.875" style="1" customWidth="1"/>
    <col min="5368" max="5368" width="32.125" style="1" bestFit="1" customWidth="1"/>
    <col min="5369" max="5369" width="17.625" style="1" bestFit="1" customWidth="1"/>
    <col min="5370" max="5370" width="28.5" style="1" bestFit="1" customWidth="1"/>
    <col min="5371" max="5371" width="29.875" style="1" customWidth="1"/>
    <col min="5372" max="5372" width="23.625" style="1" customWidth="1"/>
    <col min="5373" max="5382" width="8" style="1"/>
    <col min="5383" max="5386" width="0" style="1" hidden="1" customWidth="1"/>
    <col min="5387" max="5610" width="8" style="1"/>
    <col min="5611" max="5611" width="15.625" style="1" customWidth="1"/>
    <col min="5612" max="5612" width="13.125" style="1" customWidth="1"/>
    <col min="5613" max="5613" width="28" style="1" bestFit="1" customWidth="1"/>
    <col min="5614" max="5614" width="25.375" style="1" customWidth="1"/>
    <col min="5615" max="5615" width="32.875" style="1" customWidth="1"/>
    <col min="5616" max="5616" width="0" style="1" hidden="1" customWidth="1"/>
    <col min="5617" max="5617" width="25.625" style="1" customWidth="1"/>
    <col min="5618" max="5618" width="30.625" style="1" bestFit="1" customWidth="1"/>
    <col min="5619" max="5619" width="17.625" style="1" bestFit="1" customWidth="1"/>
    <col min="5620" max="5620" width="12" style="1" bestFit="1" customWidth="1"/>
    <col min="5621" max="5621" width="28.125" style="1" bestFit="1" customWidth="1"/>
    <col min="5622" max="5622" width="26.75" style="1" bestFit="1" customWidth="1"/>
    <col min="5623" max="5623" width="32.875" style="1" customWidth="1"/>
    <col min="5624" max="5624" width="32.125" style="1" bestFit="1" customWidth="1"/>
    <col min="5625" max="5625" width="17.625" style="1" bestFit="1" customWidth="1"/>
    <col min="5626" max="5626" width="28.5" style="1" bestFit="1" customWidth="1"/>
    <col min="5627" max="5627" width="29.875" style="1" customWidth="1"/>
    <col min="5628" max="5628" width="23.625" style="1" customWidth="1"/>
    <col min="5629" max="5638" width="8" style="1"/>
    <col min="5639" max="5642" width="0" style="1" hidden="1" customWidth="1"/>
    <col min="5643" max="5866" width="8" style="1"/>
    <col min="5867" max="5867" width="15.625" style="1" customWidth="1"/>
    <col min="5868" max="5868" width="13.125" style="1" customWidth="1"/>
    <col min="5869" max="5869" width="28" style="1" bestFit="1" customWidth="1"/>
    <col min="5870" max="5870" width="25.375" style="1" customWidth="1"/>
    <col min="5871" max="5871" width="32.875" style="1" customWidth="1"/>
    <col min="5872" max="5872" width="0" style="1" hidden="1" customWidth="1"/>
    <col min="5873" max="5873" width="25.625" style="1" customWidth="1"/>
    <col min="5874" max="5874" width="30.625" style="1" bestFit="1" customWidth="1"/>
    <col min="5875" max="5875" width="17.625" style="1" bestFit="1" customWidth="1"/>
    <col min="5876" max="5876" width="12" style="1" bestFit="1" customWidth="1"/>
    <col min="5877" max="5877" width="28.125" style="1" bestFit="1" customWidth="1"/>
    <col min="5878" max="5878" width="26.75" style="1" bestFit="1" customWidth="1"/>
    <col min="5879" max="5879" width="32.875" style="1" customWidth="1"/>
    <col min="5880" max="5880" width="32.125" style="1" bestFit="1" customWidth="1"/>
    <col min="5881" max="5881" width="17.625" style="1" bestFit="1" customWidth="1"/>
    <col min="5882" max="5882" width="28.5" style="1" bestFit="1" customWidth="1"/>
    <col min="5883" max="5883" width="29.875" style="1" customWidth="1"/>
    <col min="5884" max="5884" width="23.625" style="1" customWidth="1"/>
    <col min="5885" max="5894" width="8" style="1"/>
    <col min="5895" max="5898" width="0" style="1" hidden="1" customWidth="1"/>
    <col min="5899" max="6122" width="8" style="1"/>
    <col min="6123" max="6123" width="15.625" style="1" customWidth="1"/>
    <col min="6124" max="6124" width="13.125" style="1" customWidth="1"/>
    <col min="6125" max="6125" width="28" style="1" bestFit="1" customWidth="1"/>
    <col min="6126" max="6126" width="25.375" style="1" customWidth="1"/>
    <col min="6127" max="6127" width="32.875" style="1" customWidth="1"/>
    <col min="6128" max="6128" width="0" style="1" hidden="1" customWidth="1"/>
    <col min="6129" max="6129" width="25.625" style="1" customWidth="1"/>
    <col min="6130" max="6130" width="30.625" style="1" bestFit="1" customWidth="1"/>
    <col min="6131" max="6131" width="17.625" style="1" bestFit="1" customWidth="1"/>
    <col min="6132" max="6132" width="12" style="1" bestFit="1" customWidth="1"/>
    <col min="6133" max="6133" width="28.125" style="1" bestFit="1" customWidth="1"/>
    <col min="6134" max="6134" width="26.75" style="1" bestFit="1" customWidth="1"/>
    <col min="6135" max="6135" width="32.875" style="1" customWidth="1"/>
    <col min="6136" max="6136" width="32.125" style="1" bestFit="1" customWidth="1"/>
    <col min="6137" max="6137" width="17.625" style="1" bestFit="1" customWidth="1"/>
    <col min="6138" max="6138" width="28.5" style="1" bestFit="1" customWidth="1"/>
    <col min="6139" max="6139" width="29.875" style="1" customWidth="1"/>
    <col min="6140" max="6140" width="23.625" style="1" customWidth="1"/>
    <col min="6141" max="6150" width="8" style="1"/>
    <col min="6151" max="6154" width="0" style="1" hidden="1" customWidth="1"/>
    <col min="6155" max="6378" width="8" style="1"/>
    <col min="6379" max="6379" width="15.625" style="1" customWidth="1"/>
    <col min="6380" max="6380" width="13.125" style="1" customWidth="1"/>
    <col min="6381" max="6381" width="28" style="1" bestFit="1" customWidth="1"/>
    <col min="6382" max="6382" width="25.375" style="1" customWidth="1"/>
    <col min="6383" max="6383" width="32.875" style="1" customWidth="1"/>
    <col min="6384" max="6384" width="0" style="1" hidden="1" customWidth="1"/>
    <col min="6385" max="6385" width="25.625" style="1" customWidth="1"/>
    <col min="6386" max="6386" width="30.625" style="1" bestFit="1" customWidth="1"/>
    <col min="6387" max="6387" width="17.625" style="1" bestFit="1" customWidth="1"/>
    <col min="6388" max="6388" width="12" style="1" bestFit="1" customWidth="1"/>
    <col min="6389" max="6389" width="28.125" style="1" bestFit="1" customWidth="1"/>
    <col min="6390" max="6390" width="26.75" style="1" bestFit="1" customWidth="1"/>
    <col min="6391" max="6391" width="32.875" style="1" customWidth="1"/>
    <col min="6392" max="6392" width="32.125" style="1" bestFit="1" customWidth="1"/>
    <col min="6393" max="6393" width="17.625" style="1" bestFit="1" customWidth="1"/>
    <col min="6394" max="6394" width="28.5" style="1" bestFit="1" customWidth="1"/>
    <col min="6395" max="6395" width="29.875" style="1" customWidth="1"/>
    <col min="6396" max="6396" width="23.625" style="1" customWidth="1"/>
    <col min="6397" max="6406" width="8" style="1"/>
    <col min="6407" max="6410" width="0" style="1" hidden="1" customWidth="1"/>
    <col min="6411" max="6634" width="8" style="1"/>
    <col min="6635" max="6635" width="15.625" style="1" customWidth="1"/>
    <col min="6636" max="6636" width="13.125" style="1" customWidth="1"/>
    <col min="6637" max="6637" width="28" style="1" bestFit="1" customWidth="1"/>
    <col min="6638" max="6638" width="25.375" style="1" customWidth="1"/>
    <col min="6639" max="6639" width="32.875" style="1" customWidth="1"/>
    <col min="6640" max="6640" width="0" style="1" hidden="1" customWidth="1"/>
    <col min="6641" max="6641" width="25.625" style="1" customWidth="1"/>
    <col min="6642" max="6642" width="30.625" style="1" bestFit="1" customWidth="1"/>
    <col min="6643" max="6643" width="17.625" style="1" bestFit="1" customWidth="1"/>
    <col min="6644" max="6644" width="12" style="1" bestFit="1" customWidth="1"/>
    <col min="6645" max="6645" width="28.125" style="1" bestFit="1" customWidth="1"/>
    <col min="6646" max="6646" width="26.75" style="1" bestFit="1" customWidth="1"/>
    <col min="6647" max="6647" width="32.875" style="1" customWidth="1"/>
    <col min="6648" max="6648" width="32.125" style="1" bestFit="1" customWidth="1"/>
    <col min="6649" max="6649" width="17.625" style="1" bestFit="1" customWidth="1"/>
    <col min="6650" max="6650" width="28.5" style="1" bestFit="1" customWidth="1"/>
    <col min="6651" max="6651" width="29.875" style="1" customWidth="1"/>
    <col min="6652" max="6652" width="23.625" style="1" customWidth="1"/>
    <col min="6653" max="6662" width="8" style="1"/>
    <col min="6663" max="6666" width="0" style="1" hidden="1" customWidth="1"/>
    <col min="6667" max="6890" width="8" style="1"/>
    <col min="6891" max="6891" width="15.625" style="1" customWidth="1"/>
    <col min="6892" max="6892" width="13.125" style="1" customWidth="1"/>
    <col min="6893" max="6893" width="28" style="1" bestFit="1" customWidth="1"/>
    <col min="6894" max="6894" width="25.375" style="1" customWidth="1"/>
    <col min="6895" max="6895" width="32.875" style="1" customWidth="1"/>
    <col min="6896" max="6896" width="0" style="1" hidden="1" customWidth="1"/>
    <col min="6897" max="6897" width="25.625" style="1" customWidth="1"/>
    <col min="6898" max="6898" width="30.625" style="1" bestFit="1" customWidth="1"/>
    <col min="6899" max="6899" width="17.625" style="1" bestFit="1" customWidth="1"/>
    <col min="6900" max="6900" width="12" style="1" bestFit="1" customWidth="1"/>
    <col min="6901" max="6901" width="28.125" style="1" bestFit="1" customWidth="1"/>
    <col min="6902" max="6902" width="26.75" style="1" bestFit="1" customWidth="1"/>
    <col min="6903" max="6903" width="32.875" style="1" customWidth="1"/>
    <col min="6904" max="6904" width="32.125" style="1" bestFit="1" customWidth="1"/>
    <col min="6905" max="6905" width="17.625" style="1" bestFit="1" customWidth="1"/>
    <col min="6906" max="6906" width="28.5" style="1" bestFit="1" customWidth="1"/>
    <col min="6907" max="6907" width="29.875" style="1" customWidth="1"/>
    <col min="6908" max="6908" width="23.625" style="1" customWidth="1"/>
    <col min="6909" max="6918" width="8" style="1"/>
    <col min="6919" max="6922" width="0" style="1" hidden="1" customWidth="1"/>
    <col min="6923" max="7146" width="8" style="1"/>
    <col min="7147" max="7147" width="15.625" style="1" customWidth="1"/>
    <col min="7148" max="7148" width="13.125" style="1" customWidth="1"/>
    <col min="7149" max="7149" width="28" style="1" bestFit="1" customWidth="1"/>
    <col min="7150" max="7150" width="25.375" style="1" customWidth="1"/>
    <col min="7151" max="7151" width="32.875" style="1" customWidth="1"/>
    <col min="7152" max="7152" width="0" style="1" hidden="1" customWidth="1"/>
    <col min="7153" max="7153" width="25.625" style="1" customWidth="1"/>
    <col min="7154" max="7154" width="30.625" style="1" bestFit="1" customWidth="1"/>
    <col min="7155" max="7155" width="17.625" style="1" bestFit="1" customWidth="1"/>
    <col min="7156" max="7156" width="12" style="1" bestFit="1" customWidth="1"/>
    <col min="7157" max="7157" width="28.125" style="1" bestFit="1" customWidth="1"/>
    <col min="7158" max="7158" width="26.75" style="1" bestFit="1" customWidth="1"/>
    <col min="7159" max="7159" width="32.875" style="1" customWidth="1"/>
    <col min="7160" max="7160" width="32.125" style="1" bestFit="1" customWidth="1"/>
    <col min="7161" max="7161" width="17.625" style="1" bestFit="1" customWidth="1"/>
    <col min="7162" max="7162" width="28.5" style="1" bestFit="1" customWidth="1"/>
    <col min="7163" max="7163" width="29.875" style="1" customWidth="1"/>
    <col min="7164" max="7164" width="23.625" style="1" customWidth="1"/>
    <col min="7165" max="7174" width="8" style="1"/>
    <col min="7175" max="7178" width="0" style="1" hidden="1" customWidth="1"/>
    <col min="7179" max="7402" width="8" style="1"/>
    <col min="7403" max="7403" width="15.625" style="1" customWidth="1"/>
    <col min="7404" max="7404" width="13.125" style="1" customWidth="1"/>
    <col min="7405" max="7405" width="28" style="1" bestFit="1" customWidth="1"/>
    <col min="7406" max="7406" width="25.375" style="1" customWidth="1"/>
    <col min="7407" max="7407" width="32.875" style="1" customWidth="1"/>
    <col min="7408" max="7408" width="0" style="1" hidden="1" customWidth="1"/>
    <col min="7409" max="7409" width="25.625" style="1" customWidth="1"/>
    <col min="7410" max="7410" width="30.625" style="1" bestFit="1" customWidth="1"/>
    <col min="7411" max="7411" width="17.625" style="1" bestFit="1" customWidth="1"/>
    <col min="7412" max="7412" width="12" style="1" bestFit="1" customWidth="1"/>
    <col min="7413" max="7413" width="28.125" style="1" bestFit="1" customWidth="1"/>
    <col min="7414" max="7414" width="26.75" style="1" bestFit="1" customWidth="1"/>
    <col min="7415" max="7415" width="32.875" style="1" customWidth="1"/>
    <col min="7416" max="7416" width="32.125" style="1" bestFit="1" customWidth="1"/>
    <col min="7417" max="7417" width="17.625" style="1" bestFit="1" customWidth="1"/>
    <col min="7418" max="7418" width="28.5" style="1" bestFit="1" customWidth="1"/>
    <col min="7419" max="7419" width="29.875" style="1" customWidth="1"/>
    <col min="7420" max="7420" width="23.625" style="1" customWidth="1"/>
    <col min="7421" max="7430" width="8" style="1"/>
    <col min="7431" max="7434" width="0" style="1" hidden="1" customWidth="1"/>
    <col min="7435" max="7658" width="8" style="1"/>
    <col min="7659" max="7659" width="15.625" style="1" customWidth="1"/>
    <col min="7660" max="7660" width="13.125" style="1" customWidth="1"/>
    <col min="7661" max="7661" width="28" style="1" bestFit="1" customWidth="1"/>
    <col min="7662" max="7662" width="25.375" style="1" customWidth="1"/>
    <col min="7663" max="7663" width="32.875" style="1" customWidth="1"/>
    <col min="7664" max="7664" width="0" style="1" hidden="1" customWidth="1"/>
    <col min="7665" max="7665" width="25.625" style="1" customWidth="1"/>
    <col min="7666" max="7666" width="30.625" style="1" bestFit="1" customWidth="1"/>
    <col min="7667" max="7667" width="17.625" style="1" bestFit="1" customWidth="1"/>
    <col min="7668" max="7668" width="12" style="1" bestFit="1" customWidth="1"/>
    <col min="7669" max="7669" width="28.125" style="1" bestFit="1" customWidth="1"/>
    <col min="7670" max="7670" width="26.75" style="1" bestFit="1" customWidth="1"/>
    <col min="7671" max="7671" width="32.875" style="1" customWidth="1"/>
    <col min="7672" max="7672" width="32.125" style="1" bestFit="1" customWidth="1"/>
    <col min="7673" max="7673" width="17.625" style="1" bestFit="1" customWidth="1"/>
    <col min="7674" max="7674" width="28.5" style="1" bestFit="1" customWidth="1"/>
    <col min="7675" max="7675" width="29.875" style="1" customWidth="1"/>
    <col min="7676" max="7676" width="23.625" style="1" customWidth="1"/>
    <col min="7677" max="7686" width="8" style="1"/>
    <col min="7687" max="7690" width="0" style="1" hidden="1" customWidth="1"/>
    <col min="7691" max="7914" width="8" style="1"/>
    <col min="7915" max="7915" width="15.625" style="1" customWidth="1"/>
    <col min="7916" max="7916" width="13.125" style="1" customWidth="1"/>
    <col min="7917" max="7917" width="28" style="1" bestFit="1" customWidth="1"/>
    <col min="7918" max="7918" width="25.375" style="1" customWidth="1"/>
    <col min="7919" max="7919" width="32.875" style="1" customWidth="1"/>
    <col min="7920" max="7920" width="0" style="1" hidden="1" customWidth="1"/>
    <col min="7921" max="7921" width="25.625" style="1" customWidth="1"/>
    <col min="7922" max="7922" width="30.625" style="1" bestFit="1" customWidth="1"/>
    <col min="7923" max="7923" width="17.625" style="1" bestFit="1" customWidth="1"/>
    <col min="7924" max="7924" width="12" style="1" bestFit="1" customWidth="1"/>
    <col min="7925" max="7925" width="28.125" style="1" bestFit="1" customWidth="1"/>
    <col min="7926" max="7926" width="26.75" style="1" bestFit="1" customWidth="1"/>
    <col min="7927" max="7927" width="32.875" style="1" customWidth="1"/>
    <col min="7928" max="7928" width="32.125" style="1" bestFit="1" customWidth="1"/>
    <col min="7929" max="7929" width="17.625" style="1" bestFit="1" customWidth="1"/>
    <col min="7930" max="7930" width="28.5" style="1" bestFit="1" customWidth="1"/>
    <col min="7931" max="7931" width="29.875" style="1" customWidth="1"/>
    <col min="7932" max="7932" width="23.625" style="1" customWidth="1"/>
    <col min="7933" max="7942" width="8" style="1"/>
    <col min="7943" max="7946" width="0" style="1" hidden="1" customWidth="1"/>
    <col min="7947" max="8170" width="8" style="1"/>
    <col min="8171" max="8171" width="15.625" style="1" customWidth="1"/>
    <col min="8172" max="8172" width="13.125" style="1" customWidth="1"/>
    <col min="8173" max="8173" width="28" style="1" bestFit="1" customWidth="1"/>
    <col min="8174" max="8174" width="25.375" style="1" customWidth="1"/>
    <col min="8175" max="8175" width="32.875" style="1" customWidth="1"/>
    <col min="8176" max="8176" width="0" style="1" hidden="1" customWidth="1"/>
    <col min="8177" max="8177" width="25.625" style="1" customWidth="1"/>
    <col min="8178" max="8178" width="30.625" style="1" bestFit="1" customWidth="1"/>
    <col min="8179" max="8179" width="17.625" style="1" bestFit="1" customWidth="1"/>
    <col min="8180" max="8180" width="12" style="1" bestFit="1" customWidth="1"/>
    <col min="8181" max="8181" width="28.125" style="1" bestFit="1" customWidth="1"/>
    <col min="8182" max="8182" width="26.75" style="1" bestFit="1" customWidth="1"/>
    <col min="8183" max="8183" width="32.875" style="1" customWidth="1"/>
    <col min="8184" max="8184" width="32.125" style="1" bestFit="1" customWidth="1"/>
    <col min="8185" max="8185" width="17.625" style="1" bestFit="1" customWidth="1"/>
    <col min="8186" max="8186" width="28.5" style="1" bestFit="1" customWidth="1"/>
    <col min="8187" max="8187" width="29.875" style="1" customWidth="1"/>
    <col min="8188" max="8188" width="23.625" style="1" customWidth="1"/>
    <col min="8189" max="8198" width="8" style="1"/>
    <col min="8199" max="8202" width="0" style="1" hidden="1" customWidth="1"/>
    <col min="8203" max="8426" width="8" style="1"/>
    <col min="8427" max="8427" width="15.625" style="1" customWidth="1"/>
    <col min="8428" max="8428" width="13.125" style="1" customWidth="1"/>
    <col min="8429" max="8429" width="28" style="1" bestFit="1" customWidth="1"/>
    <col min="8430" max="8430" width="25.375" style="1" customWidth="1"/>
    <col min="8431" max="8431" width="32.875" style="1" customWidth="1"/>
    <col min="8432" max="8432" width="0" style="1" hidden="1" customWidth="1"/>
    <col min="8433" max="8433" width="25.625" style="1" customWidth="1"/>
    <col min="8434" max="8434" width="30.625" style="1" bestFit="1" customWidth="1"/>
    <col min="8435" max="8435" width="17.625" style="1" bestFit="1" customWidth="1"/>
    <col min="8436" max="8436" width="12" style="1" bestFit="1" customWidth="1"/>
    <col min="8437" max="8437" width="28.125" style="1" bestFit="1" customWidth="1"/>
    <col min="8438" max="8438" width="26.75" style="1" bestFit="1" customWidth="1"/>
    <col min="8439" max="8439" width="32.875" style="1" customWidth="1"/>
    <col min="8440" max="8440" width="32.125" style="1" bestFit="1" customWidth="1"/>
    <col min="8441" max="8441" width="17.625" style="1" bestFit="1" customWidth="1"/>
    <col min="8442" max="8442" width="28.5" style="1" bestFit="1" customWidth="1"/>
    <col min="8443" max="8443" width="29.875" style="1" customWidth="1"/>
    <col min="8444" max="8444" width="23.625" style="1" customWidth="1"/>
    <col min="8445" max="8454" width="8" style="1"/>
    <col min="8455" max="8458" width="0" style="1" hidden="1" customWidth="1"/>
    <col min="8459" max="8682" width="8" style="1"/>
    <col min="8683" max="8683" width="15.625" style="1" customWidth="1"/>
    <col min="8684" max="8684" width="13.125" style="1" customWidth="1"/>
    <col min="8685" max="8685" width="28" style="1" bestFit="1" customWidth="1"/>
    <col min="8686" max="8686" width="25.375" style="1" customWidth="1"/>
    <col min="8687" max="8687" width="32.875" style="1" customWidth="1"/>
    <col min="8688" max="8688" width="0" style="1" hidden="1" customWidth="1"/>
    <col min="8689" max="8689" width="25.625" style="1" customWidth="1"/>
    <col min="8690" max="8690" width="30.625" style="1" bestFit="1" customWidth="1"/>
    <col min="8691" max="8691" width="17.625" style="1" bestFit="1" customWidth="1"/>
    <col min="8692" max="8692" width="12" style="1" bestFit="1" customWidth="1"/>
    <col min="8693" max="8693" width="28.125" style="1" bestFit="1" customWidth="1"/>
    <col min="8694" max="8694" width="26.75" style="1" bestFit="1" customWidth="1"/>
    <col min="8695" max="8695" width="32.875" style="1" customWidth="1"/>
    <col min="8696" max="8696" width="32.125" style="1" bestFit="1" customWidth="1"/>
    <col min="8697" max="8697" width="17.625" style="1" bestFit="1" customWidth="1"/>
    <col min="8698" max="8698" width="28.5" style="1" bestFit="1" customWidth="1"/>
    <col min="8699" max="8699" width="29.875" style="1" customWidth="1"/>
    <col min="8700" max="8700" width="23.625" style="1" customWidth="1"/>
    <col min="8701" max="8710" width="8" style="1"/>
    <col min="8711" max="8714" width="0" style="1" hidden="1" customWidth="1"/>
    <col min="8715" max="8938" width="8" style="1"/>
    <col min="8939" max="8939" width="15.625" style="1" customWidth="1"/>
    <col min="8940" max="8940" width="13.125" style="1" customWidth="1"/>
    <col min="8941" max="8941" width="28" style="1" bestFit="1" customWidth="1"/>
    <col min="8942" max="8942" width="25.375" style="1" customWidth="1"/>
    <col min="8943" max="8943" width="32.875" style="1" customWidth="1"/>
    <col min="8944" max="8944" width="0" style="1" hidden="1" customWidth="1"/>
    <col min="8945" max="8945" width="25.625" style="1" customWidth="1"/>
    <col min="8946" max="8946" width="30.625" style="1" bestFit="1" customWidth="1"/>
    <col min="8947" max="8947" width="17.625" style="1" bestFit="1" customWidth="1"/>
    <col min="8948" max="8948" width="12" style="1" bestFit="1" customWidth="1"/>
    <col min="8949" max="8949" width="28.125" style="1" bestFit="1" customWidth="1"/>
    <col min="8950" max="8950" width="26.75" style="1" bestFit="1" customWidth="1"/>
    <col min="8951" max="8951" width="32.875" style="1" customWidth="1"/>
    <col min="8952" max="8952" width="32.125" style="1" bestFit="1" customWidth="1"/>
    <col min="8953" max="8953" width="17.625" style="1" bestFit="1" customWidth="1"/>
    <col min="8954" max="8954" width="28.5" style="1" bestFit="1" customWidth="1"/>
    <col min="8955" max="8955" width="29.875" style="1" customWidth="1"/>
    <col min="8956" max="8956" width="23.625" style="1" customWidth="1"/>
    <col min="8957" max="8966" width="8" style="1"/>
    <col min="8967" max="8970" width="0" style="1" hidden="1" customWidth="1"/>
    <col min="8971" max="9194" width="8" style="1"/>
    <col min="9195" max="9195" width="15.625" style="1" customWidth="1"/>
    <col min="9196" max="9196" width="13.125" style="1" customWidth="1"/>
    <col min="9197" max="9197" width="28" style="1" bestFit="1" customWidth="1"/>
    <col min="9198" max="9198" width="25.375" style="1" customWidth="1"/>
    <col min="9199" max="9199" width="32.875" style="1" customWidth="1"/>
    <col min="9200" max="9200" width="0" style="1" hidden="1" customWidth="1"/>
    <col min="9201" max="9201" width="25.625" style="1" customWidth="1"/>
    <col min="9202" max="9202" width="30.625" style="1" bestFit="1" customWidth="1"/>
    <col min="9203" max="9203" width="17.625" style="1" bestFit="1" customWidth="1"/>
    <col min="9204" max="9204" width="12" style="1" bestFit="1" customWidth="1"/>
    <col min="9205" max="9205" width="28.125" style="1" bestFit="1" customWidth="1"/>
    <col min="9206" max="9206" width="26.75" style="1" bestFit="1" customWidth="1"/>
    <col min="9207" max="9207" width="32.875" style="1" customWidth="1"/>
    <col min="9208" max="9208" width="32.125" style="1" bestFit="1" customWidth="1"/>
    <col min="9209" max="9209" width="17.625" style="1" bestFit="1" customWidth="1"/>
    <col min="9210" max="9210" width="28.5" style="1" bestFit="1" customWidth="1"/>
    <col min="9211" max="9211" width="29.875" style="1" customWidth="1"/>
    <col min="9212" max="9212" width="23.625" style="1" customWidth="1"/>
    <col min="9213" max="9222" width="8" style="1"/>
    <col min="9223" max="9226" width="0" style="1" hidden="1" customWidth="1"/>
    <col min="9227" max="9450" width="8" style="1"/>
    <col min="9451" max="9451" width="15.625" style="1" customWidth="1"/>
    <col min="9452" max="9452" width="13.125" style="1" customWidth="1"/>
    <col min="9453" max="9453" width="28" style="1" bestFit="1" customWidth="1"/>
    <col min="9454" max="9454" width="25.375" style="1" customWidth="1"/>
    <col min="9455" max="9455" width="32.875" style="1" customWidth="1"/>
    <col min="9456" max="9456" width="0" style="1" hidden="1" customWidth="1"/>
    <col min="9457" max="9457" width="25.625" style="1" customWidth="1"/>
    <col min="9458" max="9458" width="30.625" style="1" bestFit="1" customWidth="1"/>
    <col min="9459" max="9459" width="17.625" style="1" bestFit="1" customWidth="1"/>
    <col min="9460" max="9460" width="12" style="1" bestFit="1" customWidth="1"/>
    <col min="9461" max="9461" width="28.125" style="1" bestFit="1" customWidth="1"/>
    <col min="9462" max="9462" width="26.75" style="1" bestFit="1" customWidth="1"/>
    <col min="9463" max="9463" width="32.875" style="1" customWidth="1"/>
    <col min="9464" max="9464" width="32.125" style="1" bestFit="1" customWidth="1"/>
    <col min="9465" max="9465" width="17.625" style="1" bestFit="1" customWidth="1"/>
    <col min="9466" max="9466" width="28.5" style="1" bestFit="1" customWidth="1"/>
    <col min="9467" max="9467" width="29.875" style="1" customWidth="1"/>
    <col min="9468" max="9468" width="23.625" style="1" customWidth="1"/>
    <col min="9469" max="9478" width="8" style="1"/>
    <col min="9479" max="9482" width="0" style="1" hidden="1" customWidth="1"/>
    <col min="9483" max="9706" width="8" style="1"/>
    <col min="9707" max="9707" width="15.625" style="1" customWidth="1"/>
    <col min="9708" max="9708" width="13.125" style="1" customWidth="1"/>
    <col min="9709" max="9709" width="28" style="1" bestFit="1" customWidth="1"/>
    <col min="9710" max="9710" width="25.375" style="1" customWidth="1"/>
    <col min="9711" max="9711" width="32.875" style="1" customWidth="1"/>
    <col min="9712" max="9712" width="0" style="1" hidden="1" customWidth="1"/>
    <col min="9713" max="9713" width="25.625" style="1" customWidth="1"/>
    <col min="9714" max="9714" width="30.625" style="1" bestFit="1" customWidth="1"/>
    <col min="9715" max="9715" width="17.625" style="1" bestFit="1" customWidth="1"/>
    <col min="9716" max="9716" width="12" style="1" bestFit="1" customWidth="1"/>
    <col min="9717" max="9717" width="28.125" style="1" bestFit="1" customWidth="1"/>
    <col min="9718" max="9718" width="26.75" style="1" bestFit="1" customWidth="1"/>
    <col min="9719" max="9719" width="32.875" style="1" customWidth="1"/>
    <col min="9720" max="9720" width="32.125" style="1" bestFit="1" customWidth="1"/>
    <col min="9721" max="9721" width="17.625" style="1" bestFit="1" customWidth="1"/>
    <col min="9722" max="9722" width="28.5" style="1" bestFit="1" customWidth="1"/>
    <col min="9723" max="9723" width="29.875" style="1" customWidth="1"/>
    <col min="9724" max="9724" width="23.625" style="1" customWidth="1"/>
    <col min="9725" max="9734" width="8" style="1"/>
    <col min="9735" max="9738" width="0" style="1" hidden="1" customWidth="1"/>
    <col min="9739" max="9962" width="8" style="1"/>
    <col min="9963" max="9963" width="15.625" style="1" customWidth="1"/>
    <col min="9964" max="9964" width="13.125" style="1" customWidth="1"/>
    <col min="9965" max="9965" width="28" style="1" bestFit="1" customWidth="1"/>
    <col min="9966" max="9966" width="25.375" style="1" customWidth="1"/>
    <col min="9967" max="9967" width="32.875" style="1" customWidth="1"/>
    <col min="9968" max="9968" width="0" style="1" hidden="1" customWidth="1"/>
    <col min="9969" max="9969" width="25.625" style="1" customWidth="1"/>
    <col min="9970" max="9970" width="30.625" style="1" bestFit="1" customWidth="1"/>
    <col min="9971" max="9971" width="17.625" style="1" bestFit="1" customWidth="1"/>
    <col min="9972" max="9972" width="12" style="1" bestFit="1" customWidth="1"/>
    <col min="9973" max="9973" width="28.125" style="1" bestFit="1" customWidth="1"/>
    <col min="9974" max="9974" width="26.75" style="1" bestFit="1" customWidth="1"/>
    <col min="9975" max="9975" width="32.875" style="1" customWidth="1"/>
    <col min="9976" max="9976" width="32.125" style="1" bestFit="1" customWidth="1"/>
    <col min="9977" max="9977" width="17.625" style="1" bestFit="1" customWidth="1"/>
    <col min="9978" max="9978" width="28.5" style="1" bestFit="1" customWidth="1"/>
    <col min="9979" max="9979" width="29.875" style="1" customWidth="1"/>
    <col min="9980" max="9980" width="23.625" style="1" customWidth="1"/>
    <col min="9981" max="9990" width="8" style="1"/>
    <col min="9991" max="9994" width="0" style="1" hidden="1" customWidth="1"/>
    <col min="9995" max="10218" width="8" style="1"/>
    <col min="10219" max="10219" width="15.625" style="1" customWidth="1"/>
    <col min="10220" max="10220" width="13.125" style="1" customWidth="1"/>
    <col min="10221" max="10221" width="28" style="1" bestFit="1" customWidth="1"/>
    <col min="10222" max="10222" width="25.375" style="1" customWidth="1"/>
    <col min="10223" max="10223" width="32.875" style="1" customWidth="1"/>
    <col min="10224" max="10224" width="0" style="1" hidden="1" customWidth="1"/>
    <col min="10225" max="10225" width="25.625" style="1" customWidth="1"/>
    <col min="10226" max="10226" width="30.625" style="1" bestFit="1" customWidth="1"/>
    <col min="10227" max="10227" width="17.625" style="1" bestFit="1" customWidth="1"/>
    <col min="10228" max="10228" width="12" style="1" bestFit="1" customWidth="1"/>
    <col min="10229" max="10229" width="28.125" style="1" bestFit="1" customWidth="1"/>
    <col min="10230" max="10230" width="26.75" style="1" bestFit="1" customWidth="1"/>
    <col min="10231" max="10231" width="32.875" style="1" customWidth="1"/>
    <col min="10232" max="10232" width="32.125" style="1" bestFit="1" customWidth="1"/>
    <col min="10233" max="10233" width="17.625" style="1" bestFit="1" customWidth="1"/>
    <col min="10234" max="10234" width="28.5" style="1" bestFit="1" customWidth="1"/>
    <col min="10235" max="10235" width="29.875" style="1" customWidth="1"/>
    <col min="10236" max="10236" width="23.625" style="1" customWidth="1"/>
    <col min="10237" max="10246" width="8" style="1"/>
    <col min="10247" max="10250" width="0" style="1" hidden="1" customWidth="1"/>
    <col min="10251" max="10474" width="8" style="1"/>
    <col min="10475" max="10475" width="15.625" style="1" customWidth="1"/>
    <col min="10476" max="10476" width="13.125" style="1" customWidth="1"/>
    <col min="10477" max="10477" width="28" style="1" bestFit="1" customWidth="1"/>
    <col min="10478" max="10478" width="25.375" style="1" customWidth="1"/>
    <col min="10479" max="10479" width="32.875" style="1" customWidth="1"/>
    <col min="10480" max="10480" width="0" style="1" hidden="1" customWidth="1"/>
    <col min="10481" max="10481" width="25.625" style="1" customWidth="1"/>
    <col min="10482" max="10482" width="30.625" style="1" bestFit="1" customWidth="1"/>
    <col min="10483" max="10483" width="17.625" style="1" bestFit="1" customWidth="1"/>
    <col min="10484" max="10484" width="12" style="1" bestFit="1" customWidth="1"/>
    <col min="10485" max="10485" width="28.125" style="1" bestFit="1" customWidth="1"/>
    <col min="10486" max="10486" width="26.75" style="1" bestFit="1" customWidth="1"/>
    <col min="10487" max="10487" width="32.875" style="1" customWidth="1"/>
    <col min="10488" max="10488" width="32.125" style="1" bestFit="1" customWidth="1"/>
    <col min="10489" max="10489" width="17.625" style="1" bestFit="1" customWidth="1"/>
    <col min="10490" max="10490" width="28.5" style="1" bestFit="1" customWidth="1"/>
    <col min="10491" max="10491" width="29.875" style="1" customWidth="1"/>
    <col min="10492" max="10492" width="23.625" style="1" customWidth="1"/>
    <col min="10493" max="10502" width="8" style="1"/>
    <col min="10503" max="10506" width="0" style="1" hidden="1" customWidth="1"/>
    <col min="10507" max="10730" width="8" style="1"/>
    <col min="10731" max="10731" width="15.625" style="1" customWidth="1"/>
    <col min="10732" max="10732" width="13.125" style="1" customWidth="1"/>
    <col min="10733" max="10733" width="28" style="1" bestFit="1" customWidth="1"/>
    <col min="10734" max="10734" width="25.375" style="1" customWidth="1"/>
    <col min="10735" max="10735" width="32.875" style="1" customWidth="1"/>
    <col min="10736" max="10736" width="0" style="1" hidden="1" customWidth="1"/>
    <col min="10737" max="10737" width="25.625" style="1" customWidth="1"/>
    <col min="10738" max="10738" width="30.625" style="1" bestFit="1" customWidth="1"/>
    <col min="10739" max="10739" width="17.625" style="1" bestFit="1" customWidth="1"/>
    <col min="10740" max="10740" width="12" style="1" bestFit="1" customWidth="1"/>
    <col min="10741" max="10741" width="28.125" style="1" bestFit="1" customWidth="1"/>
    <col min="10742" max="10742" width="26.75" style="1" bestFit="1" customWidth="1"/>
    <col min="10743" max="10743" width="32.875" style="1" customWidth="1"/>
    <col min="10744" max="10744" width="32.125" style="1" bestFit="1" customWidth="1"/>
    <col min="10745" max="10745" width="17.625" style="1" bestFit="1" customWidth="1"/>
    <col min="10746" max="10746" width="28.5" style="1" bestFit="1" customWidth="1"/>
    <col min="10747" max="10747" width="29.875" style="1" customWidth="1"/>
    <col min="10748" max="10748" width="23.625" style="1" customWidth="1"/>
    <col min="10749" max="10758" width="8" style="1"/>
    <col min="10759" max="10762" width="0" style="1" hidden="1" customWidth="1"/>
    <col min="10763" max="10986" width="8" style="1"/>
    <col min="10987" max="10987" width="15.625" style="1" customWidth="1"/>
    <col min="10988" max="10988" width="13.125" style="1" customWidth="1"/>
    <col min="10989" max="10989" width="28" style="1" bestFit="1" customWidth="1"/>
    <col min="10990" max="10990" width="25.375" style="1" customWidth="1"/>
    <col min="10991" max="10991" width="32.875" style="1" customWidth="1"/>
    <col min="10992" max="10992" width="0" style="1" hidden="1" customWidth="1"/>
    <col min="10993" max="10993" width="25.625" style="1" customWidth="1"/>
    <col min="10994" max="10994" width="30.625" style="1" bestFit="1" customWidth="1"/>
    <col min="10995" max="10995" width="17.625" style="1" bestFit="1" customWidth="1"/>
    <col min="10996" max="10996" width="12" style="1" bestFit="1" customWidth="1"/>
    <col min="10997" max="10997" width="28.125" style="1" bestFit="1" customWidth="1"/>
    <col min="10998" max="10998" width="26.75" style="1" bestFit="1" customWidth="1"/>
    <col min="10999" max="10999" width="32.875" style="1" customWidth="1"/>
    <col min="11000" max="11000" width="32.125" style="1" bestFit="1" customWidth="1"/>
    <col min="11001" max="11001" width="17.625" style="1" bestFit="1" customWidth="1"/>
    <col min="11002" max="11002" width="28.5" style="1" bestFit="1" customWidth="1"/>
    <col min="11003" max="11003" width="29.875" style="1" customWidth="1"/>
    <col min="11004" max="11004" width="23.625" style="1" customWidth="1"/>
    <col min="11005" max="11014" width="8" style="1"/>
    <col min="11015" max="11018" width="0" style="1" hidden="1" customWidth="1"/>
    <col min="11019" max="11242" width="8" style="1"/>
    <col min="11243" max="11243" width="15.625" style="1" customWidth="1"/>
    <col min="11244" max="11244" width="13.125" style="1" customWidth="1"/>
    <col min="11245" max="11245" width="28" style="1" bestFit="1" customWidth="1"/>
    <col min="11246" max="11246" width="25.375" style="1" customWidth="1"/>
    <col min="11247" max="11247" width="32.875" style="1" customWidth="1"/>
    <col min="11248" max="11248" width="0" style="1" hidden="1" customWidth="1"/>
    <col min="11249" max="11249" width="25.625" style="1" customWidth="1"/>
    <col min="11250" max="11250" width="30.625" style="1" bestFit="1" customWidth="1"/>
    <col min="11251" max="11251" width="17.625" style="1" bestFit="1" customWidth="1"/>
    <col min="11252" max="11252" width="12" style="1" bestFit="1" customWidth="1"/>
    <col min="11253" max="11253" width="28.125" style="1" bestFit="1" customWidth="1"/>
    <col min="11254" max="11254" width="26.75" style="1" bestFit="1" customWidth="1"/>
    <col min="11255" max="11255" width="32.875" style="1" customWidth="1"/>
    <col min="11256" max="11256" width="32.125" style="1" bestFit="1" customWidth="1"/>
    <col min="11257" max="11257" width="17.625" style="1" bestFit="1" customWidth="1"/>
    <col min="11258" max="11258" width="28.5" style="1" bestFit="1" customWidth="1"/>
    <col min="11259" max="11259" width="29.875" style="1" customWidth="1"/>
    <col min="11260" max="11260" width="23.625" style="1" customWidth="1"/>
    <col min="11261" max="11270" width="8" style="1"/>
    <col min="11271" max="11274" width="0" style="1" hidden="1" customWidth="1"/>
    <col min="11275" max="11498" width="8" style="1"/>
    <col min="11499" max="11499" width="15.625" style="1" customWidth="1"/>
    <col min="11500" max="11500" width="13.125" style="1" customWidth="1"/>
    <col min="11501" max="11501" width="28" style="1" bestFit="1" customWidth="1"/>
    <col min="11502" max="11502" width="25.375" style="1" customWidth="1"/>
    <col min="11503" max="11503" width="32.875" style="1" customWidth="1"/>
    <col min="11504" max="11504" width="0" style="1" hidden="1" customWidth="1"/>
    <col min="11505" max="11505" width="25.625" style="1" customWidth="1"/>
    <col min="11506" max="11506" width="30.625" style="1" bestFit="1" customWidth="1"/>
    <col min="11507" max="11507" width="17.625" style="1" bestFit="1" customWidth="1"/>
    <col min="11508" max="11508" width="12" style="1" bestFit="1" customWidth="1"/>
    <col min="11509" max="11509" width="28.125" style="1" bestFit="1" customWidth="1"/>
    <col min="11510" max="11510" width="26.75" style="1" bestFit="1" customWidth="1"/>
    <col min="11511" max="11511" width="32.875" style="1" customWidth="1"/>
    <col min="11512" max="11512" width="32.125" style="1" bestFit="1" customWidth="1"/>
    <col min="11513" max="11513" width="17.625" style="1" bestFit="1" customWidth="1"/>
    <col min="11514" max="11514" width="28.5" style="1" bestFit="1" customWidth="1"/>
    <col min="11515" max="11515" width="29.875" style="1" customWidth="1"/>
    <col min="11516" max="11516" width="23.625" style="1" customWidth="1"/>
    <col min="11517" max="11526" width="8" style="1"/>
    <col min="11527" max="11530" width="0" style="1" hidden="1" customWidth="1"/>
    <col min="11531" max="11754" width="8" style="1"/>
    <col min="11755" max="11755" width="15.625" style="1" customWidth="1"/>
    <col min="11756" max="11756" width="13.125" style="1" customWidth="1"/>
    <col min="11757" max="11757" width="28" style="1" bestFit="1" customWidth="1"/>
    <col min="11758" max="11758" width="25.375" style="1" customWidth="1"/>
    <col min="11759" max="11759" width="32.875" style="1" customWidth="1"/>
    <col min="11760" max="11760" width="0" style="1" hidden="1" customWidth="1"/>
    <col min="11761" max="11761" width="25.625" style="1" customWidth="1"/>
    <col min="11762" max="11762" width="30.625" style="1" bestFit="1" customWidth="1"/>
    <col min="11763" max="11763" width="17.625" style="1" bestFit="1" customWidth="1"/>
    <col min="11764" max="11764" width="12" style="1" bestFit="1" customWidth="1"/>
    <col min="11765" max="11765" width="28.125" style="1" bestFit="1" customWidth="1"/>
    <col min="11766" max="11766" width="26.75" style="1" bestFit="1" customWidth="1"/>
    <col min="11767" max="11767" width="32.875" style="1" customWidth="1"/>
    <col min="11768" max="11768" width="32.125" style="1" bestFit="1" customWidth="1"/>
    <col min="11769" max="11769" width="17.625" style="1" bestFit="1" customWidth="1"/>
    <col min="11770" max="11770" width="28.5" style="1" bestFit="1" customWidth="1"/>
    <col min="11771" max="11771" width="29.875" style="1" customWidth="1"/>
    <col min="11772" max="11772" width="23.625" style="1" customWidth="1"/>
    <col min="11773" max="11782" width="8" style="1"/>
    <col min="11783" max="11786" width="0" style="1" hidden="1" customWidth="1"/>
    <col min="11787" max="12010" width="8" style="1"/>
    <col min="12011" max="12011" width="15.625" style="1" customWidth="1"/>
    <col min="12012" max="12012" width="13.125" style="1" customWidth="1"/>
    <col min="12013" max="12013" width="28" style="1" bestFit="1" customWidth="1"/>
    <col min="12014" max="12014" width="25.375" style="1" customWidth="1"/>
    <col min="12015" max="12015" width="32.875" style="1" customWidth="1"/>
    <col min="12016" max="12016" width="0" style="1" hidden="1" customWidth="1"/>
    <col min="12017" max="12017" width="25.625" style="1" customWidth="1"/>
    <col min="12018" max="12018" width="30.625" style="1" bestFit="1" customWidth="1"/>
    <col min="12019" max="12019" width="17.625" style="1" bestFit="1" customWidth="1"/>
    <col min="12020" max="12020" width="12" style="1" bestFit="1" customWidth="1"/>
    <col min="12021" max="12021" width="28.125" style="1" bestFit="1" customWidth="1"/>
    <col min="12022" max="12022" width="26.75" style="1" bestFit="1" customWidth="1"/>
    <col min="12023" max="12023" width="32.875" style="1" customWidth="1"/>
    <col min="12024" max="12024" width="32.125" style="1" bestFit="1" customWidth="1"/>
    <col min="12025" max="12025" width="17.625" style="1" bestFit="1" customWidth="1"/>
    <col min="12026" max="12026" width="28.5" style="1" bestFit="1" customWidth="1"/>
    <col min="12027" max="12027" width="29.875" style="1" customWidth="1"/>
    <col min="12028" max="12028" width="23.625" style="1" customWidth="1"/>
    <col min="12029" max="12038" width="8" style="1"/>
    <col min="12039" max="12042" width="0" style="1" hidden="1" customWidth="1"/>
    <col min="12043" max="12266" width="8" style="1"/>
    <col min="12267" max="12267" width="15.625" style="1" customWidth="1"/>
    <col min="12268" max="12268" width="13.125" style="1" customWidth="1"/>
    <col min="12269" max="12269" width="28" style="1" bestFit="1" customWidth="1"/>
    <col min="12270" max="12270" width="25.375" style="1" customWidth="1"/>
    <col min="12271" max="12271" width="32.875" style="1" customWidth="1"/>
    <col min="12272" max="12272" width="0" style="1" hidden="1" customWidth="1"/>
    <col min="12273" max="12273" width="25.625" style="1" customWidth="1"/>
    <col min="12274" max="12274" width="30.625" style="1" bestFit="1" customWidth="1"/>
    <col min="12275" max="12275" width="17.625" style="1" bestFit="1" customWidth="1"/>
    <col min="12276" max="12276" width="12" style="1" bestFit="1" customWidth="1"/>
    <col min="12277" max="12277" width="28.125" style="1" bestFit="1" customWidth="1"/>
    <col min="12278" max="12278" width="26.75" style="1" bestFit="1" customWidth="1"/>
    <col min="12279" max="12279" width="32.875" style="1" customWidth="1"/>
    <col min="12280" max="12280" width="32.125" style="1" bestFit="1" customWidth="1"/>
    <col min="12281" max="12281" width="17.625" style="1" bestFit="1" customWidth="1"/>
    <col min="12282" max="12282" width="28.5" style="1" bestFit="1" customWidth="1"/>
    <col min="12283" max="12283" width="29.875" style="1" customWidth="1"/>
    <col min="12284" max="12284" width="23.625" style="1" customWidth="1"/>
    <col min="12285" max="12294" width="8" style="1"/>
    <col min="12295" max="12298" width="0" style="1" hidden="1" customWidth="1"/>
    <col min="12299" max="12522" width="8" style="1"/>
    <col min="12523" max="12523" width="15.625" style="1" customWidth="1"/>
    <col min="12524" max="12524" width="13.125" style="1" customWidth="1"/>
    <col min="12525" max="12525" width="28" style="1" bestFit="1" customWidth="1"/>
    <col min="12526" max="12526" width="25.375" style="1" customWidth="1"/>
    <col min="12527" max="12527" width="32.875" style="1" customWidth="1"/>
    <col min="12528" max="12528" width="0" style="1" hidden="1" customWidth="1"/>
    <col min="12529" max="12529" width="25.625" style="1" customWidth="1"/>
    <col min="12530" max="12530" width="30.625" style="1" bestFit="1" customWidth="1"/>
    <col min="12531" max="12531" width="17.625" style="1" bestFit="1" customWidth="1"/>
    <col min="12532" max="12532" width="12" style="1" bestFit="1" customWidth="1"/>
    <col min="12533" max="12533" width="28.125" style="1" bestFit="1" customWidth="1"/>
    <col min="12534" max="12534" width="26.75" style="1" bestFit="1" customWidth="1"/>
    <col min="12535" max="12535" width="32.875" style="1" customWidth="1"/>
    <col min="12536" max="12536" width="32.125" style="1" bestFit="1" customWidth="1"/>
    <col min="12537" max="12537" width="17.625" style="1" bestFit="1" customWidth="1"/>
    <col min="12538" max="12538" width="28.5" style="1" bestFit="1" customWidth="1"/>
    <col min="12539" max="12539" width="29.875" style="1" customWidth="1"/>
    <col min="12540" max="12540" width="23.625" style="1" customWidth="1"/>
    <col min="12541" max="12550" width="8" style="1"/>
    <col min="12551" max="12554" width="0" style="1" hidden="1" customWidth="1"/>
    <col min="12555" max="12778" width="8" style="1"/>
    <col min="12779" max="12779" width="15.625" style="1" customWidth="1"/>
    <col min="12780" max="12780" width="13.125" style="1" customWidth="1"/>
    <col min="12781" max="12781" width="28" style="1" bestFit="1" customWidth="1"/>
    <col min="12782" max="12782" width="25.375" style="1" customWidth="1"/>
    <col min="12783" max="12783" width="32.875" style="1" customWidth="1"/>
    <col min="12784" max="12784" width="0" style="1" hidden="1" customWidth="1"/>
    <col min="12785" max="12785" width="25.625" style="1" customWidth="1"/>
    <col min="12786" max="12786" width="30.625" style="1" bestFit="1" customWidth="1"/>
    <col min="12787" max="12787" width="17.625" style="1" bestFit="1" customWidth="1"/>
    <col min="12788" max="12788" width="12" style="1" bestFit="1" customWidth="1"/>
    <col min="12789" max="12789" width="28.125" style="1" bestFit="1" customWidth="1"/>
    <col min="12790" max="12790" width="26.75" style="1" bestFit="1" customWidth="1"/>
    <col min="12791" max="12791" width="32.875" style="1" customWidth="1"/>
    <col min="12792" max="12792" width="32.125" style="1" bestFit="1" customWidth="1"/>
    <col min="12793" max="12793" width="17.625" style="1" bestFit="1" customWidth="1"/>
    <col min="12794" max="12794" width="28.5" style="1" bestFit="1" customWidth="1"/>
    <col min="12795" max="12795" width="29.875" style="1" customWidth="1"/>
    <col min="12796" max="12796" width="23.625" style="1" customWidth="1"/>
    <col min="12797" max="12806" width="8" style="1"/>
    <col min="12807" max="12810" width="0" style="1" hidden="1" customWidth="1"/>
    <col min="12811" max="13034" width="8" style="1"/>
    <col min="13035" max="13035" width="15.625" style="1" customWidth="1"/>
    <col min="13036" max="13036" width="13.125" style="1" customWidth="1"/>
    <col min="13037" max="13037" width="28" style="1" bestFit="1" customWidth="1"/>
    <col min="13038" max="13038" width="25.375" style="1" customWidth="1"/>
    <col min="13039" max="13039" width="32.875" style="1" customWidth="1"/>
    <col min="13040" max="13040" width="0" style="1" hidden="1" customWidth="1"/>
    <col min="13041" max="13041" width="25.625" style="1" customWidth="1"/>
    <col min="13042" max="13042" width="30.625" style="1" bestFit="1" customWidth="1"/>
    <col min="13043" max="13043" width="17.625" style="1" bestFit="1" customWidth="1"/>
    <col min="13044" max="13044" width="12" style="1" bestFit="1" customWidth="1"/>
    <col min="13045" max="13045" width="28.125" style="1" bestFit="1" customWidth="1"/>
    <col min="13046" max="13046" width="26.75" style="1" bestFit="1" customWidth="1"/>
    <col min="13047" max="13047" width="32.875" style="1" customWidth="1"/>
    <col min="13048" max="13048" width="32.125" style="1" bestFit="1" customWidth="1"/>
    <col min="13049" max="13049" width="17.625" style="1" bestFit="1" customWidth="1"/>
    <col min="13050" max="13050" width="28.5" style="1" bestFit="1" customWidth="1"/>
    <col min="13051" max="13051" width="29.875" style="1" customWidth="1"/>
    <col min="13052" max="13052" width="23.625" style="1" customWidth="1"/>
    <col min="13053" max="13062" width="8" style="1"/>
    <col min="13063" max="13066" width="0" style="1" hidden="1" customWidth="1"/>
    <col min="13067" max="13290" width="8" style="1"/>
    <col min="13291" max="13291" width="15.625" style="1" customWidth="1"/>
    <col min="13292" max="13292" width="13.125" style="1" customWidth="1"/>
    <col min="13293" max="13293" width="28" style="1" bestFit="1" customWidth="1"/>
    <col min="13294" max="13294" width="25.375" style="1" customWidth="1"/>
    <col min="13295" max="13295" width="32.875" style="1" customWidth="1"/>
    <col min="13296" max="13296" width="0" style="1" hidden="1" customWidth="1"/>
    <col min="13297" max="13297" width="25.625" style="1" customWidth="1"/>
    <col min="13298" max="13298" width="30.625" style="1" bestFit="1" customWidth="1"/>
    <col min="13299" max="13299" width="17.625" style="1" bestFit="1" customWidth="1"/>
    <col min="13300" max="13300" width="12" style="1" bestFit="1" customWidth="1"/>
    <col min="13301" max="13301" width="28.125" style="1" bestFit="1" customWidth="1"/>
    <col min="13302" max="13302" width="26.75" style="1" bestFit="1" customWidth="1"/>
    <col min="13303" max="13303" width="32.875" style="1" customWidth="1"/>
    <col min="13304" max="13304" width="32.125" style="1" bestFit="1" customWidth="1"/>
    <col min="13305" max="13305" width="17.625" style="1" bestFit="1" customWidth="1"/>
    <col min="13306" max="13306" width="28.5" style="1" bestFit="1" customWidth="1"/>
    <col min="13307" max="13307" width="29.875" style="1" customWidth="1"/>
    <col min="13308" max="13308" width="23.625" style="1" customWidth="1"/>
    <col min="13309" max="13318" width="8" style="1"/>
    <col min="13319" max="13322" width="0" style="1" hidden="1" customWidth="1"/>
    <col min="13323" max="13546" width="8" style="1"/>
    <col min="13547" max="13547" width="15.625" style="1" customWidth="1"/>
    <col min="13548" max="13548" width="13.125" style="1" customWidth="1"/>
    <col min="13549" max="13549" width="28" style="1" bestFit="1" customWidth="1"/>
    <col min="13550" max="13550" width="25.375" style="1" customWidth="1"/>
    <col min="13551" max="13551" width="32.875" style="1" customWidth="1"/>
    <col min="13552" max="13552" width="0" style="1" hidden="1" customWidth="1"/>
    <col min="13553" max="13553" width="25.625" style="1" customWidth="1"/>
    <col min="13554" max="13554" width="30.625" style="1" bestFit="1" customWidth="1"/>
    <col min="13555" max="13555" width="17.625" style="1" bestFit="1" customWidth="1"/>
    <col min="13556" max="13556" width="12" style="1" bestFit="1" customWidth="1"/>
    <col min="13557" max="13557" width="28.125" style="1" bestFit="1" customWidth="1"/>
    <col min="13558" max="13558" width="26.75" style="1" bestFit="1" customWidth="1"/>
    <col min="13559" max="13559" width="32.875" style="1" customWidth="1"/>
    <col min="13560" max="13560" width="32.125" style="1" bestFit="1" customWidth="1"/>
    <col min="13561" max="13561" width="17.625" style="1" bestFit="1" customWidth="1"/>
    <col min="13562" max="13562" width="28.5" style="1" bestFit="1" customWidth="1"/>
    <col min="13563" max="13563" width="29.875" style="1" customWidth="1"/>
    <col min="13564" max="13564" width="23.625" style="1" customWidth="1"/>
    <col min="13565" max="13574" width="8" style="1"/>
    <col min="13575" max="13578" width="0" style="1" hidden="1" customWidth="1"/>
    <col min="13579" max="13802" width="8" style="1"/>
    <col min="13803" max="13803" width="15.625" style="1" customWidth="1"/>
    <col min="13804" max="13804" width="13.125" style="1" customWidth="1"/>
    <col min="13805" max="13805" width="28" style="1" bestFit="1" customWidth="1"/>
    <col min="13806" max="13806" width="25.375" style="1" customWidth="1"/>
    <col min="13807" max="13807" width="32.875" style="1" customWidth="1"/>
    <col min="13808" max="13808" width="0" style="1" hidden="1" customWidth="1"/>
    <col min="13809" max="13809" width="25.625" style="1" customWidth="1"/>
    <col min="13810" max="13810" width="30.625" style="1" bestFit="1" customWidth="1"/>
    <col min="13811" max="13811" width="17.625" style="1" bestFit="1" customWidth="1"/>
    <col min="13812" max="13812" width="12" style="1" bestFit="1" customWidth="1"/>
    <col min="13813" max="13813" width="28.125" style="1" bestFit="1" customWidth="1"/>
    <col min="13814" max="13814" width="26.75" style="1" bestFit="1" customWidth="1"/>
    <col min="13815" max="13815" width="32.875" style="1" customWidth="1"/>
    <col min="13816" max="13816" width="32.125" style="1" bestFit="1" customWidth="1"/>
    <col min="13817" max="13817" width="17.625" style="1" bestFit="1" customWidth="1"/>
    <col min="13818" max="13818" width="28.5" style="1" bestFit="1" customWidth="1"/>
    <col min="13819" max="13819" width="29.875" style="1" customWidth="1"/>
    <col min="13820" max="13820" width="23.625" style="1" customWidth="1"/>
    <col min="13821" max="13830" width="8" style="1"/>
    <col min="13831" max="13834" width="0" style="1" hidden="1" customWidth="1"/>
    <col min="13835" max="14058" width="8" style="1"/>
    <col min="14059" max="14059" width="15.625" style="1" customWidth="1"/>
    <col min="14060" max="14060" width="13.125" style="1" customWidth="1"/>
    <col min="14061" max="14061" width="28" style="1" bestFit="1" customWidth="1"/>
    <col min="14062" max="14062" width="25.375" style="1" customWidth="1"/>
    <col min="14063" max="14063" width="32.875" style="1" customWidth="1"/>
    <col min="14064" max="14064" width="0" style="1" hidden="1" customWidth="1"/>
    <col min="14065" max="14065" width="25.625" style="1" customWidth="1"/>
    <col min="14066" max="14066" width="30.625" style="1" bestFit="1" customWidth="1"/>
    <col min="14067" max="14067" width="17.625" style="1" bestFit="1" customWidth="1"/>
    <col min="14068" max="14068" width="12" style="1" bestFit="1" customWidth="1"/>
    <col min="14069" max="14069" width="28.125" style="1" bestFit="1" customWidth="1"/>
    <col min="14070" max="14070" width="26.75" style="1" bestFit="1" customWidth="1"/>
    <col min="14071" max="14071" width="32.875" style="1" customWidth="1"/>
    <col min="14072" max="14072" width="32.125" style="1" bestFit="1" customWidth="1"/>
    <col min="14073" max="14073" width="17.625" style="1" bestFit="1" customWidth="1"/>
    <col min="14074" max="14074" width="28.5" style="1" bestFit="1" customWidth="1"/>
    <col min="14075" max="14075" width="29.875" style="1" customWidth="1"/>
    <col min="14076" max="14076" width="23.625" style="1" customWidth="1"/>
    <col min="14077" max="14086" width="8" style="1"/>
    <col min="14087" max="14090" width="0" style="1" hidden="1" customWidth="1"/>
    <col min="14091" max="14314" width="8" style="1"/>
    <col min="14315" max="14315" width="15.625" style="1" customWidth="1"/>
    <col min="14316" max="14316" width="13.125" style="1" customWidth="1"/>
    <col min="14317" max="14317" width="28" style="1" bestFit="1" customWidth="1"/>
    <col min="14318" max="14318" width="25.375" style="1" customWidth="1"/>
    <col min="14319" max="14319" width="32.875" style="1" customWidth="1"/>
    <col min="14320" max="14320" width="0" style="1" hidden="1" customWidth="1"/>
    <col min="14321" max="14321" width="25.625" style="1" customWidth="1"/>
    <col min="14322" max="14322" width="30.625" style="1" bestFit="1" customWidth="1"/>
    <col min="14323" max="14323" width="17.625" style="1" bestFit="1" customWidth="1"/>
    <col min="14324" max="14324" width="12" style="1" bestFit="1" customWidth="1"/>
    <col min="14325" max="14325" width="28.125" style="1" bestFit="1" customWidth="1"/>
    <col min="14326" max="14326" width="26.75" style="1" bestFit="1" customWidth="1"/>
    <col min="14327" max="14327" width="32.875" style="1" customWidth="1"/>
    <col min="14328" max="14328" width="32.125" style="1" bestFit="1" customWidth="1"/>
    <col min="14329" max="14329" width="17.625" style="1" bestFit="1" customWidth="1"/>
    <col min="14330" max="14330" width="28.5" style="1" bestFit="1" customWidth="1"/>
    <col min="14331" max="14331" width="29.875" style="1" customWidth="1"/>
    <col min="14332" max="14332" width="23.625" style="1" customWidth="1"/>
    <col min="14333" max="14342" width="8" style="1"/>
    <col min="14343" max="14346" width="0" style="1" hidden="1" customWidth="1"/>
    <col min="14347" max="14570" width="8" style="1"/>
    <col min="14571" max="14571" width="15.625" style="1" customWidth="1"/>
    <col min="14572" max="14572" width="13.125" style="1" customWidth="1"/>
    <col min="14573" max="14573" width="28" style="1" bestFit="1" customWidth="1"/>
    <col min="14574" max="14574" width="25.375" style="1" customWidth="1"/>
    <col min="14575" max="14575" width="32.875" style="1" customWidth="1"/>
    <col min="14576" max="14576" width="0" style="1" hidden="1" customWidth="1"/>
    <col min="14577" max="14577" width="25.625" style="1" customWidth="1"/>
    <col min="14578" max="14578" width="30.625" style="1" bestFit="1" customWidth="1"/>
    <col min="14579" max="14579" width="17.625" style="1" bestFit="1" customWidth="1"/>
    <col min="14580" max="14580" width="12" style="1" bestFit="1" customWidth="1"/>
    <col min="14581" max="14581" width="28.125" style="1" bestFit="1" customWidth="1"/>
    <col min="14582" max="14582" width="26.75" style="1" bestFit="1" customWidth="1"/>
    <col min="14583" max="14583" width="32.875" style="1" customWidth="1"/>
    <col min="14584" max="14584" width="32.125" style="1" bestFit="1" customWidth="1"/>
    <col min="14585" max="14585" width="17.625" style="1" bestFit="1" customWidth="1"/>
    <col min="14586" max="14586" width="28.5" style="1" bestFit="1" customWidth="1"/>
    <col min="14587" max="14587" width="29.875" style="1" customWidth="1"/>
    <col min="14588" max="14588" width="23.625" style="1" customWidth="1"/>
    <col min="14589" max="14598" width="8" style="1"/>
    <col min="14599" max="14602" width="0" style="1" hidden="1" customWidth="1"/>
    <col min="14603" max="14826" width="8" style="1"/>
    <col min="14827" max="14827" width="15.625" style="1" customWidth="1"/>
    <col min="14828" max="14828" width="13.125" style="1" customWidth="1"/>
    <col min="14829" max="14829" width="28" style="1" bestFit="1" customWidth="1"/>
    <col min="14830" max="14830" width="25.375" style="1" customWidth="1"/>
    <col min="14831" max="14831" width="32.875" style="1" customWidth="1"/>
    <col min="14832" max="14832" width="0" style="1" hidden="1" customWidth="1"/>
    <col min="14833" max="14833" width="25.625" style="1" customWidth="1"/>
    <col min="14834" max="14834" width="30.625" style="1" bestFit="1" customWidth="1"/>
    <col min="14835" max="14835" width="17.625" style="1" bestFit="1" customWidth="1"/>
    <col min="14836" max="14836" width="12" style="1" bestFit="1" customWidth="1"/>
    <col min="14837" max="14837" width="28.125" style="1" bestFit="1" customWidth="1"/>
    <col min="14838" max="14838" width="26.75" style="1" bestFit="1" customWidth="1"/>
    <col min="14839" max="14839" width="32.875" style="1" customWidth="1"/>
    <col min="14840" max="14840" width="32.125" style="1" bestFit="1" customWidth="1"/>
    <col min="14841" max="14841" width="17.625" style="1" bestFit="1" customWidth="1"/>
    <col min="14842" max="14842" width="28.5" style="1" bestFit="1" customWidth="1"/>
    <col min="14843" max="14843" width="29.875" style="1" customWidth="1"/>
    <col min="14844" max="14844" width="23.625" style="1" customWidth="1"/>
    <col min="14845" max="14854" width="8" style="1"/>
    <col min="14855" max="14858" width="0" style="1" hidden="1" customWidth="1"/>
    <col min="14859" max="15082" width="8" style="1"/>
    <col min="15083" max="15083" width="15.625" style="1" customWidth="1"/>
    <col min="15084" max="15084" width="13.125" style="1" customWidth="1"/>
    <col min="15085" max="15085" width="28" style="1" bestFit="1" customWidth="1"/>
    <col min="15086" max="15086" width="25.375" style="1" customWidth="1"/>
    <col min="15087" max="15087" width="32.875" style="1" customWidth="1"/>
    <col min="15088" max="15088" width="0" style="1" hidden="1" customWidth="1"/>
    <col min="15089" max="15089" width="25.625" style="1" customWidth="1"/>
    <col min="15090" max="15090" width="30.625" style="1" bestFit="1" customWidth="1"/>
    <col min="15091" max="15091" width="17.625" style="1" bestFit="1" customWidth="1"/>
    <col min="15092" max="15092" width="12" style="1" bestFit="1" customWidth="1"/>
    <col min="15093" max="15093" width="28.125" style="1" bestFit="1" customWidth="1"/>
    <col min="15094" max="15094" width="26.75" style="1" bestFit="1" customWidth="1"/>
    <col min="15095" max="15095" width="32.875" style="1" customWidth="1"/>
    <col min="15096" max="15096" width="32.125" style="1" bestFit="1" customWidth="1"/>
    <col min="15097" max="15097" width="17.625" style="1" bestFit="1" customWidth="1"/>
    <col min="15098" max="15098" width="28.5" style="1" bestFit="1" customWidth="1"/>
    <col min="15099" max="15099" width="29.875" style="1" customWidth="1"/>
    <col min="15100" max="15100" width="23.625" style="1" customWidth="1"/>
    <col min="15101" max="15110" width="8" style="1"/>
    <col min="15111" max="15114" width="0" style="1" hidden="1" customWidth="1"/>
    <col min="15115" max="15338" width="8" style="1"/>
    <col min="15339" max="15339" width="15.625" style="1" customWidth="1"/>
    <col min="15340" max="15340" width="13.125" style="1" customWidth="1"/>
    <col min="15341" max="15341" width="28" style="1" bestFit="1" customWidth="1"/>
    <col min="15342" max="15342" width="25.375" style="1" customWidth="1"/>
    <col min="15343" max="15343" width="32.875" style="1" customWidth="1"/>
    <col min="15344" max="15344" width="0" style="1" hidden="1" customWidth="1"/>
    <col min="15345" max="15345" width="25.625" style="1" customWidth="1"/>
    <col min="15346" max="15346" width="30.625" style="1" bestFit="1" customWidth="1"/>
    <col min="15347" max="15347" width="17.625" style="1" bestFit="1" customWidth="1"/>
    <col min="15348" max="15348" width="12" style="1" bestFit="1" customWidth="1"/>
    <col min="15349" max="15349" width="28.125" style="1" bestFit="1" customWidth="1"/>
    <col min="15350" max="15350" width="26.75" style="1" bestFit="1" customWidth="1"/>
    <col min="15351" max="15351" width="32.875" style="1" customWidth="1"/>
    <col min="15352" max="15352" width="32.125" style="1" bestFit="1" customWidth="1"/>
    <col min="15353" max="15353" width="17.625" style="1" bestFit="1" customWidth="1"/>
    <col min="15354" max="15354" width="28.5" style="1" bestFit="1" customWidth="1"/>
    <col min="15355" max="15355" width="29.875" style="1" customWidth="1"/>
    <col min="15356" max="15356" width="23.625" style="1" customWidth="1"/>
    <col min="15357" max="15366" width="8" style="1"/>
    <col min="15367" max="15370" width="0" style="1" hidden="1" customWidth="1"/>
    <col min="15371" max="15594" width="8" style="1"/>
    <col min="15595" max="15595" width="15.625" style="1" customWidth="1"/>
    <col min="15596" max="15596" width="13.125" style="1" customWidth="1"/>
    <col min="15597" max="15597" width="28" style="1" bestFit="1" customWidth="1"/>
    <col min="15598" max="15598" width="25.375" style="1" customWidth="1"/>
    <col min="15599" max="15599" width="32.875" style="1" customWidth="1"/>
    <col min="15600" max="15600" width="0" style="1" hidden="1" customWidth="1"/>
    <col min="15601" max="15601" width="25.625" style="1" customWidth="1"/>
    <col min="15602" max="15602" width="30.625" style="1" bestFit="1" customWidth="1"/>
    <col min="15603" max="15603" width="17.625" style="1" bestFit="1" customWidth="1"/>
    <col min="15604" max="15604" width="12" style="1" bestFit="1" customWidth="1"/>
    <col min="15605" max="15605" width="28.125" style="1" bestFit="1" customWidth="1"/>
    <col min="15606" max="15606" width="26.75" style="1" bestFit="1" customWidth="1"/>
    <col min="15607" max="15607" width="32.875" style="1" customWidth="1"/>
    <col min="15608" max="15608" width="32.125" style="1" bestFit="1" customWidth="1"/>
    <col min="15609" max="15609" width="17.625" style="1" bestFit="1" customWidth="1"/>
    <col min="15610" max="15610" width="28.5" style="1" bestFit="1" customWidth="1"/>
    <col min="15611" max="15611" width="29.875" style="1" customWidth="1"/>
    <col min="15612" max="15612" width="23.625" style="1" customWidth="1"/>
    <col min="15613" max="15622" width="8" style="1"/>
    <col min="15623" max="15626" width="0" style="1" hidden="1" customWidth="1"/>
    <col min="15627" max="15850" width="8" style="1"/>
    <col min="15851" max="15851" width="15.625" style="1" customWidth="1"/>
    <col min="15852" max="15852" width="13.125" style="1" customWidth="1"/>
    <col min="15853" max="15853" width="28" style="1" bestFit="1" customWidth="1"/>
    <col min="15854" max="15854" width="25.375" style="1" customWidth="1"/>
    <col min="15855" max="15855" width="32.875" style="1" customWidth="1"/>
    <col min="15856" max="15856" width="0" style="1" hidden="1" customWidth="1"/>
    <col min="15857" max="15857" width="25.625" style="1" customWidth="1"/>
    <col min="15858" max="15858" width="30.625" style="1" bestFit="1" customWidth="1"/>
    <col min="15859" max="15859" width="17.625" style="1" bestFit="1" customWidth="1"/>
    <col min="15860" max="15860" width="12" style="1" bestFit="1" customWidth="1"/>
    <col min="15861" max="15861" width="28.125" style="1" bestFit="1" customWidth="1"/>
    <col min="15862" max="15862" width="26.75" style="1" bestFit="1" customWidth="1"/>
    <col min="15863" max="15863" width="32.875" style="1" customWidth="1"/>
    <col min="15864" max="15864" width="32.125" style="1" bestFit="1" customWidth="1"/>
    <col min="15865" max="15865" width="17.625" style="1" bestFit="1" customWidth="1"/>
    <col min="15866" max="15866" width="28.5" style="1" bestFit="1" customWidth="1"/>
    <col min="15867" max="15867" width="29.875" style="1" customWidth="1"/>
    <col min="15868" max="15868" width="23.625" style="1" customWidth="1"/>
    <col min="15869" max="15878" width="8" style="1"/>
    <col min="15879" max="15882" width="0" style="1" hidden="1" customWidth="1"/>
    <col min="15883" max="16106" width="8" style="1"/>
    <col min="16107" max="16107" width="15.625" style="1" customWidth="1"/>
    <col min="16108" max="16108" width="13.125" style="1" customWidth="1"/>
    <col min="16109" max="16109" width="28" style="1" bestFit="1" customWidth="1"/>
    <col min="16110" max="16110" width="25.375" style="1" customWidth="1"/>
    <col min="16111" max="16111" width="32.875" style="1" customWidth="1"/>
    <col min="16112" max="16112" width="0" style="1" hidden="1" customWidth="1"/>
    <col min="16113" max="16113" width="25.625" style="1" customWidth="1"/>
    <col min="16114" max="16114" width="30.625" style="1" bestFit="1" customWidth="1"/>
    <col min="16115" max="16115" width="17.625" style="1" bestFit="1" customWidth="1"/>
    <col min="16116" max="16116" width="12" style="1" bestFit="1" customWidth="1"/>
    <col min="16117" max="16117" width="28.125" style="1" bestFit="1" customWidth="1"/>
    <col min="16118" max="16118" width="26.75" style="1" bestFit="1" customWidth="1"/>
    <col min="16119" max="16119" width="32.875" style="1" customWidth="1"/>
    <col min="16120" max="16120" width="32.125" style="1" bestFit="1" customWidth="1"/>
    <col min="16121" max="16121" width="17.625" style="1" bestFit="1" customWidth="1"/>
    <col min="16122" max="16122" width="28.5" style="1" bestFit="1" customWidth="1"/>
    <col min="16123" max="16123" width="29.875" style="1" customWidth="1"/>
    <col min="16124" max="16124" width="23.625" style="1" customWidth="1"/>
    <col min="16125" max="16134" width="8" style="1"/>
    <col min="16135" max="16138" width="0" style="1" hidden="1" customWidth="1"/>
    <col min="16139" max="16384" width="8" style="1"/>
  </cols>
  <sheetData>
    <row r="1" spans="1:7" ht="30" customHeight="1">
      <c r="A1" s="9" t="s">
        <v>42</v>
      </c>
      <c r="D1" s="9"/>
    </row>
    <row r="2" spans="1:7" ht="44.25" customHeight="1">
      <c r="A2" s="71" t="s">
        <v>41</v>
      </c>
      <c r="B2" s="71"/>
      <c r="C2" s="71"/>
      <c r="D2" s="71"/>
      <c r="E2" s="71"/>
      <c r="F2" s="71"/>
      <c r="G2" s="40"/>
    </row>
    <row r="3" spans="1:7" ht="44.25" customHeight="1">
      <c r="A3" s="71" t="s">
        <v>66</v>
      </c>
      <c r="B3" s="71"/>
      <c r="C3" s="71"/>
      <c r="D3" s="71"/>
      <c r="E3" s="71"/>
      <c r="F3" s="71"/>
      <c r="G3" s="39"/>
    </row>
    <row r="4" spans="1:7" ht="44.25" customHeight="1">
      <c r="A4" s="39"/>
      <c r="B4" s="39"/>
      <c r="E4" s="35" t="s">
        <v>2</v>
      </c>
      <c r="F4" s="54" cm="1">
        <f t="array" ref="F4:G4">'別紙１（１）'!N4:O4</f>
        <v>0</v>
      </c>
      <c r="G4" s="1">
        <v>0</v>
      </c>
    </row>
    <row r="5" spans="1:7" ht="44.25" customHeight="1">
      <c r="A5" s="39"/>
      <c r="B5" s="39"/>
      <c r="E5" s="35" t="s">
        <v>3</v>
      </c>
      <c r="F5" s="54" cm="1">
        <f t="array" ref="F5:G5">'別紙１（１）'!N5:O5</f>
        <v>0</v>
      </c>
      <c r="G5" s="1">
        <v>0</v>
      </c>
    </row>
    <row r="6" spans="1:7" ht="44.25" customHeight="1">
      <c r="A6" s="39"/>
      <c r="B6" s="39"/>
      <c r="E6" s="35" t="s">
        <v>26</v>
      </c>
      <c r="F6" s="54" cm="1">
        <f t="array" ref="F6:G6">'別紙１（１）'!N6:O6</f>
        <v>0</v>
      </c>
      <c r="G6" s="1">
        <v>0</v>
      </c>
    </row>
    <row r="7" spans="1:7" ht="43.5" customHeight="1" thickBot="1">
      <c r="F7" s="14" t="s">
        <v>0</v>
      </c>
    </row>
    <row r="8" spans="1:7" ht="90" customHeight="1">
      <c r="A8" s="41" t="s">
        <v>1</v>
      </c>
      <c r="B8" s="38" t="s">
        <v>43</v>
      </c>
      <c r="C8" s="42" t="s">
        <v>68</v>
      </c>
      <c r="D8" s="38" t="s">
        <v>67</v>
      </c>
      <c r="E8" s="72" t="s">
        <v>44</v>
      </c>
      <c r="F8" s="74" t="s">
        <v>45</v>
      </c>
    </row>
    <row r="9" spans="1:7" ht="45" customHeight="1">
      <c r="A9" s="22"/>
      <c r="B9" s="22"/>
      <c r="C9" s="51" t="str">
        <f>IF(B9="","",7500000)</f>
        <v/>
      </c>
      <c r="D9" s="52">
        <f>MIN(B9:C9)</f>
        <v>0</v>
      </c>
      <c r="E9" s="73"/>
      <c r="F9" s="75"/>
    </row>
    <row r="10" spans="1:7" ht="45" customHeight="1">
      <c r="A10" s="22"/>
      <c r="B10" s="22"/>
      <c r="C10" s="51" t="str">
        <f>IF(B10="","",7500000)</f>
        <v/>
      </c>
      <c r="D10" s="52">
        <f t="shared" ref="D10:D11" si="0">MIN(B10:C10)</f>
        <v>0</v>
      </c>
      <c r="E10" s="73"/>
      <c r="F10" s="75"/>
    </row>
    <row r="11" spans="1:7" ht="45" customHeight="1">
      <c r="A11" s="22"/>
      <c r="B11" s="22"/>
      <c r="C11" s="51" t="str">
        <f>IF(B11="","",7500000)</f>
        <v/>
      </c>
      <c r="D11" s="52">
        <f t="shared" si="0"/>
        <v>0</v>
      </c>
      <c r="E11" s="73"/>
      <c r="F11" s="75"/>
    </row>
    <row r="12" spans="1:7" ht="45" customHeight="1" thickBot="1">
      <c r="A12" s="48" t="s">
        <v>36</v>
      </c>
      <c r="B12" s="43"/>
      <c r="C12" s="53"/>
      <c r="D12" s="30">
        <f>SUM(D9:D11)</f>
        <v>0</v>
      </c>
      <c r="E12" s="49">
        <v>0.75</v>
      </c>
      <c r="F12" s="50">
        <f>ROUNDDOWN(D12*E12,-3)</f>
        <v>0</v>
      </c>
    </row>
    <row r="13" spans="1:7" ht="20.25" customHeight="1"/>
    <row r="14" spans="1:7" ht="20.25" customHeight="1">
      <c r="A14" s="44" t="s">
        <v>61</v>
      </c>
      <c r="B14" s="3" t="s">
        <v>37</v>
      </c>
    </row>
    <row r="15" spans="1:7" ht="20.25" customHeight="1">
      <c r="A15" s="44" t="s">
        <v>62</v>
      </c>
      <c r="B15" s="3" t="s">
        <v>70</v>
      </c>
    </row>
    <row r="16" spans="1:7" ht="20.25" customHeight="1">
      <c r="A16" s="44" t="s">
        <v>63</v>
      </c>
      <c r="B16" s="3" t="s">
        <v>38</v>
      </c>
    </row>
    <row r="17" spans="1:2" s="2" customFormat="1" ht="20.25" customHeight="1">
      <c r="A17" s="44" t="s">
        <v>64</v>
      </c>
      <c r="B17" s="3" t="s">
        <v>39</v>
      </c>
    </row>
    <row r="18" spans="1:2" s="2" customFormat="1" ht="20.25" customHeight="1">
      <c r="A18" s="44" t="s">
        <v>65</v>
      </c>
      <c r="B18" s="3" t="s">
        <v>40</v>
      </c>
    </row>
    <row r="19" spans="1:2" ht="20.25" customHeight="1">
      <c r="A19" s="44" t="s">
        <v>60</v>
      </c>
      <c r="B19" s="3" t="s">
        <v>69</v>
      </c>
    </row>
    <row r="20" spans="1:2" s="2" customFormat="1" ht="24.75" customHeight="1"/>
    <row r="21" spans="1:2" s="2" customFormat="1" ht="45.75" customHeight="1">
      <c r="B21" s="46"/>
    </row>
    <row r="22" spans="1:2" s="2" customFormat="1" ht="45" customHeight="1"/>
    <row r="23" spans="1:2" s="2" customFormat="1" ht="24.75" customHeight="1"/>
    <row r="24" spans="1:2" s="2" customFormat="1" ht="24.75" customHeight="1"/>
    <row r="25" spans="1:2" s="2" customFormat="1" ht="24.75" customHeight="1"/>
    <row r="26" spans="1:2" s="2" customFormat="1" ht="24.75" customHeight="1"/>
    <row r="27" spans="1:2" s="2" customFormat="1" ht="24.75" customHeight="1"/>
    <row r="28" spans="1:2" s="2" customFormat="1" ht="24.75" customHeight="1"/>
  </sheetData>
  <mergeCells count="4">
    <mergeCell ref="A2:F2"/>
    <mergeCell ref="A3:F3"/>
    <mergeCell ref="E8:E11"/>
    <mergeCell ref="F8:F11"/>
  </mergeCells>
  <phoneticPr fontId="2"/>
  <dataValidations disablePrompts="1" count="2">
    <dataValidation type="list" allowBlank="1" showInputMessage="1" showErrorMessage="1" sqref="WUO983036:WUO983049 C65532:C65545 IC65532:IC65545 RY65532:RY65545 ABU65532:ABU65545 ALQ65532:ALQ65545 AVM65532:AVM65545 BFI65532:BFI65545 BPE65532:BPE65545 BZA65532:BZA65545 CIW65532:CIW65545 CSS65532:CSS65545 DCO65532:DCO65545 DMK65532:DMK65545 DWG65532:DWG65545 EGC65532:EGC65545 EPY65532:EPY65545 EZU65532:EZU65545 FJQ65532:FJQ65545 FTM65532:FTM65545 GDI65532:GDI65545 GNE65532:GNE65545 GXA65532:GXA65545 HGW65532:HGW65545 HQS65532:HQS65545 IAO65532:IAO65545 IKK65532:IKK65545 IUG65532:IUG65545 JEC65532:JEC65545 JNY65532:JNY65545 JXU65532:JXU65545 KHQ65532:KHQ65545 KRM65532:KRM65545 LBI65532:LBI65545 LLE65532:LLE65545 LVA65532:LVA65545 MEW65532:MEW65545 MOS65532:MOS65545 MYO65532:MYO65545 NIK65532:NIK65545 NSG65532:NSG65545 OCC65532:OCC65545 OLY65532:OLY65545 OVU65532:OVU65545 PFQ65532:PFQ65545 PPM65532:PPM65545 PZI65532:PZI65545 QJE65532:QJE65545 QTA65532:QTA65545 RCW65532:RCW65545 RMS65532:RMS65545 RWO65532:RWO65545 SGK65532:SGK65545 SQG65532:SQG65545 TAC65532:TAC65545 TJY65532:TJY65545 TTU65532:TTU65545 UDQ65532:UDQ65545 UNM65532:UNM65545 UXI65532:UXI65545 VHE65532:VHE65545 VRA65532:VRA65545 WAW65532:WAW65545 WKS65532:WKS65545 WUO65532:WUO65545 C131068:C131081 IC131068:IC131081 RY131068:RY131081 ABU131068:ABU131081 ALQ131068:ALQ131081 AVM131068:AVM131081 BFI131068:BFI131081 BPE131068:BPE131081 BZA131068:BZA131081 CIW131068:CIW131081 CSS131068:CSS131081 DCO131068:DCO131081 DMK131068:DMK131081 DWG131068:DWG131081 EGC131068:EGC131081 EPY131068:EPY131081 EZU131068:EZU131081 FJQ131068:FJQ131081 FTM131068:FTM131081 GDI131068:GDI131081 GNE131068:GNE131081 GXA131068:GXA131081 HGW131068:HGW131081 HQS131068:HQS131081 IAO131068:IAO131081 IKK131068:IKK131081 IUG131068:IUG131081 JEC131068:JEC131081 JNY131068:JNY131081 JXU131068:JXU131081 KHQ131068:KHQ131081 KRM131068:KRM131081 LBI131068:LBI131081 LLE131068:LLE131081 LVA131068:LVA131081 MEW131068:MEW131081 MOS131068:MOS131081 MYO131068:MYO131081 NIK131068:NIK131081 NSG131068:NSG131081 OCC131068:OCC131081 OLY131068:OLY131081 OVU131068:OVU131081 PFQ131068:PFQ131081 PPM131068:PPM131081 PZI131068:PZI131081 QJE131068:QJE131081 QTA131068:QTA131081 RCW131068:RCW131081 RMS131068:RMS131081 RWO131068:RWO131081 SGK131068:SGK131081 SQG131068:SQG131081 TAC131068:TAC131081 TJY131068:TJY131081 TTU131068:TTU131081 UDQ131068:UDQ131081 UNM131068:UNM131081 UXI131068:UXI131081 VHE131068:VHE131081 VRA131068:VRA131081 WAW131068:WAW131081 WKS131068:WKS131081 WUO131068:WUO131081 C196604:C196617 IC196604:IC196617 RY196604:RY196617 ABU196604:ABU196617 ALQ196604:ALQ196617 AVM196604:AVM196617 BFI196604:BFI196617 BPE196604:BPE196617 BZA196604:BZA196617 CIW196604:CIW196617 CSS196604:CSS196617 DCO196604:DCO196617 DMK196604:DMK196617 DWG196604:DWG196617 EGC196604:EGC196617 EPY196604:EPY196617 EZU196604:EZU196617 FJQ196604:FJQ196617 FTM196604:FTM196617 GDI196604:GDI196617 GNE196604:GNE196617 GXA196604:GXA196617 HGW196604:HGW196617 HQS196604:HQS196617 IAO196604:IAO196617 IKK196604:IKK196617 IUG196604:IUG196617 JEC196604:JEC196617 JNY196604:JNY196617 JXU196604:JXU196617 KHQ196604:KHQ196617 KRM196604:KRM196617 LBI196604:LBI196617 LLE196604:LLE196617 LVA196604:LVA196617 MEW196604:MEW196617 MOS196604:MOS196617 MYO196604:MYO196617 NIK196604:NIK196617 NSG196604:NSG196617 OCC196604:OCC196617 OLY196604:OLY196617 OVU196604:OVU196617 PFQ196604:PFQ196617 PPM196604:PPM196617 PZI196604:PZI196617 QJE196604:QJE196617 QTA196604:QTA196617 RCW196604:RCW196617 RMS196604:RMS196617 RWO196604:RWO196617 SGK196604:SGK196617 SQG196604:SQG196617 TAC196604:TAC196617 TJY196604:TJY196617 TTU196604:TTU196617 UDQ196604:UDQ196617 UNM196604:UNM196617 UXI196604:UXI196617 VHE196604:VHE196617 VRA196604:VRA196617 WAW196604:WAW196617 WKS196604:WKS196617 WUO196604:WUO196617 C262140:C262153 IC262140:IC262153 RY262140:RY262153 ABU262140:ABU262153 ALQ262140:ALQ262153 AVM262140:AVM262153 BFI262140:BFI262153 BPE262140:BPE262153 BZA262140:BZA262153 CIW262140:CIW262153 CSS262140:CSS262153 DCO262140:DCO262153 DMK262140:DMK262153 DWG262140:DWG262153 EGC262140:EGC262153 EPY262140:EPY262153 EZU262140:EZU262153 FJQ262140:FJQ262153 FTM262140:FTM262153 GDI262140:GDI262153 GNE262140:GNE262153 GXA262140:GXA262153 HGW262140:HGW262153 HQS262140:HQS262153 IAO262140:IAO262153 IKK262140:IKK262153 IUG262140:IUG262153 JEC262140:JEC262153 JNY262140:JNY262153 JXU262140:JXU262153 KHQ262140:KHQ262153 KRM262140:KRM262153 LBI262140:LBI262153 LLE262140:LLE262153 LVA262140:LVA262153 MEW262140:MEW262153 MOS262140:MOS262153 MYO262140:MYO262153 NIK262140:NIK262153 NSG262140:NSG262153 OCC262140:OCC262153 OLY262140:OLY262153 OVU262140:OVU262153 PFQ262140:PFQ262153 PPM262140:PPM262153 PZI262140:PZI262153 QJE262140:QJE262153 QTA262140:QTA262153 RCW262140:RCW262153 RMS262140:RMS262153 RWO262140:RWO262153 SGK262140:SGK262153 SQG262140:SQG262153 TAC262140:TAC262153 TJY262140:TJY262153 TTU262140:TTU262153 UDQ262140:UDQ262153 UNM262140:UNM262153 UXI262140:UXI262153 VHE262140:VHE262153 VRA262140:VRA262153 WAW262140:WAW262153 WKS262140:WKS262153 WUO262140:WUO262153 C327676:C327689 IC327676:IC327689 RY327676:RY327689 ABU327676:ABU327689 ALQ327676:ALQ327689 AVM327676:AVM327689 BFI327676:BFI327689 BPE327676:BPE327689 BZA327676:BZA327689 CIW327676:CIW327689 CSS327676:CSS327689 DCO327676:DCO327689 DMK327676:DMK327689 DWG327676:DWG327689 EGC327676:EGC327689 EPY327676:EPY327689 EZU327676:EZU327689 FJQ327676:FJQ327689 FTM327676:FTM327689 GDI327676:GDI327689 GNE327676:GNE327689 GXA327676:GXA327689 HGW327676:HGW327689 HQS327676:HQS327689 IAO327676:IAO327689 IKK327676:IKK327689 IUG327676:IUG327689 JEC327676:JEC327689 JNY327676:JNY327689 JXU327676:JXU327689 KHQ327676:KHQ327689 KRM327676:KRM327689 LBI327676:LBI327689 LLE327676:LLE327689 LVA327676:LVA327689 MEW327676:MEW327689 MOS327676:MOS327689 MYO327676:MYO327689 NIK327676:NIK327689 NSG327676:NSG327689 OCC327676:OCC327689 OLY327676:OLY327689 OVU327676:OVU327689 PFQ327676:PFQ327689 PPM327676:PPM327689 PZI327676:PZI327689 QJE327676:QJE327689 QTA327676:QTA327689 RCW327676:RCW327689 RMS327676:RMS327689 RWO327676:RWO327689 SGK327676:SGK327689 SQG327676:SQG327689 TAC327676:TAC327689 TJY327676:TJY327689 TTU327676:TTU327689 UDQ327676:UDQ327689 UNM327676:UNM327689 UXI327676:UXI327689 VHE327676:VHE327689 VRA327676:VRA327689 WAW327676:WAW327689 WKS327676:WKS327689 WUO327676:WUO327689 C393212:C393225 IC393212:IC393225 RY393212:RY393225 ABU393212:ABU393225 ALQ393212:ALQ393225 AVM393212:AVM393225 BFI393212:BFI393225 BPE393212:BPE393225 BZA393212:BZA393225 CIW393212:CIW393225 CSS393212:CSS393225 DCO393212:DCO393225 DMK393212:DMK393225 DWG393212:DWG393225 EGC393212:EGC393225 EPY393212:EPY393225 EZU393212:EZU393225 FJQ393212:FJQ393225 FTM393212:FTM393225 GDI393212:GDI393225 GNE393212:GNE393225 GXA393212:GXA393225 HGW393212:HGW393225 HQS393212:HQS393225 IAO393212:IAO393225 IKK393212:IKK393225 IUG393212:IUG393225 JEC393212:JEC393225 JNY393212:JNY393225 JXU393212:JXU393225 KHQ393212:KHQ393225 KRM393212:KRM393225 LBI393212:LBI393225 LLE393212:LLE393225 LVA393212:LVA393225 MEW393212:MEW393225 MOS393212:MOS393225 MYO393212:MYO393225 NIK393212:NIK393225 NSG393212:NSG393225 OCC393212:OCC393225 OLY393212:OLY393225 OVU393212:OVU393225 PFQ393212:PFQ393225 PPM393212:PPM393225 PZI393212:PZI393225 QJE393212:QJE393225 QTA393212:QTA393225 RCW393212:RCW393225 RMS393212:RMS393225 RWO393212:RWO393225 SGK393212:SGK393225 SQG393212:SQG393225 TAC393212:TAC393225 TJY393212:TJY393225 TTU393212:TTU393225 UDQ393212:UDQ393225 UNM393212:UNM393225 UXI393212:UXI393225 VHE393212:VHE393225 VRA393212:VRA393225 WAW393212:WAW393225 WKS393212:WKS393225 WUO393212:WUO393225 C458748:C458761 IC458748:IC458761 RY458748:RY458761 ABU458748:ABU458761 ALQ458748:ALQ458761 AVM458748:AVM458761 BFI458748:BFI458761 BPE458748:BPE458761 BZA458748:BZA458761 CIW458748:CIW458761 CSS458748:CSS458761 DCO458748:DCO458761 DMK458748:DMK458761 DWG458748:DWG458761 EGC458748:EGC458761 EPY458748:EPY458761 EZU458748:EZU458761 FJQ458748:FJQ458761 FTM458748:FTM458761 GDI458748:GDI458761 GNE458748:GNE458761 GXA458748:GXA458761 HGW458748:HGW458761 HQS458748:HQS458761 IAO458748:IAO458761 IKK458748:IKK458761 IUG458748:IUG458761 JEC458748:JEC458761 JNY458748:JNY458761 JXU458748:JXU458761 KHQ458748:KHQ458761 KRM458748:KRM458761 LBI458748:LBI458761 LLE458748:LLE458761 LVA458748:LVA458761 MEW458748:MEW458761 MOS458748:MOS458761 MYO458748:MYO458761 NIK458748:NIK458761 NSG458748:NSG458761 OCC458748:OCC458761 OLY458748:OLY458761 OVU458748:OVU458761 PFQ458748:PFQ458761 PPM458748:PPM458761 PZI458748:PZI458761 QJE458748:QJE458761 QTA458748:QTA458761 RCW458748:RCW458761 RMS458748:RMS458761 RWO458748:RWO458761 SGK458748:SGK458761 SQG458748:SQG458761 TAC458748:TAC458761 TJY458748:TJY458761 TTU458748:TTU458761 UDQ458748:UDQ458761 UNM458748:UNM458761 UXI458748:UXI458761 VHE458748:VHE458761 VRA458748:VRA458761 WAW458748:WAW458761 WKS458748:WKS458761 WUO458748:WUO458761 C524284:C524297 IC524284:IC524297 RY524284:RY524297 ABU524284:ABU524297 ALQ524284:ALQ524297 AVM524284:AVM524297 BFI524284:BFI524297 BPE524284:BPE524297 BZA524284:BZA524297 CIW524284:CIW524297 CSS524284:CSS524297 DCO524284:DCO524297 DMK524284:DMK524297 DWG524284:DWG524297 EGC524284:EGC524297 EPY524284:EPY524297 EZU524284:EZU524297 FJQ524284:FJQ524297 FTM524284:FTM524297 GDI524284:GDI524297 GNE524284:GNE524297 GXA524284:GXA524297 HGW524284:HGW524297 HQS524284:HQS524297 IAO524284:IAO524297 IKK524284:IKK524297 IUG524284:IUG524297 JEC524284:JEC524297 JNY524284:JNY524297 JXU524284:JXU524297 KHQ524284:KHQ524297 KRM524284:KRM524297 LBI524284:LBI524297 LLE524284:LLE524297 LVA524284:LVA524297 MEW524284:MEW524297 MOS524284:MOS524297 MYO524284:MYO524297 NIK524284:NIK524297 NSG524284:NSG524297 OCC524284:OCC524297 OLY524284:OLY524297 OVU524284:OVU524297 PFQ524284:PFQ524297 PPM524284:PPM524297 PZI524284:PZI524297 QJE524284:QJE524297 QTA524284:QTA524297 RCW524284:RCW524297 RMS524284:RMS524297 RWO524284:RWO524297 SGK524284:SGK524297 SQG524284:SQG524297 TAC524284:TAC524297 TJY524284:TJY524297 TTU524284:TTU524297 UDQ524284:UDQ524297 UNM524284:UNM524297 UXI524284:UXI524297 VHE524284:VHE524297 VRA524284:VRA524297 WAW524284:WAW524297 WKS524284:WKS524297 WUO524284:WUO524297 C589820:C589833 IC589820:IC589833 RY589820:RY589833 ABU589820:ABU589833 ALQ589820:ALQ589833 AVM589820:AVM589833 BFI589820:BFI589833 BPE589820:BPE589833 BZA589820:BZA589833 CIW589820:CIW589833 CSS589820:CSS589833 DCO589820:DCO589833 DMK589820:DMK589833 DWG589820:DWG589833 EGC589820:EGC589833 EPY589820:EPY589833 EZU589820:EZU589833 FJQ589820:FJQ589833 FTM589820:FTM589833 GDI589820:GDI589833 GNE589820:GNE589833 GXA589820:GXA589833 HGW589820:HGW589833 HQS589820:HQS589833 IAO589820:IAO589833 IKK589820:IKK589833 IUG589820:IUG589833 JEC589820:JEC589833 JNY589820:JNY589833 JXU589820:JXU589833 KHQ589820:KHQ589833 KRM589820:KRM589833 LBI589820:LBI589833 LLE589820:LLE589833 LVA589820:LVA589833 MEW589820:MEW589833 MOS589820:MOS589833 MYO589820:MYO589833 NIK589820:NIK589833 NSG589820:NSG589833 OCC589820:OCC589833 OLY589820:OLY589833 OVU589820:OVU589833 PFQ589820:PFQ589833 PPM589820:PPM589833 PZI589820:PZI589833 QJE589820:QJE589833 QTA589820:QTA589833 RCW589820:RCW589833 RMS589820:RMS589833 RWO589820:RWO589833 SGK589820:SGK589833 SQG589820:SQG589833 TAC589820:TAC589833 TJY589820:TJY589833 TTU589820:TTU589833 UDQ589820:UDQ589833 UNM589820:UNM589833 UXI589820:UXI589833 VHE589820:VHE589833 VRA589820:VRA589833 WAW589820:WAW589833 WKS589820:WKS589833 WUO589820:WUO589833 C655356:C655369 IC655356:IC655369 RY655356:RY655369 ABU655356:ABU655369 ALQ655356:ALQ655369 AVM655356:AVM655369 BFI655356:BFI655369 BPE655356:BPE655369 BZA655356:BZA655369 CIW655356:CIW655369 CSS655356:CSS655369 DCO655356:DCO655369 DMK655356:DMK655369 DWG655356:DWG655369 EGC655356:EGC655369 EPY655356:EPY655369 EZU655356:EZU655369 FJQ655356:FJQ655369 FTM655356:FTM655369 GDI655356:GDI655369 GNE655356:GNE655369 GXA655356:GXA655369 HGW655356:HGW655369 HQS655356:HQS655369 IAO655356:IAO655369 IKK655356:IKK655369 IUG655356:IUG655369 JEC655356:JEC655369 JNY655356:JNY655369 JXU655356:JXU655369 KHQ655356:KHQ655369 KRM655356:KRM655369 LBI655356:LBI655369 LLE655356:LLE655369 LVA655356:LVA655369 MEW655356:MEW655369 MOS655356:MOS655369 MYO655356:MYO655369 NIK655356:NIK655369 NSG655356:NSG655369 OCC655356:OCC655369 OLY655356:OLY655369 OVU655356:OVU655369 PFQ655356:PFQ655369 PPM655356:PPM655369 PZI655356:PZI655369 QJE655356:QJE655369 QTA655356:QTA655369 RCW655356:RCW655369 RMS655356:RMS655369 RWO655356:RWO655369 SGK655356:SGK655369 SQG655356:SQG655369 TAC655356:TAC655369 TJY655356:TJY655369 TTU655356:TTU655369 UDQ655356:UDQ655369 UNM655356:UNM655369 UXI655356:UXI655369 VHE655356:VHE655369 VRA655356:VRA655369 WAW655356:WAW655369 WKS655356:WKS655369 WUO655356:WUO655369 C720892:C720905 IC720892:IC720905 RY720892:RY720905 ABU720892:ABU720905 ALQ720892:ALQ720905 AVM720892:AVM720905 BFI720892:BFI720905 BPE720892:BPE720905 BZA720892:BZA720905 CIW720892:CIW720905 CSS720892:CSS720905 DCO720892:DCO720905 DMK720892:DMK720905 DWG720892:DWG720905 EGC720892:EGC720905 EPY720892:EPY720905 EZU720892:EZU720905 FJQ720892:FJQ720905 FTM720892:FTM720905 GDI720892:GDI720905 GNE720892:GNE720905 GXA720892:GXA720905 HGW720892:HGW720905 HQS720892:HQS720905 IAO720892:IAO720905 IKK720892:IKK720905 IUG720892:IUG720905 JEC720892:JEC720905 JNY720892:JNY720905 JXU720892:JXU720905 KHQ720892:KHQ720905 KRM720892:KRM720905 LBI720892:LBI720905 LLE720892:LLE720905 LVA720892:LVA720905 MEW720892:MEW720905 MOS720892:MOS720905 MYO720892:MYO720905 NIK720892:NIK720905 NSG720892:NSG720905 OCC720892:OCC720905 OLY720892:OLY720905 OVU720892:OVU720905 PFQ720892:PFQ720905 PPM720892:PPM720905 PZI720892:PZI720905 QJE720892:QJE720905 QTA720892:QTA720905 RCW720892:RCW720905 RMS720892:RMS720905 RWO720892:RWO720905 SGK720892:SGK720905 SQG720892:SQG720905 TAC720892:TAC720905 TJY720892:TJY720905 TTU720892:TTU720905 UDQ720892:UDQ720905 UNM720892:UNM720905 UXI720892:UXI720905 VHE720892:VHE720905 VRA720892:VRA720905 WAW720892:WAW720905 WKS720892:WKS720905 WUO720892:WUO720905 C786428:C786441 IC786428:IC786441 RY786428:RY786441 ABU786428:ABU786441 ALQ786428:ALQ786441 AVM786428:AVM786441 BFI786428:BFI786441 BPE786428:BPE786441 BZA786428:BZA786441 CIW786428:CIW786441 CSS786428:CSS786441 DCO786428:DCO786441 DMK786428:DMK786441 DWG786428:DWG786441 EGC786428:EGC786441 EPY786428:EPY786441 EZU786428:EZU786441 FJQ786428:FJQ786441 FTM786428:FTM786441 GDI786428:GDI786441 GNE786428:GNE786441 GXA786428:GXA786441 HGW786428:HGW786441 HQS786428:HQS786441 IAO786428:IAO786441 IKK786428:IKK786441 IUG786428:IUG786441 JEC786428:JEC786441 JNY786428:JNY786441 JXU786428:JXU786441 KHQ786428:KHQ786441 KRM786428:KRM786441 LBI786428:LBI786441 LLE786428:LLE786441 LVA786428:LVA786441 MEW786428:MEW786441 MOS786428:MOS786441 MYO786428:MYO786441 NIK786428:NIK786441 NSG786428:NSG786441 OCC786428:OCC786441 OLY786428:OLY786441 OVU786428:OVU786441 PFQ786428:PFQ786441 PPM786428:PPM786441 PZI786428:PZI786441 QJE786428:QJE786441 QTA786428:QTA786441 RCW786428:RCW786441 RMS786428:RMS786441 RWO786428:RWO786441 SGK786428:SGK786441 SQG786428:SQG786441 TAC786428:TAC786441 TJY786428:TJY786441 TTU786428:TTU786441 UDQ786428:UDQ786441 UNM786428:UNM786441 UXI786428:UXI786441 VHE786428:VHE786441 VRA786428:VRA786441 WAW786428:WAW786441 WKS786428:WKS786441 WUO786428:WUO786441 C851964:C851977 IC851964:IC851977 RY851964:RY851977 ABU851964:ABU851977 ALQ851964:ALQ851977 AVM851964:AVM851977 BFI851964:BFI851977 BPE851964:BPE851977 BZA851964:BZA851977 CIW851964:CIW851977 CSS851964:CSS851977 DCO851964:DCO851977 DMK851964:DMK851977 DWG851964:DWG851977 EGC851964:EGC851977 EPY851964:EPY851977 EZU851964:EZU851977 FJQ851964:FJQ851977 FTM851964:FTM851977 GDI851964:GDI851977 GNE851964:GNE851977 GXA851964:GXA851977 HGW851964:HGW851977 HQS851964:HQS851977 IAO851964:IAO851977 IKK851964:IKK851977 IUG851964:IUG851977 JEC851964:JEC851977 JNY851964:JNY851977 JXU851964:JXU851977 KHQ851964:KHQ851977 KRM851964:KRM851977 LBI851964:LBI851977 LLE851964:LLE851977 LVA851964:LVA851977 MEW851964:MEW851977 MOS851964:MOS851977 MYO851964:MYO851977 NIK851964:NIK851977 NSG851964:NSG851977 OCC851964:OCC851977 OLY851964:OLY851977 OVU851964:OVU851977 PFQ851964:PFQ851977 PPM851964:PPM851977 PZI851964:PZI851977 QJE851964:QJE851977 QTA851964:QTA851977 RCW851964:RCW851977 RMS851964:RMS851977 RWO851964:RWO851977 SGK851964:SGK851977 SQG851964:SQG851977 TAC851964:TAC851977 TJY851964:TJY851977 TTU851964:TTU851977 UDQ851964:UDQ851977 UNM851964:UNM851977 UXI851964:UXI851977 VHE851964:VHE851977 VRA851964:VRA851977 WAW851964:WAW851977 WKS851964:WKS851977 WUO851964:WUO851977 C917500:C917513 IC917500:IC917513 RY917500:RY917513 ABU917500:ABU917513 ALQ917500:ALQ917513 AVM917500:AVM917513 BFI917500:BFI917513 BPE917500:BPE917513 BZA917500:BZA917513 CIW917500:CIW917513 CSS917500:CSS917513 DCO917500:DCO917513 DMK917500:DMK917513 DWG917500:DWG917513 EGC917500:EGC917513 EPY917500:EPY917513 EZU917500:EZU917513 FJQ917500:FJQ917513 FTM917500:FTM917513 GDI917500:GDI917513 GNE917500:GNE917513 GXA917500:GXA917513 HGW917500:HGW917513 HQS917500:HQS917513 IAO917500:IAO917513 IKK917500:IKK917513 IUG917500:IUG917513 JEC917500:JEC917513 JNY917500:JNY917513 JXU917500:JXU917513 KHQ917500:KHQ917513 KRM917500:KRM917513 LBI917500:LBI917513 LLE917500:LLE917513 LVA917500:LVA917513 MEW917500:MEW917513 MOS917500:MOS917513 MYO917500:MYO917513 NIK917500:NIK917513 NSG917500:NSG917513 OCC917500:OCC917513 OLY917500:OLY917513 OVU917500:OVU917513 PFQ917500:PFQ917513 PPM917500:PPM917513 PZI917500:PZI917513 QJE917500:QJE917513 QTA917500:QTA917513 RCW917500:RCW917513 RMS917500:RMS917513 RWO917500:RWO917513 SGK917500:SGK917513 SQG917500:SQG917513 TAC917500:TAC917513 TJY917500:TJY917513 TTU917500:TTU917513 UDQ917500:UDQ917513 UNM917500:UNM917513 UXI917500:UXI917513 VHE917500:VHE917513 VRA917500:VRA917513 WAW917500:WAW917513 WKS917500:WKS917513 WUO917500:WUO917513 C983036:C983049 IC983036:IC983049 RY983036:RY983049 ABU983036:ABU983049 ALQ983036:ALQ983049 AVM983036:AVM983049 BFI983036:BFI983049 BPE983036:BPE983049 BZA983036:BZA983049 CIW983036:CIW983049 CSS983036:CSS983049 DCO983036:DCO983049 DMK983036:DMK983049 DWG983036:DWG983049 EGC983036:EGC983049 EPY983036:EPY983049 EZU983036:EZU983049 FJQ983036:FJQ983049 FTM983036:FTM983049 GDI983036:GDI983049 GNE983036:GNE983049 GXA983036:GXA983049 HGW983036:HGW983049 HQS983036:HQS983049 IAO983036:IAO983049 IKK983036:IKK983049 IUG983036:IUG983049 JEC983036:JEC983049 JNY983036:JNY983049 JXU983036:JXU983049 KHQ983036:KHQ983049 KRM983036:KRM983049 LBI983036:LBI983049 LLE983036:LLE983049 LVA983036:LVA983049 MEW983036:MEW983049 MOS983036:MOS983049 MYO983036:MYO983049 NIK983036:NIK983049 NSG983036:NSG983049 OCC983036:OCC983049 OLY983036:OLY983049 OVU983036:OVU983049 PFQ983036:PFQ983049 PPM983036:PPM983049 PZI983036:PZI983049 QJE983036:QJE983049 QTA983036:QTA983049 RCW983036:RCW983049 RMS983036:RMS983049 RWO983036:RWO983049 SGK983036:SGK983049 SQG983036:SQG983049 TAC983036:TAC983049 TJY983036:TJY983049 TTU983036:TTU983049 UDQ983036:UDQ983049 UNM983036:UNM983049 UXI983036:UXI983049 VHE983036:VHE983049 VRA983036:VRA983049 WAW983036:WAW983049 WKS983036:WKS983049 WUH9:WUH11 WKL9:WKL11 WAP9:WAP11 VQT9:VQT11 VGX9:VGX11 UXB9:UXB11 UNF9:UNF11 UDJ9:UDJ11 TTN9:TTN11 TJR9:TJR11 SZV9:SZV11 SPZ9:SPZ11 SGD9:SGD11 RWH9:RWH11 RML9:RML11 RCP9:RCP11 QST9:QST11 QIX9:QIX11 PZB9:PZB11 PPF9:PPF11 PFJ9:PFJ11 OVN9:OVN11 OLR9:OLR11 OBV9:OBV11 NRZ9:NRZ11 NID9:NID11 MYH9:MYH11 MOL9:MOL11 MEP9:MEP11 LUT9:LUT11 LKX9:LKX11 LBB9:LBB11 KRF9:KRF11 KHJ9:KHJ11 JXN9:JXN11 JNR9:JNR11 JDV9:JDV11 ITZ9:ITZ11 IKD9:IKD11 IAH9:IAH11 HQL9:HQL11 HGP9:HGP11 GWT9:GWT11 GMX9:GMX11 GDB9:GDB11 FTF9:FTF11 FJJ9:FJJ11 EZN9:EZN11 EPR9:EPR11 EFV9:EFV11 DVZ9:DVZ11 DMD9:DMD11 DCH9:DCH11 CSL9:CSL11 CIP9:CIP11 BYT9:BYT11 BOX9:BOX11 BFB9:BFB11 AVF9:AVF11 ALJ9:ALJ11 ABN9:ABN11 RR9:RR11 HV9:HV11" xr:uid="{BE67AF12-BCC1-4AE5-895E-D1CD7C42550B}">
      <formula1>"障害者支援施設,グループホーム,居宅介護,重度訪問介護,短期入所,重度障害者等包括支援,障害児入所施設"</formula1>
    </dataValidation>
    <dataValidation type="list" allowBlank="1" showInputMessage="1" showErrorMessage="1" sqref="IH65532:IH65545 SD65532:SD65545 ABZ65532:ABZ65545 ALV65532:ALV65545 AVR65532:AVR65545 BFN65532:BFN65545 BPJ65532:BPJ65545 BZF65532:BZF65545 CJB65532:CJB65545 CSX65532:CSX65545 DCT65532:DCT65545 DMP65532:DMP65545 DWL65532:DWL65545 EGH65532:EGH65545 EQD65532:EQD65545 EZZ65532:EZZ65545 FJV65532:FJV65545 FTR65532:FTR65545 GDN65532:GDN65545 GNJ65532:GNJ65545 GXF65532:GXF65545 HHB65532:HHB65545 HQX65532:HQX65545 IAT65532:IAT65545 IKP65532:IKP65545 IUL65532:IUL65545 JEH65532:JEH65545 JOD65532:JOD65545 JXZ65532:JXZ65545 KHV65532:KHV65545 KRR65532:KRR65545 LBN65532:LBN65545 LLJ65532:LLJ65545 LVF65532:LVF65545 MFB65532:MFB65545 MOX65532:MOX65545 MYT65532:MYT65545 NIP65532:NIP65545 NSL65532:NSL65545 OCH65532:OCH65545 OMD65532:OMD65545 OVZ65532:OVZ65545 PFV65532:PFV65545 PPR65532:PPR65545 PZN65532:PZN65545 QJJ65532:QJJ65545 QTF65532:QTF65545 RDB65532:RDB65545 RMX65532:RMX65545 RWT65532:RWT65545 SGP65532:SGP65545 SQL65532:SQL65545 TAH65532:TAH65545 TKD65532:TKD65545 TTZ65532:TTZ65545 UDV65532:UDV65545 UNR65532:UNR65545 UXN65532:UXN65545 VHJ65532:VHJ65545 VRF65532:VRF65545 WBB65532:WBB65545 WKX65532:WKX65545 WUT65532:WUT65545 IH131068:IH131081 SD131068:SD131081 ABZ131068:ABZ131081 ALV131068:ALV131081 AVR131068:AVR131081 BFN131068:BFN131081 BPJ131068:BPJ131081 BZF131068:BZF131081 CJB131068:CJB131081 CSX131068:CSX131081 DCT131068:DCT131081 DMP131068:DMP131081 DWL131068:DWL131081 EGH131068:EGH131081 EQD131068:EQD131081 EZZ131068:EZZ131081 FJV131068:FJV131081 FTR131068:FTR131081 GDN131068:GDN131081 GNJ131068:GNJ131081 GXF131068:GXF131081 HHB131068:HHB131081 HQX131068:HQX131081 IAT131068:IAT131081 IKP131068:IKP131081 IUL131068:IUL131081 JEH131068:JEH131081 JOD131068:JOD131081 JXZ131068:JXZ131081 KHV131068:KHV131081 KRR131068:KRR131081 LBN131068:LBN131081 LLJ131068:LLJ131081 LVF131068:LVF131081 MFB131068:MFB131081 MOX131068:MOX131081 MYT131068:MYT131081 NIP131068:NIP131081 NSL131068:NSL131081 OCH131068:OCH131081 OMD131068:OMD131081 OVZ131068:OVZ131081 PFV131068:PFV131081 PPR131068:PPR131081 PZN131068:PZN131081 QJJ131068:QJJ131081 QTF131068:QTF131081 RDB131068:RDB131081 RMX131068:RMX131081 RWT131068:RWT131081 SGP131068:SGP131081 SQL131068:SQL131081 TAH131068:TAH131081 TKD131068:TKD131081 TTZ131068:TTZ131081 UDV131068:UDV131081 UNR131068:UNR131081 UXN131068:UXN131081 VHJ131068:VHJ131081 VRF131068:VRF131081 WBB131068:WBB131081 WKX131068:WKX131081 WUT131068:WUT131081 IH196604:IH196617 SD196604:SD196617 ABZ196604:ABZ196617 ALV196604:ALV196617 AVR196604:AVR196617 BFN196604:BFN196617 BPJ196604:BPJ196617 BZF196604:BZF196617 CJB196604:CJB196617 CSX196604:CSX196617 DCT196604:DCT196617 DMP196604:DMP196617 DWL196604:DWL196617 EGH196604:EGH196617 EQD196604:EQD196617 EZZ196604:EZZ196617 FJV196604:FJV196617 FTR196604:FTR196617 GDN196604:GDN196617 GNJ196604:GNJ196617 GXF196604:GXF196617 HHB196604:HHB196617 HQX196604:HQX196617 IAT196604:IAT196617 IKP196604:IKP196617 IUL196604:IUL196617 JEH196604:JEH196617 JOD196604:JOD196617 JXZ196604:JXZ196617 KHV196604:KHV196617 KRR196604:KRR196617 LBN196604:LBN196617 LLJ196604:LLJ196617 LVF196604:LVF196617 MFB196604:MFB196617 MOX196604:MOX196617 MYT196604:MYT196617 NIP196604:NIP196617 NSL196604:NSL196617 OCH196604:OCH196617 OMD196604:OMD196617 OVZ196604:OVZ196617 PFV196604:PFV196617 PPR196604:PPR196617 PZN196604:PZN196617 QJJ196604:QJJ196617 QTF196604:QTF196617 RDB196604:RDB196617 RMX196604:RMX196617 RWT196604:RWT196617 SGP196604:SGP196617 SQL196604:SQL196617 TAH196604:TAH196617 TKD196604:TKD196617 TTZ196604:TTZ196617 UDV196604:UDV196617 UNR196604:UNR196617 UXN196604:UXN196617 VHJ196604:VHJ196617 VRF196604:VRF196617 WBB196604:WBB196617 WKX196604:WKX196617 WUT196604:WUT196617 IH262140:IH262153 SD262140:SD262153 ABZ262140:ABZ262153 ALV262140:ALV262153 AVR262140:AVR262153 BFN262140:BFN262153 BPJ262140:BPJ262153 BZF262140:BZF262153 CJB262140:CJB262153 CSX262140:CSX262153 DCT262140:DCT262153 DMP262140:DMP262153 DWL262140:DWL262153 EGH262140:EGH262153 EQD262140:EQD262153 EZZ262140:EZZ262153 FJV262140:FJV262153 FTR262140:FTR262153 GDN262140:GDN262153 GNJ262140:GNJ262153 GXF262140:GXF262153 HHB262140:HHB262153 HQX262140:HQX262153 IAT262140:IAT262153 IKP262140:IKP262153 IUL262140:IUL262153 JEH262140:JEH262153 JOD262140:JOD262153 JXZ262140:JXZ262153 KHV262140:KHV262153 KRR262140:KRR262153 LBN262140:LBN262153 LLJ262140:LLJ262153 LVF262140:LVF262153 MFB262140:MFB262153 MOX262140:MOX262153 MYT262140:MYT262153 NIP262140:NIP262153 NSL262140:NSL262153 OCH262140:OCH262153 OMD262140:OMD262153 OVZ262140:OVZ262153 PFV262140:PFV262153 PPR262140:PPR262153 PZN262140:PZN262153 QJJ262140:QJJ262153 QTF262140:QTF262153 RDB262140:RDB262153 RMX262140:RMX262153 RWT262140:RWT262153 SGP262140:SGP262153 SQL262140:SQL262153 TAH262140:TAH262153 TKD262140:TKD262153 TTZ262140:TTZ262153 UDV262140:UDV262153 UNR262140:UNR262153 UXN262140:UXN262153 VHJ262140:VHJ262153 VRF262140:VRF262153 WBB262140:WBB262153 WKX262140:WKX262153 WUT262140:WUT262153 IH327676:IH327689 SD327676:SD327689 ABZ327676:ABZ327689 ALV327676:ALV327689 AVR327676:AVR327689 BFN327676:BFN327689 BPJ327676:BPJ327689 BZF327676:BZF327689 CJB327676:CJB327689 CSX327676:CSX327689 DCT327676:DCT327689 DMP327676:DMP327689 DWL327676:DWL327689 EGH327676:EGH327689 EQD327676:EQD327689 EZZ327676:EZZ327689 FJV327676:FJV327689 FTR327676:FTR327689 GDN327676:GDN327689 GNJ327676:GNJ327689 GXF327676:GXF327689 HHB327676:HHB327689 HQX327676:HQX327689 IAT327676:IAT327689 IKP327676:IKP327689 IUL327676:IUL327689 JEH327676:JEH327689 JOD327676:JOD327689 JXZ327676:JXZ327689 KHV327676:KHV327689 KRR327676:KRR327689 LBN327676:LBN327689 LLJ327676:LLJ327689 LVF327676:LVF327689 MFB327676:MFB327689 MOX327676:MOX327689 MYT327676:MYT327689 NIP327676:NIP327689 NSL327676:NSL327689 OCH327676:OCH327689 OMD327676:OMD327689 OVZ327676:OVZ327689 PFV327676:PFV327689 PPR327676:PPR327689 PZN327676:PZN327689 QJJ327676:QJJ327689 QTF327676:QTF327689 RDB327676:RDB327689 RMX327676:RMX327689 RWT327676:RWT327689 SGP327676:SGP327689 SQL327676:SQL327689 TAH327676:TAH327689 TKD327676:TKD327689 TTZ327676:TTZ327689 UDV327676:UDV327689 UNR327676:UNR327689 UXN327676:UXN327689 VHJ327676:VHJ327689 VRF327676:VRF327689 WBB327676:WBB327689 WKX327676:WKX327689 WUT327676:WUT327689 IH393212:IH393225 SD393212:SD393225 ABZ393212:ABZ393225 ALV393212:ALV393225 AVR393212:AVR393225 BFN393212:BFN393225 BPJ393212:BPJ393225 BZF393212:BZF393225 CJB393212:CJB393225 CSX393212:CSX393225 DCT393212:DCT393225 DMP393212:DMP393225 DWL393212:DWL393225 EGH393212:EGH393225 EQD393212:EQD393225 EZZ393212:EZZ393225 FJV393212:FJV393225 FTR393212:FTR393225 GDN393212:GDN393225 GNJ393212:GNJ393225 GXF393212:GXF393225 HHB393212:HHB393225 HQX393212:HQX393225 IAT393212:IAT393225 IKP393212:IKP393225 IUL393212:IUL393225 JEH393212:JEH393225 JOD393212:JOD393225 JXZ393212:JXZ393225 KHV393212:KHV393225 KRR393212:KRR393225 LBN393212:LBN393225 LLJ393212:LLJ393225 LVF393212:LVF393225 MFB393212:MFB393225 MOX393212:MOX393225 MYT393212:MYT393225 NIP393212:NIP393225 NSL393212:NSL393225 OCH393212:OCH393225 OMD393212:OMD393225 OVZ393212:OVZ393225 PFV393212:PFV393225 PPR393212:PPR393225 PZN393212:PZN393225 QJJ393212:QJJ393225 QTF393212:QTF393225 RDB393212:RDB393225 RMX393212:RMX393225 RWT393212:RWT393225 SGP393212:SGP393225 SQL393212:SQL393225 TAH393212:TAH393225 TKD393212:TKD393225 TTZ393212:TTZ393225 UDV393212:UDV393225 UNR393212:UNR393225 UXN393212:UXN393225 VHJ393212:VHJ393225 VRF393212:VRF393225 WBB393212:WBB393225 WKX393212:WKX393225 WUT393212:WUT393225 IH458748:IH458761 SD458748:SD458761 ABZ458748:ABZ458761 ALV458748:ALV458761 AVR458748:AVR458761 BFN458748:BFN458761 BPJ458748:BPJ458761 BZF458748:BZF458761 CJB458748:CJB458761 CSX458748:CSX458761 DCT458748:DCT458761 DMP458748:DMP458761 DWL458748:DWL458761 EGH458748:EGH458761 EQD458748:EQD458761 EZZ458748:EZZ458761 FJV458748:FJV458761 FTR458748:FTR458761 GDN458748:GDN458761 GNJ458748:GNJ458761 GXF458748:GXF458761 HHB458748:HHB458761 HQX458748:HQX458761 IAT458748:IAT458761 IKP458748:IKP458761 IUL458748:IUL458761 JEH458748:JEH458761 JOD458748:JOD458761 JXZ458748:JXZ458761 KHV458748:KHV458761 KRR458748:KRR458761 LBN458748:LBN458761 LLJ458748:LLJ458761 LVF458748:LVF458761 MFB458748:MFB458761 MOX458748:MOX458761 MYT458748:MYT458761 NIP458748:NIP458761 NSL458748:NSL458761 OCH458748:OCH458761 OMD458748:OMD458761 OVZ458748:OVZ458761 PFV458748:PFV458761 PPR458748:PPR458761 PZN458748:PZN458761 QJJ458748:QJJ458761 QTF458748:QTF458761 RDB458748:RDB458761 RMX458748:RMX458761 RWT458748:RWT458761 SGP458748:SGP458761 SQL458748:SQL458761 TAH458748:TAH458761 TKD458748:TKD458761 TTZ458748:TTZ458761 UDV458748:UDV458761 UNR458748:UNR458761 UXN458748:UXN458761 VHJ458748:VHJ458761 VRF458748:VRF458761 WBB458748:WBB458761 WKX458748:WKX458761 WUT458748:WUT458761 IH524284:IH524297 SD524284:SD524297 ABZ524284:ABZ524297 ALV524284:ALV524297 AVR524284:AVR524297 BFN524284:BFN524297 BPJ524284:BPJ524297 BZF524284:BZF524297 CJB524284:CJB524297 CSX524284:CSX524297 DCT524284:DCT524297 DMP524284:DMP524297 DWL524284:DWL524297 EGH524284:EGH524297 EQD524284:EQD524297 EZZ524284:EZZ524297 FJV524284:FJV524297 FTR524284:FTR524297 GDN524284:GDN524297 GNJ524284:GNJ524297 GXF524284:GXF524297 HHB524284:HHB524297 HQX524284:HQX524297 IAT524284:IAT524297 IKP524284:IKP524297 IUL524284:IUL524297 JEH524284:JEH524297 JOD524284:JOD524297 JXZ524284:JXZ524297 KHV524284:KHV524297 KRR524284:KRR524297 LBN524284:LBN524297 LLJ524284:LLJ524297 LVF524284:LVF524297 MFB524284:MFB524297 MOX524284:MOX524297 MYT524284:MYT524297 NIP524284:NIP524297 NSL524284:NSL524297 OCH524284:OCH524297 OMD524284:OMD524297 OVZ524284:OVZ524297 PFV524284:PFV524297 PPR524284:PPR524297 PZN524284:PZN524297 QJJ524284:QJJ524297 QTF524284:QTF524297 RDB524284:RDB524297 RMX524284:RMX524297 RWT524284:RWT524297 SGP524284:SGP524297 SQL524284:SQL524297 TAH524284:TAH524297 TKD524284:TKD524297 TTZ524284:TTZ524297 UDV524284:UDV524297 UNR524284:UNR524297 UXN524284:UXN524297 VHJ524284:VHJ524297 VRF524284:VRF524297 WBB524284:WBB524297 WKX524284:WKX524297 WUT524284:WUT524297 IH589820:IH589833 SD589820:SD589833 ABZ589820:ABZ589833 ALV589820:ALV589833 AVR589820:AVR589833 BFN589820:BFN589833 BPJ589820:BPJ589833 BZF589820:BZF589833 CJB589820:CJB589833 CSX589820:CSX589833 DCT589820:DCT589833 DMP589820:DMP589833 DWL589820:DWL589833 EGH589820:EGH589833 EQD589820:EQD589833 EZZ589820:EZZ589833 FJV589820:FJV589833 FTR589820:FTR589833 GDN589820:GDN589833 GNJ589820:GNJ589833 GXF589820:GXF589833 HHB589820:HHB589833 HQX589820:HQX589833 IAT589820:IAT589833 IKP589820:IKP589833 IUL589820:IUL589833 JEH589820:JEH589833 JOD589820:JOD589833 JXZ589820:JXZ589833 KHV589820:KHV589833 KRR589820:KRR589833 LBN589820:LBN589833 LLJ589820:LLJ589833 LVF589820:LVF589833 MFB589820:MFB589833 MOX589820:MOX589833 MYT589820:MYT589833 NIP589820:NIP589833 NSL589820:NSL589833 OCH589820:OCH589833 OMD589820:OMD589833 OVZ589820:OVZ589833 PFV589820:PFV589833 PPR589820:PPR589833 PZN589820:PZN589833 QJJ589820:QJJ589833 QTF589820:QTF589833 RDB589820:RDB589833 RMX589820:RMX589833 RWT589820:RWT589833 SGP589820:SGP589833 SQL589820:SQL589833 TAH589820:TAH589833 TKD589820:TKD589833 TTZ589820:TTZ589833 UDV589820:UDV589833 UNR589820:UNR589833 UXN589820:UXN589833 VHJ589820:VHJ589833 VRF589820:VRF589833 WBB589820:WBB589833 WKX589820:WKX589833 WUT589820:WUT589833 IH655356:IH655369 SD655356:SD655369 ABZ655356:ABZ655369 ALV655356:ALV655369 AVR655356:AVR655369 BFN655356:BFN655369 BPJ655356:BPJ655369 BZF655356:BZF655369 CJB655356:CJB655369 CSX655356:CSX655369 DCT655356:DCT655369 DMP655356:DMP655369 DWL655356:DWL655369 EGH655356:EGH655369 EQD655356:EQD655369 EZZ655356:EZZ655369 FJV655356:FJV655369 FTR655356:FTR655369 GDN655356:GDN655369 GNJ655356:GNJ655369 GXF655356:GXF655369 HHB655356:HHB655369 HQX655356:HQX655369 IAT655356:IAT655369 IKP655356:IKP655369 IUL655356:IUL655369 JEH655356:JEH655369 JOD655356:JOD655369 JXZ655356:JXZ655369 KHV655356:KHV655369 KRR655356:KRR655369 LBN655356:LBN655369 LLJ655356:LLJ655369 LVF655356:LVF655369 MFB655356:MFB655369 MOX655356:MOX655369 MYT655356:MYT655369 NIP655356:NIP655369 NSL655356:NSL655369 OCH655356:OCH655369 OMD655356:OMD655369 OVZ655356:OVZ655369 PFV655356:PFV655369 PPR655356:PPR655369 PZN655356:PZN655369 QJJ655356:QJJ655369 QTF655356:QTF655369 RDB655356:RDB655369 RMX655356:RMX655369 RWT655356:RWT655369 SGP655356:SGP655369 SQL655356:SQL655369 TAH655356:TAH655369 TKD655356:TKD655369 TTZ655356:TTZ655369 UDV655356:UDV655369 UNR655356:UNR655369 UXN655356:UXN655369 VHJ655356:VHJ655369 VRF655356:VRF655369 WBB655356:WBB655369 WKX655356:WKX655369 WUT655356:WUT655369 IH720892:IH720905 SD720892:SD720905 ABZ720892:ABZ720905 ALV720892:ALV720905 AVR720892:AVR720905 BFN720892:BFN720905 BPJ720892:BPJ720905 BZF720892:BZF720905 CJB720892:CJB720905 CSX720892:CSX720905 DCT720892:DCT720905 DMP720892:DMP720905 DWL720892:DWL720905 EGH720892:EGH720905 EQD720892:EQD720905 EZZ720892:EZZ720905 FJV720892:FJV720905 FTR720892:FTR720905 GDN720892:GDN720905 GNJ720892:GNJ720905 GXF720892:GXF720905 HHB720892:HHB720905 HQX720892:HQX720905 IAT720892:IAT720905 IKP720892:IKP720905 IUL720892:IUL720905 JEH720892:JEH720905 JOD720892:JOD720905 JXZ720892:JXZ720905 KHV720892:KHV720905 KRR720892:KRR720905 LBN720892:LBN720905 LLJ720892:LLJ720905 LVF720892:LVF720905 MFB720892:MFB720905 MOX720892:MOX720905 MYT720892:MYT720905 NIP720892:NIP720905 NSL720892:NSL720905 OCH720892:OCH720905 OMD720892:OMD720905 OVZ720892:OVZ720905 PFV720892:PFV720905 PPR720892:PPR720905 PZN720892:PZN720905 QJJ720892:QJJ720905 QTF720892:QTF720905 RDB720892:RDB720905 RMX720892:RMX720905 RWT720892:RWT720905 SGP720892:SGP720905 SQL720892:SQL720905 TAH720892:TAH720905 TKD720892:TKD720905 TTZ720892:TTZ720905 UDV720892:UDV720905 UNR720892:UNR720905 UXN720892:UXN720905 VHJ720892:VHJ720905 VRF720892:VRF720905 WBB720892:WBB720905 WKX720892:WKX720905 WUT720892:WUT720905 IH786428:IH786441 SD786428:SD786441 ABZ786428:ABZ786441 ALV786428:ALV786441 AVR786428:AVR786441 BFN786428:BFN786441 BPJ786428:BPJ786441 BZF786428:BZF786441 CJB786428:CJB786441 CSX786428:CSX786441 DCT786428:DCT786441 DMP786428:DMP786441 DWL786428:DWL786441 EGH786428:EGH786441 EQD786428:EQD786441 EZZ786428:EZZ786441 FJV786428:FJV786441 FTR786428:FTR786441 GDN786428:GDN786441 GNJ786428:GNJ786441 GXF786428:GXF786441 HHB786428:HHB786441 HQX786428:HQX786441 IAT786428:IAT786441 IKP786428:IKP786441 IUL786428:IUL786441 JEH786428:JEH786441 JOD786428:JOD786441 JXZ786428:JXZ786441 KHV786428:KHV786441 KRR786428:KRR786441 LBN786428:LBN786441 LLJ786428:LLJ786441 LVF786428:LVF786441 MFB786428:MFB786441 MOX786428:MOX786441 MYT786428:MYT786441 NIP786428:NIP786441 NSL786428:NSL786441 OCH786428:OCH786441 OMD786428:OMD786441 OVZ786428:OVZ786441 PFV786428:PFV786441 PPR786428:PPR786441 PZN786428:PZN786441 QJJ786428:QJJ786441 QTF786428:QTF786441 RDB786428:RDB786441 RMX786428:RMX786441 RWT786428:RWT786441 SGP786428:SGP786441 SQL786428:SQL786441 TAH786428:TAH786441 TKD786428:TKD786441 TTZ786428:TTZ786441 UDV786428:UDV786441 UNR786428:UNR786441 UXN786428:UXN786441 VHJ786428:VHJ786441 VRF786428:VRF786441 WBB786428:WBB786441 WKX786428:WKX786441 WUT786428:WUT786441 IH851964:IH851977 SD851964:SD851977 ABZ851964:ABZ851977 ALV851964:ALV851977 AVR851964:AVR851977 BFN851964:BFN851977 BPJ851964:BPJ851977 BZF851964:BZF851977 CJB851964:CJB851977 CSX851964:CSX851977 DCT851964:DCT851977 DMP851964:DMP851977 DWL851964:DWL851977 EGH851964:EGH851977 EQD851964:EQD851977 EZZ851964:EZZ851977 FJV851964:FJV851977 FTR851964:FTR851977 GDN851964:GDN851977 GNJ851964:GNJ851977 GXF851964:GXF851977 HHB851964:HHB851977 HQX851964:HQX851977 IAT851964:IAT851977 IKP851964:IKP851977 IUL851964:IUL851977 JEH851964:JEH851977 JOD851964:JOD851977 JXZ851964:JXZ851977 KHV851964:KHV851977 KRR851964:KRR851977 LBN851964:LBN851977 LLJ851964:LLJ851977 LVF851964:LVF851977 MFB851964:MFB851977 MOX851964:MOX851977 MYT851964:MYT851977 NIP851964:NIP851977 NSL851964:NSL851977 OCH851964:OCH851977 OMD851964:OMD851977 OVZ851964:OVZ851977 PFV851964:PFV851977 PPR851964:PPR851977 PZN851964:PZN851977 QJJ851964:QJJ851977 QTF851964:QTF851977 RDB851964:RDB851977 RMX851964:RMX851977 RWT851964:RWT851977 SGP851964:SGP851977 SQL851964:SQL851977 TAH851964:TAH851977 TKD851964:TKD851977 TTZ851964:TTZ851977 UDV851964:UDV851977 UNR851964:UNR851977 UXN851964:UXN851977 VHJ851964:VHJ851977 VRF851964:VRF851977 WBB851964:WBB851977 WKX851964:WKX851977 WUT851964:WUT851977 IH917500:IH917513 SD917500:SD917513 ABZ917500:ABZ917513 ALV917500:ALV917513 AVR917500:AVR917513 BFN917500:BFN917513 BPJ917500:BPJ917513 BZF917500:BZF917513 CJB917500:CJB917513 CSX917500:CSX917513 DCT917500:DCT917513 DMP917500:DMP917513 DWL917500:DWL917513 EGH917500:EGH917513 EQD917500:EQD917513 EZZ917500:EZZ917513 FJV917500:FJV917513 FTR917500:FTR917513 GDN917500:GDN917513 GNJ917500:GNJ917513 GXF917500:GXF917513 HHB917500:HHB917513 HQX917500:HQX917513 IAT917500:IAT917513 IKP917500:IKP917513 IUL917500:IUL917513 JEH917500:JEH917513 JOD917500:JOD917513 JXZ917500:JXZ917513 KHV917500:KHV917513 KRR917500:KRR917513 LBN917500:LBN917513 LLJ917500:LLJ917513 LVF917500:LVF917513 MFB917500:MFB917513 MOX917500:MOX917513 MYT917500:MYT917513 NIP917500:NIP917513 NSL917500:NSL917513 OCH917500:OCH917513 OMD917500:OMD917513 OVZ917500:OVZ917513 PFV917500:PFV917513 PPR917500:PPR917513 PZN917500:PZN917513 QJJ917500:QJJ917513 QTF917500:QTF917513 RDB917500:RDB917513 RMX917500:RMX917513 RWT917500:RWT917513 SGP917500:SGP917513 SQL917500:SQL917513 TAH917500:TAH917513 TKD917500:TKD917513 TTZ917500:TTZ917513 UDV917500:UDV917513 UNR917500:UNR917513 UXN917500:UXN917513 VHJ917500:VHJ917513 VRF917500:VRF917513 WBB917500:WBB917513 WKX917500:WKX917513 WUT917500:WUT917513 IH983036:IH983049 SD983036:SD983049 ABZ983036:ABZ983049 ALV983036:ALV983049 AVR983036:AVR983049 BFN983036:BFN983049 BPJ983036:BPJ983049 BZF983036:BZF983049 CJB983036:CJB983049 CSX983036:CSX983049 DCT983036:DCT983049 DMP983036:DMP983049 DWL983036:DWL983049 EGH983036:EGH983049 EQD983036:EQD983049 EZZ983036:EZZ983049 FJV983036:FJV983049 FTR983036:FTR983049 GDN983036:GDN983049 GNJ983036:GNJ983049 GXF983036:GXF983049 HHB983036:HHB983049 HQX983036:HQX983049 IAT983036:IAT983049 IKP983036:IKP983049 IUL983036:IUL983049 JEH983036:JEH983049 JOD983036:JOD983049 JXZ983036:JXZ983049 KHV983036:KHV983049 KRR983036:KRR983049 LBN983036:LBN983049 LLJ983036:LLJ983049 LVF983036:LVF983049 MFB983036:MFB983049 MOX983036:MOX983049 MYT983036:MYT983049 NIP983036:NIP983049 NSL983036:NSL983049 OCH983036:OCH983049 OMD983036:OMD983049 OVZ983036:OVZ983049 PFV983036:PFV983049 PPR983036:PPR983049 PZN983036:PZN983049 QJJ983036:QJJ983049 QTF983036:QTF983049 RDB983036:RDB983049 RMX983036:RMX983049 RWT983036:RWT983049 SGP983036:SGP983049 SQL983036:SQL983049 TAH983036:TAH983049 TKD983036:TKD983049 TTZ983036:TTZ983049 UDV983036:UDV983049 UNR983036:UNR983049 UXN983036:UXN983049 VHJ983036:VHJ983049 VRF983036:VRF983049 WBB983036:WBB983049 WKX983036:WKX983049 WUT983036:WUT983049 WUM9:WUM11 WKQ9:WKQ11 WAU9:WAU11 VQY9:VQY11 VHC9:VHC11 UXG9:UXG11 UNK9:UNK11 UDO9:UDO11 TTS9:TTS11 TJW9:TJW11 TAA9:TAA11 SQE9:SQE11 SGI9:SGI11 RWM9:RWM11 RMQ9:RMQ11 RCU9:RCU11 QSY9:QSY11 QJC9:QJC11 PZG9:PZG11 PPK9:PPK11 PFO9:PFO11 OVS9:OVS11 OLW9:OLW11 OCA9:OCA11 NSE9:NSE11 NII9:NII11 MYM9:MYM11 MOQ9:MOQ11 MEU9:MEU11 LUY9:LUY11 LLC9:LLC11 LBG9:LBG11 KRK9:KRK11 KHO9:KHO11 JXS9:JXS11 JNW9:JNW11 JEA9:JEA11 IUE9:IUE11 IKI9:IKI11 IAM9:IAM11 HQQ9:HQQ11 HGU9:HGU11 GWY9:GWY11 GNC9:GNC11 GDG9:GDG11 FTK9:FTK11 FJO9:FJO11 EZS9:EZS11 EPW9:EPW11 EGA9:EGA11 DWE9:DWE11 DMI9:DMI11 DCM9:DCM11 CSQ9:CSQ11 CIU9:CIU11 BYY9:BYY11 BPC9:BPC11 BFG9:BFG11 AVK9:AVK11 ALO9:ALO11 ABS9:ABS11 RW9:RW11 IA9:IA11" xr:uid="{B5389C50-A315-4C1A-9933-3E0286053C73}">
      <formula1>"移乗介護,移動支援,排泄支援,見守り・コミュニケーション,入浴支援"</formula1>
    </dataValidation>
  </dataValidations>
  <printOptions horizontalCentered="1"/>
  <pageMargins left="0.19685039370078741" right="0.19685039370078741" top="0.39370078740157483" bottom="0.39370078740157483" header="0.51181102362204722" footer="0.51181102362204722"/>
  <pageSetup paperSize="9" scale="57"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別紙１（２）</vt:lpstr>
      <vt:lpstr>'別紙１（１）'!Print_Area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2017-04-19T11:03:23Z</dcterms:created>
  <dcterms:modified xsi:type="dcterms:W3CDTF">2024-01-17T10:55:48Z</dcterms:modified>
</cp:coreProperties>
</file>