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defaultThemeVersion="124226"/>
  <xr:revisionPtr revIDLastSave="0" documentId="13_ncr:1_{03B90F6C-5747-4FD0-8024-79E3D542DFE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国保税・料" sheetId="4" r:id="rId1"/>
  </sheets>
  <definedNames>
    <definedName name="_xlnm.Print_Area" localSheetId="0">国保税・料!$A$1:$N$63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4" l="1"/>
  <c r="K5" i="4"/>
  <c r="L5" i="4"/>
  <c r="D59" i="4"/>
  <c r="I60" i="4" l="1"/>
  <c r="H60" i="4"/>
  <c r="G60" i="4"/>
  <c r="F60" i="4"/>
  <c r="E60" i="4"/>
  <c r="D60" i="4"/>
  <c r="I59" i="4"/>
  <c r="H59" i="4"/>
  <c r="G59" i="4"/>
  <c r="G61" i="4" s="1"/>
  <c r="F59" i="4"/>
  <c r="E59" i="4"/>
  <c r="L58" i="4"/>
  <c r="K58" i="4"/>
  <c r="J58" i="4"/>
  <c r="L57" i="4"/>
  <c r="K57" i="4"/>
  <c r="J57" i="4"/>
  <c r="L56" i="4"/>
  <c r="K56" i="4"/>
  <c r="J56" i="4"/>
  <c r="L55" i="4"/>
  <c r="K55" i="4"/>
  <c r="J55" i="4"/>
  <c r="L54" i="4"/>
  <c r="K54" i="4"/>
  <c r="J54" i="4"/>
  <c r="L53" i="4"/>
  <c r="K53" i="4"/>
  <c r="J53" i="4"/>
  <c r="L52" i="4"/>
  <c r="K52" i="4"/>
  <c r="J52" i="4"/>
  <c r="L51" i="4"/>
  <c r="K51" i="4"/>
  <c r="J51" i="4"/>
  <c r="L50" i="4"/>
  <c r="K50" i="4"/>
  <c r="J50" i="4"/>
  <c r="L49" i="4"/>
  <c r="K49" i="4"/>
  <c r="J49" i="4"/>
  <c r="L48" i="4"/>
  <c r="K48" i="4"/>
  <c r="J48" i="4"/>
  <c r="L47" i="4"/>
  <c r="K47" i="4"/>
  <c r="J47" i="4"/>
  <c r="L46" i="4"/>
  <c r="K46" i="4"/>
  <c r="J46" i="4"/>
  <c r="L45" i="4"/>
  <c r="K45" i="4"/>
  <c r="J45" i="4"/>
  <c r="L44" i="4"/>
  <c r="K44" i="4"/>
  <c r="J44" i="4"/>
  <c r="L43" i="4"/>
  <c r="K43" i="4"/>
  <c r="J43" i="4"/>
  <c r="L42" i="4"/>
  <c r="K42" i="4"/>
  <c r="J42" i="4"/>
  <c r="L41" i="4"/>
  <c r="K41" i="4"/>
  <c r="J41" i="4"/>
  <c r="L40" i="4"/>
  <c r="K40" i="4"/>
  <c r="J40" i="4"/>
  <c r="L39" i="4"/>
  <c r="K39" i="4"/>
  <c r="J39" i="4"/>
  <c r="L38" i="4"/>
  <c r="K38" i="4"/>
  <c r="J38" i="4"/>
  <c r="L37" i="4"/>
  <c r="K37" i="4"/>
  <c r="J37" i="4"/>
  <c r="L36" i="4"/>
  <c r="K36" i="4"/>
  <c r="J36" i="4"/>
  <c r="L35" i="4"/>
  <c r="K35" i="4"/>
  <c r="J35" i="4"/>
  <c r="L34" i="4"/>
  <c r="K34" i="4"/>
  <c r="J34" i="4"/>
  <c r="L33" i="4"/>
  <c r="K33" i="4"/>
  <c r="J33" i="4"/>
  <c r="L32" i="4"/>
  <c r="K32" i="4"/>
  <c r="J32" i="4"/>
  <c r="L31" i="4"/>
  <c r="K31" i="4"/>
  <c r="J31" i="4"/>
  <c r="L30" i="4"/>
  <c r="K30" i="4"/>
  <c r="J30" i="4"/>
  <c r="L29" i="4"/>
  <c r="K29" i="4"/>
  <c r="J29" i="4"/>
  <c r="L28" i="4"/>
  <c r="K28" i="4"/>
  <c r="J28" i="4"/>
  <c r="L27" i="4"/>
  <c r="K27" i="4"/>
  <c r="J27" i="4"/>
  <c r="L26" i="4"/>
  <c r="K26" i="4"/>
  <c r="J26" i="4"/>
  <c r="L25" i="4"/>
  <c r="K25" i="4"/>
  <c r="J25" i="4"/>
  <c r="L24" i="4"/>
  <c r="K24" i="4"/>
  <c r="J24" i="4"/>
  <c r="L23" i="4"/>
  <c r="K23" i="4"/>
  <c r="J23" i="4"/>
  <c r="L22" i="4"/>
  <c r="K22" i="4"/>
  <c r="J22" i="4"/>
  <c r="L21" i="4"/>
  <c r="K21" i="4"/>
  <c r="J21" i="4"/>
  <c r="L20" i="4"/>
  <c r="K20" i="4"/>
  <c r="J20" i="4"/>
  <c r="L19" i="4"/>
  <c r="K19" i="4"/>
  <c r="J19" i="4"/>
  <c r="L18" i="4"/>
  <c r="K18" i="4"/>
  <c r="J18" i="4"/>
  <c r="L17" i="4"/>
  <c r="K17" i="4"/>
  <c r="J17" i="4"/>
  <c r="L16" i="4"/>
  <c r="K16" i="4"/>
  <c r="J16" i="4"/>
  <c r="L15" i="4"/>
  <c r="K15" i="4"/>
  <c r="J15" i="4"/>
  <c r="L14" i="4"/>
  <c r="K14" i="4"/>
  <c r="J14" i="4"/>
  <c r="L13" i="4"/>
  <c r="K13" i="4"/>
  <c r="J13" i="4"/>
  <c r="L12" i="4"/>
  <c r="K12" i="4"/>
  <c r="J12" i="4"/>
  <c r="L11" i="4"/>
  <c r="K11" i="4"/>
  <c r="J11" i="4"/>
  <c r="L10" i="4"/>
  <c r="K10" i="4"/>
  <c r="J10" i="4"/>
  <c r="L9" i="4"/>
  <c r="K9" i="4"/>
  <c r="J9" i="4"/>
  <c r="L8" i="4"/>
  <c r="K8" i="4"/>
  <c r="J8" i="4"/>
  <c r="L7" i="4"/>
  <c r="K7" i="4"/>
  <c r="J7" i="4"/>
  <c r="L6" i="4"/>
  <c r="K6" i="4"/>
  <c r="J6" i="4"/>
  <c r="J60" i="4" l="1"/>
  <c r="K60" i="4"/>
  <c r="D61" i="4"/>
  <c r="J61" i="4" s="1"/>
  <c r="H61" i="4"/>
  <c r="E61" i="4"/>
  <c r="L59" i="4"/>
  <c r="J59" i="4"/>
  <c r="I61" i="4"/>
  <c r="L60" i="4"/>
  <c r="F61" i="4"/>
  <c r="K59" i="4"/>
  <c r="K61" i="4" l="1"/>
  <c r="L61" i="4"/>
</calcChain>
</file>

<file path=xl/sharedStrings.xml><?xml version="1.0" encoding="utf-8"?>
<sst xmlns="http://schemas.openxmlformats.org/spreadsheetml/2006/main" count="130" uniqueCount="75">
  <si>
    <t>（単位：千円、％）</t>
  </si>
  <si>
    <t xml:space="preserve">     調        定        済        額</t>
  </si>
  <si>
    <t xml:space="preserve">     収        入        済        額</t>
  </si>
  <si>
    <t>現年課税分</t>
  </si>
  <si>
    <t>滞納繰越分</t>
  </si>
  <si>
    <t>合        計</t>
  </si>
  <si>
    <t>現年分</t>
  </si>
  <si>
    <t>滞納分</t>
  </si>
  <si>
    <t>木更津市</t>
  </si>
  <si>
    <t>習志野市</t>
  </si>
  <si>
    <t>八千代市</t>
  </si>
  <si>
    <t>我孫子市</t>
  </si>
  <si>
    <t>鎌ケ谷市</t>
  </si>
  <si>
    <t>四街道市</t>
  </si>
  <si>
    <t>袖ケ浦市</t>
  </si>
  <si>
    <t>酒々井町</t>
  </si>
  <si>
    <t>九十九里町</t>
  </si>
  <si>
    <t>大多喜町</t>
  </si>
  <si>
    <t xml:space="preserve"> 市　　  計</t>
  </si>
  <si>
    <t xml:space="preserve"> 町　村　計</t>
  </si>
  <si>
    <t xml:space="preserve"> 県　　  計</t>
  </si>
  <si>
    <t>南房総市</t>
  </si>
  <si>
    <t>いすみ市</t>
  </si>
  <si>
    <t>横芝光町</t>
  </si>
  <si>
    <t>税・料
の別</t>
    <rPh sb="0" eb="1">
      <t>ゼイ</t>
    </rPh>
    <rPh sb="2" eb="3">
      <t>リョウ</t>
    </rPh>
    <rPh sb="5" eb="6">
      <t>ベツ</t>
    </rPh>
    <phoneticPr fontId="2"/>
  </si>
  <si>
    <t>料</t>
  </si>
  <si>
    <t>税</t>
  </si>
  <si>
    <t>徴収率</t>
    <phoneticPr fontId="2"/>
  </si>
  <si>
    <t>徴収率推移</t>
    <phoneticPr fontId="2"/>
  </si>
  <si>
    <t>合  計</t>
    <phoneticPr fontId="2"/>
  </si>
  <si>
    <t>千　葉　市</t>
    <phoneticPr fontId="2"/>
  </si>
  <si>
    <t>銚　子　市</t>
    <phoneticPr fontId="2"/>
  </si>
  <si>
    <t>市　川　市</t>
    <phoneticPr fontId="2"/>
  </si>
  <si>
    <t>船　橋　市</t>
    <phoneticPr fontId="2"/>
  </si>
  <si>
    <t>館　山　市</t>
    <phoneticPr fontId="2"/>
  </si>
  <si>
    <t>松　戸　市</t>
    <phoneticPr fontId="2"/>
  </si>
  <si>
    <t>野　田　市</t>
    <phoneticPr fontId="2"/>
  </si>
  <si>
    <t>茂　原　市</t>
    <phoneticPr fontId="2"/>
  </si>
  <si>
    <t>成　田　市</t>
    <phoneticPr fontId="2"/>
  </si>
  <si>
    <t>佐　倉　市</t>
    <phoneticPr fontId="2"/>
  </si>
  <si>
    <t>東　金　市</t>
    <phoneticPr fontId="2"/>
  </si>
  <si>
    <t>旭　　　市</t>
    <phoneticPr fontId="2"/>
  </si>
  <si>
    <t>柏　　　市</t>
    <phoneticPr fontId="2"/>
  </si>
  <si>
    <t>勝　浦　市</t>
    <phoneticPr fontId="2"/>
  </si>
  <si>
    <t>市　原　市</t>
    <phoneticPr fontId="2"/>
  </si>
  <si>
    <t>流　山　市</t>
    <phoneticPr fontId="2"/>
  </si>
  <si>
    <t>鴨　川　市</t>
    <phoneticPr fontId="2"/>
  </si>
  <si>
    <t>君　津　市</t>
    <phoneticPr fontId="2"/>
  </si>
  <si>
    <t>富　津　市</t>
    <phoneticPr fontId="2"/>
  </si>
  <si>
    <t>浦　安　市</t>
    <phoneticPr fontId="2"/>
  </si>
  <si>
    <t>八　街　市</t>
    <phoneticPr fontId="2"/>
  </si>
  <si>
    <t>印　西　市</t>
    <phoneticPr fontId="2"/>
  </si>
  <si>
    <t>白　井　市</t>
    <phoneticPr fontId="2"/>
  </si>
  <si>
    <t>富　里　市</t>
    <phoneticPr fontId="2"/>
  </si>
  <si>
    <t>匝　瑳　市</t>
    <phoneticPr fontId="2"/>
  </si>
  <si>
    <t>香　取　市</t>
    <phoneticPr fontId="2"/>
  </si>
  <si>
    <t>山　武　市</t>
    <phoneticPr fontId="2"/>
  </si>
  <si>
    <t>栄　　　町</t>
    <phoneticPr fontId="2"/>
  </si>
  <si>
    <t>神　崎　町</t>
    <phoneticPr fontId="2"/>
  </si>
  <si>
    <t>多　古　町</t>
    <phoneticPr fontId="2"/>
  </si>
  <si>
    <t>東　庄　町</t>
    <phoneticPr fontId="2"/>
  </si>
  <si>
    <t>芝　山　町</t>
    <phoneticPr fontId="2"/>
  </si>
  <si>
    <t>一　宮　町</t>
    <phoneticPr fontId="2"/>
  </si>
  <si>
    <t>睦　沢　町</t>
    <phoneticPr fontId="2"/>
  </si>
  <si>
    <t>長　生　村</t>
    <phoneticPr fontId="2"/>
  </si>
  <si>
    <t>白　子　町</t>
    <phoneticPr fontId="2"/>
  </si>
  <si>
    <t>長　柄　町</t>
    <phoneticPr fontId="2"/>
  </si>
  <si>
    <t>長　南　町</t>
    <phoneticPr fontId="2"/>
  </si>
  <si>
    <t>御　宿　町</t>
    <phoneticPr fontId="2"/>
  </si>
  <si>
    <t>鋸　南　町</t>
    <phoneticPr fontId="2"/>
  </si>
  <si>
    <t>国民健康保険税（料）</t>
    <rPh sb="0" eb="2">
      <t>コクミン</t>
    </rPh>
    <rPh sb="2" eb="4">
      <t>ケンコウ</t>
    </rPh>
    <rPh sb="4" eb="6">
      <t>ホケン</t>
    </rPh>
    <rPh sb="6" eb="7">
      <t>ゼイ</t>
    </rPh>
    <rPh sb="8" eb="9">
      <t>リョウ</t>
    </rPh>
    <phoneticPr fontId="2"/>
  </si>
  <si>
    <t>大網白里市</t>
    <rPh sb="4" eb="5">
      <t>シ</t>
    </rPh>
    <phoneticPr fontId="7"/>
  </si>
  <si>
    <t>５年度</t>
  </si>
  <si>
    <t>４年度</t>
  </si>
  <si>
    <t>３－７表  令和６年度税目別徴収実績（「令和６年度決算統計」第６表）</t>
    <rPh sb="6" eb="8">
      <t>レイワ</t>
    </rPh>
    <rPh sb="20" eb="2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</si>
</sst>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30" x14ac:knownFonts="1">
    <font>
      <sz val="14"/>
      <name val="HG丸ｺﾞｼｯｸM-PRO"/>
      <family val="3"/>
      <charset val="128"/>
    </font>
    <font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7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5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8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/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7" borderId="43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29" borderId="44" applyNumberFormat="0" applyFont="0" applyAlignment="0" applyProtection="0">
      <alignment vertical="center"/>
    </xf>
    <xf numFmtId="0" fontId="13" fillId="0" borderId="45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4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7" fillId="0" borderId="47" applyNumberFormat="0" applyFill="0" applyAlignment="0" applyProtection="0">
      <alignment vertical="center"/>
    </xf>
    <xf numFmtId="0" fontId="18" fillId="0" borderId="48" applyNumberFormat="0" applyFill="0" applyAlignment="0" applyProtection="0">
      <alignment vertical="center"/>
    </xf>
    <xf numFmtId="0" fontId="19" fillId="0" borderId="4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0" applyNumberFormat="0" applyFill="0" applyAlignment="0" applyProtection="0">
      <alignment vertical="center"/>
    </xf>
    <xf numFmtId="0" fontId="21" fillId="31" borderId="5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2" borderId="46" applyNumberFormat="0" applyAlignment="0" applyProtection="0">
      <alignment vertical="center"/>
    </xf>
    <xf numFmtId="0" fontId="8" fillId="0" borderId="0">
      <alignment vertical="center"/>
    </xf>
    <xf numFmtId="0" fontId="24" fillId="33" borderId="0" applyNumberFormat="0" applyBorder="0" applyAlignment="0" applyProtection="0">
      <alignment vertical="center"/>
    </xf>
  </cellStyleXfs>
  <cellXfs count="98">
    <xf numFmtId="0" fontId="0" fillId="0" borderId="0" xfId="0" applyProtection="1">
      <protection locked="0"/>
    </xf>
    <xf numFmtId="0" fontId="3" fillId="0" borderId="0" xfId="0" applyFont="1"/>
    <xf numFmtId="0" fontId="3" fillId="0" borderId="0" xfId="0" applyFont="1" applyProtection="1">
      <protection locked="0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 applyProtection="1">
      <alignment shrinkToFit="1"/>
      <protection locked="0"/>
    </xf>
    <xf numFmtId="49" fontId="4" fillId="0" borderId="0" xfId="0" applyNumberFormat="1" applyFont="1" applyAlignment="1">
      <alignment horizontal="center" vertical="center" shrinkToFit="1"/>
    </xf>
    <xf numFmtId="177" fontId="4" fillId="0" borderId="0" xfId="0" applyNumberFormat="1" applyFont="1" applyAlignment="1">
      <alignment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" shrinkToFit="1"/>
    </xf>
    <xf numFmtId="0" fontId="6" fillId="0" borderId="0" xfId="0" applyFont="1" applyProtection="1">
      <protection locked="0"/>
    </xf>
    <xf numFmtId="0" fontId="6" fillId="0" borderId="0" xfId="0" applyFont="1"/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38" fontId="25" fillId="0" borderId="0" xfId="33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1" xfId="0" applyFont="1" applyBorder="1" applyAlignment="1">
      <alignment vertical="center" shrinkToFit="1"/>
    </xf>
    <xf numFmtId="0" fontId="26" fillId="0" borderId="2" xfId="0" applyFont="1" applyBorder="1" applyAlignment="1">
      <alignment vertical="center" shrinkToFit="1"/>
    </xf>
    <xf numFmtId="0" fontId="26" fillId="0" borderId="4" xfId="0" applyFont="1" applyBorder="1" applyAlignment="1">
      <alignment vertical="center" shrinkToFit="1"/>
    </xf>
    <xf numFmtId="0" fontId="26" fillId="0" borderId="5" xfId="0" applyFont="1" applyBorder="1" applyAlignment="1">
      <alignment vertical="center" shrinkToFit="1"/>
    </xf>
    <xf numFmtId="38" fontId="26" fillId="0" borderId="34" xfId="33" applyFont="1" applyBorder="1" applyAlignment="1">
      <alignment horizontal="center" vertical="center" shrinkToFit="1"/>
    </xf>
    <xf numFmtId="38" fontId="26" fillId="0" borderId="31" xfId="33" applyFont="1" applyBorder="1" applyAlignment="1">
      <alignment horizontal="center" vertical="center" shrinkToFit="1"/>
    </xf>
    <xf numFmtId="38" fontId="26" fillId="0" borderId="8" xfId="33" applyFont="1" applyBorder="1" applyAlignment="1">
      <alignment horizontal="center" vertical="center" shrinkToFit="1"/>
    </xf>
    <xf numFmtId="38" fontId="26" fillId="0" borderId="6" xfId="33" applyFont="1" applyBorder="1" applyAlignment="1">
      <alignment horizontal="center" vertical="center" shrinkToFit="1"/>
    </xf>
    <xf numFmtId="38" fontId="26" fillId="0" borderId="7" xfId="33" applyFont="1" applyBorder="1" applyAlignment="1">
      <alignment horizontal="center" vertical="center" shrinkToFit="1"/>
    </xf>
    <xf numFmtId="0" fontId="26" fillId="0" borderId="9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0" fontId="26" fillId="0" borderId="15" xfId="0" applyFont="1" applyBorder="1"/>
    <xf numFmtId="38" fontId="26" fillId="0" borderId="16" xfId="33" applyFont="1" applyBorder="1" applyAlignment="1">
      <alignment horizontal="center"/>
    </xf>
    <xf numFmtId="38" fontId="26" fillId="2" borderId="25" xfId="33" applyFont="1" applyFill="1" applyBorder="1" applyAlignment="1">
      <alignment horizontal="center"/>
    </xf>
    <xf numFmtId="0" fontId="26" fillId="0" borderId="20" xfId="0" applyFont="1" applyBorder="1"/>
    <xf numFmtId="38" fontId="26" fillId="0" borderId="21" xfId="33" applyFont="1" applyBorder="1" applyAlignment="1">
      <alignment horizontal="center"/>
    </xf>
    <xf numFmtId="38" fontId="26" fillId="2" borderId="26" xfId="33" applyFont="1" applyFill="1" applyBorder="1" applyAlignment="1">
      <alignment horizontal="center"/>
    </xf>
    <xf numFmtId="38" fontId="26" fillId="0" borderId="22" xfId="33" applyFont="1" applyBorder="1" applyAlignment="1">
      <alignment horizontal="center" shrinkToFit="1"/>
    </xf>
    <xf numFmtId="38" fontId="26" fillId="2" borderId="39" xfId="33" applyFont="1" applyFill="1" applyBorder="1" applyAlignment="1">
      <alignment horizontal="center" shrinkToFit="1"/>
    </xf>
    <xf numFmtId="0" fontId="26" fillId="0" borderId="23" xfId="0" applyFont="1" applyBorder="1" applyAlignment="1">
      <alignment shrinkToFit="1"/>
    </xf>
    <xf numFmtId="0" fontId="26" fillId="0" borderId="24" xfId="0" applyFont="1" applyBorder="1" applyAlignment="1">
      <alignment horizontal="center" shrinkToFit="1"/>
    </xf>
    <xf numFmtId="0" fontId="26" fillId="0" borderId="25" xfId="0" applyFont="1" applyBorder="1" applyAlignment="1">
      <alignment horizontal="center" shrinkToFit="1"/>
    </xf>
    <xf numFmtId="0" fontId="26" fillId="0" borderId="1" xfId="0" applyFont="1" applyBorder="1" applyAlignment="1">
      <alignment shrinkToFit="1"/>
    </xf>
    <xf numFmtId="0" fontId="26" fillId="0" borderId="2" xfId="0" applyFont="1" applyBorder="1" applyAlignment="1">
      <alignment horizontal="center" shrinkToFit="1"/>
    </xf>
    <xf numFmtId="0" fontId="26" fillId="0" borderId="26" xfId="0" applyFont="1" applyBorder="1" applyAlignment="1">
      <alignment horizontal="center" shrinkToFit="1"/>
    </xf>
    <xf numFmtId="0" fontId="26" fillId="0" borderId="28" xfId="0" applyFont="1" applyBorder="1" applyAlignment="1">
      <alignment shrinkToFit="1"/>
    </xf>
    <xf numFmtId="0" fontId="26" fillId="0" borderId="27" xfId="0" applyFont="1" applyBorder="1" applyAlignment="1">
      <alignment horizontal="center" shrinkToFit="1"/>
    </xf>
    <xf numFmtId="0" fontId="26" fillId="0" borderId="0" xfId="0" applyFont="1" applyAlignment="1">
      <alignment shrinkToFit="1"/>
    </xf>
    <xf numFmtId="0" fontId="26" fillId="0" borderId="0" xfId="0" applyFont="1" applyAlignment="1">
      <alignment horizontal="center" shrinkToFit="1"/>
    </xf>
    <xf numFmtId="0" fontId="26" fillId="0" borderId="6" xfId="0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shrinkToFit="1"/>
    </xf>
    <xf numFmtId="38" fontId="27" fillId="0" borderId="0" xfId="33" applyFont="1" applyFill="1" applyAlignment="1">
      <alignment horizontal="right"/>
    </xf>
    <xf numFmtId="38" fontId="27" fillId="0" borderId="32" xfId="33" applyFont="1" applyFill="1" applyBorder="1" applyAlignment="1">
      <alignment horizontal="right"/>
    </xf>
    <xf numFmtId="38" fontId="27" fillId="0" borderId="36" xfId="33" applyFont="1" applyFill="1" applyBorder="1" applyAlignment="1">
      <alignment horizontal="right"/>
    </xf>
    <xf numFmtId="176" fontId="27" fillId="0" borderId="17" xfId="0" applyNumberFormat="1" applyFont="1" applyBorder="1"/>
    <xf numFmtId="176" fontId="27" fillId="0" borderId="18" xfId="0" applyNumberFormat="1" applyFont="1" applyBorder="1"/>
    <xf numFmtId="176" fontId="27" fillId="0" borderId="19" xfId="0" applyNumberFormat="1" applyFont="1" applyBorder="1"/>
    <xf numFmtId="176" fontId="27" fillId="0" borderId="18" xfId="0" applyNumberFormat="1" applyFont="1" applyBorder="1" applyAlignment="1">
      <alignment horizontal="right"/>
    </xf>
    <xf numFmtId="38" fontId="27" fillId="0" borderId="3" xfId="33" applyFont="1" applyFill="1" applyBorder="1" applyAlignment="1">
      <alignment horizontal="right"/>
    </xf>
    <xf numFmtId="38" fontId="27" fillId="0" borderId="13" xfId="33" applyFont="1" applyFill="1" applyBorder="1" applyAlignment="1">
      <alignment horizontal="right"/>
    </xf>
    <xf numFmtId="38" fontId="27" fillId="0" borderId="33" xfId="33" applyFont="1" applyFill="1" applyBorder="1" applyAlignment="1">
      <alignment horizontal="right"/>
    </xf>
    <xf numFmtId="38" fontId="27" fillId="0" borderId="12" xfId="33" applyFont="1" applyFill="1" applyBorder="1" applyAlignment="1">
      <alignment horizontal="right"/>
    </xf>
    <xf numFmtId="38" fontId="27" fillId="0" borderId="27" xfId="33" applyFont="1" applyFill="1" applyBorder="1" applyAlignment="1">
      <alignment horizontal="right"/>
    </xf>
    <xf numFmtId="176" fontId="27" fillId="0" borderId="12" xfId="0" applyNumberFormat="1" applyFont="1" applyBorder="1"/>
    <xf numFmtId="176" fontId="27" fillId="0" borderId="13" xfId="0" applyNumberFormat="1" applyFont="1" applyBorder="1"/>
    <xf numFmtId="176" fontId="27" fillId="0" borderId="14" xfId="0" applyNumberFormat="1" applyFont="1" applyBorder="1"/>
    <xf numFmtId="176" fontId="27" fillId="0" borderId="13" xfId="0" applyNumberFormat="1" applyFont="1" applyBorder="1" applyAlignment="1">
      <alignment horizontal="right"/>
    </xf>
    <xf numFmtId="38" fontId="27" fillId="0" borderId="35" xfId="33" applyFont="1" applyFill="1" applyBorder="1" applyAlignment="1">
      <alignment horizontal="right"/>
    </xf>
    <xf numFmtId="38" fontId="27" fillId="0" borderId="37" xfId="33" applyFont="1" applyFill="1" applyBorder="1" applyAlignment="1">
      <alignment horizontal="right"/>
    </xf>
    <xf numFmtId="38" fontId="28" fillId="0" borderId="17" xfId="33" applyFont="1" applyBorder="1" applyAlignment="1"/>
    <xf numFmtId="38" fontId="27" fillId="0" borderId="18" xfId="33" applyFont="1" applyBorder="1" applyAlignment="1"/>
    <xf numFmtId="38" fontId="28" fillId="0" borderId="19" xfId="33" applyFont="1" applyBorder="1" applyAlignment="1"/>
    <xf numFmtId="38" fontId="28" fillId="0" borderId="38" xfId="33" applyFont="1" applyBorder="1" applyAlignment="1"/>
    <xf numFmtId="176" fontId="27" fillId="0" borderId="29" xfId="0" applyNumberFormat="1" applyFont="1" applyBorder="1" applyAlignment="1">
      <alignment horizontal="right"/>
    </xf>
    <xf numFmtId="38" fontId="27" fillId="0" borderId="12" xfId="33" applyFont="1" applyBorder="1" applyAlignment="1"/>
    <xf numFmtId="38" fontId="27" fillId="0" borderId="13" xfId="33" applyFont="1" applyBorder="1" applyAlignment="1"/>
    <xf numFmtId="38" fontId="27" fillId="0" borderId="14" xfId="33" applyFont="1" applyBorder="1" applyAlignment="1"/>
    <xf numFmtId="38" fontId="27" fillId="0" borderId="27" xfId="33" applyFont="1" applyBorder="1" applyAlignment="1"/>
    <xf numFmtId="176" fontId="27" fillId="0" borderId="30" xfId="0" applyNumberFormat="1" applyFont="1" applyBorder="1" applyAlignment="1">
      <alignment horizontal="right"/>
    </xf>
    <xf numFmtId="38" fontId="28" fillId="0" borderId="12" xfId="33" applyFont="1" applyBorder="1" applyAlignment="1"/>
    <xf numFmtId="38" fontId="28" fillId="0" borderId="14" xfId="33" applyFont="1" applyBorder="1" applyAlignment="1"/>
    <xf numFmtId="38" fontId="28" fillId="0" borderId="27" xfId="33" applyFont="1" applyBorder="1" applyAlignment="1"/>
    <xf numFmtId="38" fontId="29" fillId="0" borderId="0" xfId="33" applyFont="1" applyBorder="1" applyAlignment="1"/>
    <xf numFmtId="176" fontId="29" fillId="0" borderId="0" xfId="0" applyNumberFormat="1" applyFont="1"/>
    <xf numFmtId="176" fontId="5" fillId="0" borderId="0" xfId="0" applyNumberFormat="1" applyFont="1"/>
    <xf numFmtId="38" fontId="5" fillId="0" borderId="0" xfId="33" applyFont="1" applyBorder="1" applyAlignment="1"/>
    <xf numFmtId="0" fontId="25" fillId="0" borderId="0" xfId="0" applyFont="1" applyAlignment="1">
      <alignment horizontal="left"/>
    </xf>
    <xf numFmtId="0" fontId="25" fillId="0" borderId="40" xfId="0" applyFont="1" applyBorder="1" applyAlignment="1">
      <alignment horizontal="left" vertical="center"/>
    </xf>
    <xf numFmtId="0" fontId="25" fillId="0" borderId="40" xfId="0" applyFont="1" applyBorder="1" applyAlignment="1">
      <alignment horizontal="right" vertical="center"/>
    </xf>
    <xf numFmtId="0" fontId="1" fillId="0" borderId="40" xfId="0" applyFont="1" applyBorder="1" applyAlignment="1" applyProtection="1">
      <alignment vertical="center"/>
      <protection locked="0"/>
    </xf>
    <xf numFmtId="0" fontId="26" fillId="0" borderId="41" xfId="0" applyFont="1" applyBorder="1" applyAlignment="1">
      <alignment horizontal="center" vertical="center" wrapText="1" shrinkToFit="1"/>
    </xf>
    <xf numFmtId="0" fontId="25" fillId="0" borderId="42" xfId="0" applyFont="1" applyBorder="1" applyAlignment="1" applyProtection="1">
      <alignment horizontal="center" vertical="center" shrinkToFit="1"/>
      <protection locked="0"/>
    </xf>
    <xf numFmtId="38" fontId="26" fillId="0" borderId="3" xfId="33" applyFont="1" applyBorder="1" applyAlignment="1">
      <alignment horizontal="center" vertical="center" shrinkToFit="1"/>
    </xf>
    <xf numFmtId="0" fontId="25" fillId="0" borderId="33" xfId="0" applyFont="1" applyBorder="1" applyProtection="1">
      <protection locked="0"/>
    </xf>
    <xf numFmtId="0" fontId="25" fillId="0" borderId="27" xfId="0" applyFont="1" applyBorder="1" applyProtection="1">
      <protection locked="0"/>
    </xf>
    <xf numFmtId="38" fontId="26" fillId="0" borderId="33" xfId="33" applyFont="1" applyBorder="1" applyAlignment="1">
      <alignment horizontal="center" vertical="center" shrinkToFit="1"/>
    </xf>
    <xf numFmtId="38" fontId="26" fillId="0" borderId="27" xfId="33" applyFont="1" applyBorder="1" applyAlignment="1">
      <alignment horizontal="center" vertical="center" shrinkToFit="1"/>
    </xf>
    <xf numFmtId="0" fontId="26" fillId="0" borderId="3" xfId="0" applyFont="1" applyBorder="1" applyAlignment="1">
      <alignment horizontal="distributed" vertical="center" justifyLastLine="1" shrinkToFit="1"/>
    </xf>
    <xf numFmtId="0" fontId="26" fillId="0" borderId="33" xfId="0" applyFont="1" applyBorder="1" applyAlignment="1">
      <alignment horizontal="distributed" vertical="center" justifyLastLine="1" shrinkToFit="1"/>
    </xf>
    <xf numFmtId="0" fontId="26" fillId="0" borderId="27" xfId="0" applyFont="1" applyBorder="1" applyAlignment="1">
      <alignment horizontal="distributed" vertical="center" justifyLastLine="1" shrinkToFit="1"/>
    </xf>
    <xf numFmtId="0" fontId="26" fillId="0" borderId="12" xfId="0" applyFont="1" applyBorder="1" applyAlignment="1">
      <alignment horizontal="distributed" vertical="center" justifyLastLine="1" shrinkToFit="1"/>
    </xf>
    <xf numFmtId="0" fontId="26" fillId="0" borderId="13" xfId="0" applyFont="1" applyBorder="1" applyAlignment="1">
      <alignment horizontal="distributed" vertical="center" justifyLastLine="1" shrinkToFit="1"/>
    </xf>
  </cellXfs>
  <cellStyles count="44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33" builtinId="6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良い 2" xfId="43" xr:uid="{00000000-0005-0000-0000-00002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autoPageBreaks="0"/>
  </sheetPr>
  <dimension ref="A1:O133"/>
  <sheetViews>
    <sheetView showGridLines="0" tabSelected="1" showOutlineSymbols="0" view="pageBreakPreview" zoomScale="80" zoomScaleNormal="75" zoomScaleSheetLayoutView="80" workbookViewId="0">
      <selection sqref="A1:N1"/>
    </sheetView>
  </sheetViews>
  <sheetFormatPr defaultColWidth="10.703125" defaultRowHeight="23.4" x14ac:dyDescent="0.3"/>
  <cols>
    <col min="1" max="1" width="2.29296875" style="11" customWidth="1"/>
    <col min="2" max="2" width="8" style="11" customWidth="1"/>
    <col min="3" max="3" width="6" style="13" customWidth="1"/>
    <col min="4" max="4" width="8.9375" style="11" customWidth="1"/>
    <col min="5" max="5" width="8.64453125" style="11" customWidth="1"/>
    <col min="6" max="7" width="8.9375" style="11" customWidth="1"/>
    <col min="8" max="8" width="8.64453125" style="11" customWidth="1"/>
    <col min="9" max="9" width="8.9375" style="11" customWidth="1"/>
    <col min="10" max="14" width="5.64453125" style="11" customWidth="1"/>
    <col min="15" max="15" width="2.5859375" style="11" customWidth="1"/>
    <col min="16" max="16384" width="10.703125" style="11"/>
  </cols>
  <sheetData>
    <row r="1" spans="1:15" s="2" customFormat="1" ht="23.25" customHeight="1" x14ac:dyDescent="0.25">
      <c r="A1" s="82" t="s">
        <v>74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1"/>
    </row>
    <row r="2" spans="1:15" s="2" customFormat="1" ht="23.25" customHeight="1" x14ac:dyDescent="0.25">
      <c r="A2" s="83" t="s">
        <v>70</v>
      </c>
      <c r="B2" s="83"/>
      <c r="C2" s="83"/>
      <c r="D2" s="83"/>
      <c r="E2" s="14"/>
      <c r="F2" s="14"/>
      <c r="G2" s="14"/>
      <c r="H2" s="14"/>
      <c r="I2" s="14"/>
      <c r="J2" s="15"/>
      <c r="K2" s="15"/>
      <c r="L2" s="84" t="s">
        <v>0</v>
      </c>
      <c r="M2" s="85"/>
      <c r="N2" s="85"/>
      <c r="O2" s="3"/>
    </row>
    <row r="3" spans="1:15" s="5" customFormat="1" ht="24.75" customHeight="1" x14ac:dyDescent="0.25">
      <c r="A3" s="16"/>
      <c r="B3" s="17"/>
      <c r="C3" s="86" t="s">
        <v>24</v>
      </c>
      <c r="D3" s="88" t="s">
        <v>1</v>
      </c>
      <c r="E3" s="89"/>
      <c r="F3" s="90"/>
      <c r="G3" s="88" t="s">
        <v>2</v>
      </c>
      <c r="H3" s="91"/>
      <c r="I3" s="92"/>
      <c r="J3" s="93" t="s">
        <v>27</v>
      </c>
      <c r="K3" s="94"/>
      <c r="L3" s="95"/>
      <c r="M3" s="96" t="s">
        <v>28</v>
      </c>
      <c r="N3" s="97"/>
      <c r="O3" s="4"/>
    </row>
    <row r="4" spans="1:15" s="5" customFormat="1" ht="24.75" customHeight="1" thickBot="1" x14ac:dyDescent="0.25">
      <c r="A4" s="18"/>
      <c r="B4" s="19"/>
      <c r="C4" s="87"/>
      <c r="D4" s="20" t="s">
        <v>3</v>
      </c>
      <c r="E4" s="21" t="s">
        <v>4</v>
      </c>
      <c r="F4" s="22" t="s">
        <v>5</v>
      </c>
      <c r="G4" s="23" t="s">
        <v>3</v>
      </c>
      <c r="H4" s="24" t="s">
        <v>4</v>
      </c>
      <c r="I4" s="22" t="s">
        <v>5</v>
      </c>
      <c r="J4" s="25" t="s">
        <v>6</v>
      </c>
      <c r="K4" s="26" t="s">
        <v>7</v>
      </c>
      <c r="L4" s="26" t="s">
        <v>29</v>
      </c>
      <c r="M4" s="45" t="s">
        <v>72</v>
      </c>
      <c r="N4" s="46" t="s">
        <v>73</v>
      </c>
      <c r="O4" s="6"/>
    </row>
    <row r="5" spans="1:15" s="5" customFormat="1" ht="24.75" customHeight="1" thickTop="1" x14ac:dyDescent="0.25">
      <c r="A5" s="27">
        <v>1</v>
      </c>
      <c r="B5" s="28" t="s">
        <v>30</v>
      </c>
      <c r="C5" s="29" t="s">
        <v>25</v>
      </c>
      <c r="D5" s="47">
        <v>18342905</v>
      </c>
      <c r="E5" s="48">
        <v>3058267</v>
      </c>
      <c r="F5" s="47">
        <v>21401172</v>
      </c>
      <c r="G5" s="49">
        <v>17107143</v>
      </c>
      <c r="H5" s="48">
        <v>605798</v>
      </c>
      <c r="I5" s="47">
        <v>17712941</v>
      </c>
      <c r="J5" s="50">
        <f>IF(D5=0,"－",ROUND(+G5/D5*100,1))</f>
        <v>93.3</v>
      </c>
      <c r="K5" s="51">
        <f>IF(E5=0,"－",ROUND(+H5/E5*100,1))</f>
        <v>19.8</v>
      </c>
      <c r="L5" s="52">
        <f>IF(F5=0,"－",ROUND(+I5/F5*100,1))</f>
        <v>82.8</v>
      </c>
      <c r="M5" s="53">
        <v>83.1</v>
      </c>
      <c r="N5" s="53">
        <v>83.2</v>
      </c>
      <c r="O5" s="7"/>
    </row>
    <row r="6" spans="1:15" s="5" customFormat="1" ht="24.75" customHeight="1" x14ac:dyDescent="0.25">
      <c r="A6" s="30">
        <v>2</v>
      </c>
      <c r="B6" s="31" t="s">
        <v>31</v>
      </c>
      <c r="C6" s="32" t="s">
        <v>25</v>
      </c>
      <c r="D6" s="54">
        <v>1650303</v>
      </c>
      <c r="E6" s="55">
        <v>237949</v>
      </c>
      <c r="F6" s="56">
        <v>1888252</v>
      </c>
      <c r="G6" s="57">
        <v>1555172</v>
      </c>
      <c r="H6" s="55">
        <v>55774</v>
      </c>
      <c r="I6" s="58">
        <v>1610946</v>
      </c>
      <c r="J6" s="59">
        <f t="shared" ref="J6:L36" si="0">IF(D6=0,"－",ROUND(+G6/D6*100,1))</f>
        <v>94.2</v>
      </c>
      <c r="K6" s="60">
        <f t="shared" si="0"/>
        <v>23.4</v>
      </c>
      <c r="L6" s="61">
        <f t="shared" si="0"/>
        <v>85.3</v>
      </c>
      <c r="M6" s="62">
        <v>84.1</v>
      </c>
      <c r="N6" s="62">
        <v>83.5</v>
      </c>
      <c r="O6" s="7"/>
    </row>
    <row r="7" spans="1:15" s="5" customFormat="1" ht="24.75" customHeight="1" x14ac:dyDescent="0.25">
      <c r="A7" s="30">
        <v>3</v>
      </c>
      <c r="B7" s="31" t="s">
        <v>32</v>
      </c>
      <c r="C7" s="32" t="s">
        <v>26</v>
      </c>
      <c r="D7" s="54">
        <v>8890792</v>
      </c>
      <c r="E7" s="55">
        <v>2421502</v>
      </c>
      <c r="F7" s="56">
        <v>11312294</v>
      </c>
      <c r="G7" s="57">
        <v>8196551</v>
      </c>
      <c r="H7" s="55">
        <v>757173</v>
      </c>
      <c r="I7" s="58">
        <v>8953724</v>
      </c>
      <c r="J7" s="59">
        <f t="shared" si="0"/>
        <v>92.2</v>
      </c>
      <c r="K7" s="60">
        <f t="shared" si="0"/>
        <v>31.3</v>
      </c>
      <c r="L7" s="61">
        <f t="shared" si="0"/>
        <v>79.2</v>
      </c>
      <c r="M7" s="62">
        <v>75.099999999999994</v>
      </c>
      <c r="N7" s="62">
        <v>73.8</v>
      </c>
      <c r="O7" s="7"/>
    </row>
    <row r="8" spans="1:15" s="5" customFormat="1" ht="24.75" customHeight="1" x14ac:dyDescent="0.25">
      <c r="A8" s="30">
        <v>4</v>
      </c>
      <c r="B8" s="31" t="s">
        <v>33</v>
      </c>
      <c r="C8" s="32" t="s">
        <v>25</v>
      </c>
      <c r="D8" s="54">
        <v>10860972</v>
      </c>
      <c r="E8" s="55">
        <v>1904786</v>
      </c>
      <c r="F8" s="56">
        <v>12765758</v>
      </c>
      <c r="G8" s="57">
        <v>10003788</v>
      </c>
      <c r="H8" s="55">
        <v>574441</v>
      </c>
      <c r="I8" s="58">
        <v>10578229</v>
      </c>
      <c r="J8" s="59">
        <f t="shared" si="0"/>
        <v>92.1</v>
      </c>
      <c r="K8" s="60">
        <f t="shared" si="0"/>
        <v>30.2</v>
      </c>
      <c r="L8" s="61">
        <f t="shared" si="0"/>
        <v>82.9</v>
      </c>
      <c r="M8" s="62">
        <v>82.2</v>
      </c>
      <c r="N8" s="62">
        <v>81.400000000000006</v>
      </c>
      <c r="O8" s="7"/>
    </row>
    <row r="9" spans="1:15" s="5" customFormat="1" ht="24.75" customHeight="1" x14ac:dyDescent="0.25">
      <c r="A9" s="30">
        <v>5</v>
      </c>
      <c r="B9" s="31" t="s">
        <v>34</v>
      </c>
      <c r="C9" s="32" t="s">
        <v>26</v>
      </c>
      <c r="D9" s="54">
        <v>995169</v>
      </c>
      <c r="E9" s="55">
        <v>276029</v>
      </c>
      <c r="F9" s="56">
        <v>1271198</v>
      </c>
      <c r="G9" s="57">
        <v>924204</v>
      </c>
      <c r="H9" s="55">
        <v>44604</v>
      </c>
      <c r="I9" s="58">
        <v>968808</v>
      </c>
      <c r="J9" s="59">
        <f t="shared" si="0"/>
        <v>92.9</v>
      </c>
      <c r="K9" s="60">
        <f t="shared" si="0"/>
        <v>16.2</v>
      </c>
      <c r="L9" s="61">
        <f t="shared" si="0"/>
        <v>76.2</v>
      </c>
      <c r="M9" s="62">
        <v>75</v>
      </c>
      <c r="N9" s="62">
        <v>78</v>
      </c>
      <c r="O9" s="7"/>
    </row>
    <row r="10" spans="1:15" s="5" customFormat="1" ht="24.75" customHeight="1" x14ac:dyDescent="0.25">
      <c r="A10" s="30">
        <v>6</v>
      </c>
      <c r="B10" s="31" t="s">
        <v>8</v>
      </c>
      <c r="C10" s="32" t="s">
        <v>26</v>
      </c>
      <c r="D10" s="54">
        <v>2447487</v>
      </c>
      <c r="E10" s="55">
        <v>746535</v>
      </c>
      <c r="F10" s="56">
        <v>3194022</v>
      </c>
      <c r="G10" s="57">
        <v>2298948</v>
      </c>
      <c r="H10" s="55">
        <v>209399</v>
      </c>
      <c r="I10" s="58">
        <v>2508347</v>
      </c>
      <c r="J10" s="59">
        <f t="shared" si="0"/>
        <v>93.9</v>
      </c>
      <c r="K10" s="60">
        <f t="shared" si="0"/>
        <v>28</v>
      </c>
      <c r="L10" s="61">
        <f t="shared" si="0"/>
        <v>78.5</v>
      </c>
      <c r="M10" s="62">
        <v>76.099999999999994</v>
      </c>
      <c r="N10" s="62">
        <v>73.3</v>
      </c>
      <c r="O10" s="7"/>
    </row>
    <row r="11" spans="1:15" s="5" customFormat="1" ht="24.75" customHeight="1" x14ac:dyDescent="0.25">
      <c r="A11" s="30">
        <v>7</v>
      </c>
      <c r="B11" s="31" t="s">
        <v>35</v>
      </c>
      <c r="C11" s="32" t="s">
        <v>25</v>
      </c>
      <c r="D11" s="54">
        <v>10016272</v>
      </c>
      <c r="E11" s="55">
        <v>1773800</v>
      </c>
      <c r="F11" s="56">
        <v>11790072</v>
      </c>
      <c r="G11" s="57">
        <v>9166292</v>
      </c>
      <c r="H11" s="55">
        <v>315334</v>
      </c>
      <c r="I11" s="58">
        <v>9481626</v>
      </c>
      <c r="J11" s="59">
        <f t="shared" si="0"/>
        <v>91.5</v>
      </c>
      <c r="K11" s="60">
        <f t="shared" si="0"/>
        <v>17.8</v>
      </c>
      <c r="L11" s="61">
        <f t="shared" si="0"/>
        <v>80.400000000000006</v>
      </c>
      <c r="M11" s="62">
        <v>79.599999999999994</v>
      </c>
      <c r="N11" s="62">
        <v>79.599999999999994</v>
      </c>
      <c r="O11" s="7"/>
    </row>
    <row r="12" spans="1:15" s="5" customFormat="1" ht="24.75" customHeight="1" x14ac:dyDescent="0.25">
      <c r="A12" s="30">
        <v>8</v>
      </c>
      <c r="B12" s="31" t="s">
        <v>36</v>
      </c>
      <c r="C12" s="32" t="s">
        <v>25</v>
      </c>
      <c r="D12" s="54">
        <v>2920023</v>
      </c>
      <c r="E12" s="55">
        <v>271636</v>
      </c>
      <c r="F12" s="56">
        <v>3191659</v>
      </c>
      <c r="G12" s="57">
        <v>2799968</v>
      </c>
      <c r="H12" s="55">
        <v>108284</v>
      </c>
      <c r="I12" s="58">
        <v>2908252</v>
      </c>
      <c r="J12" s="59">
        <f t="shared" si="0"/>
        <v>95.9</v>
      </c>
      <c r="K12" s="60">
        <f t="shared" si="0"/>
        <v>39.9</v>
      </c>
      <c r="L12" s="61">
        <f t="shared" si="0"/>
        <v>91.1</v>
      </c>
      <c r="M12" s="62">
        <v>90.2</v>
      </c>
      <c r="N12" s="62">
        <v>89.2</v>
      </c>
      <c r="O12" s="7"/>
    </row>
    <row r="13" spans="1:15" s="5" customFormat="1" ht="24.75" customHeight="1" x14ac:dyDescent="0.25">
      <c r="A13" s="30">
        <v>9</v>
      </c>
      <c r="B13" s="31" t="s">
        <v>37</v>
      </c>
      <c r="C13" s="32" t="s">
        <v>26</v>
      </c>
      <c r="D13" s="54">
        <v>1692826</v>
      </c>
      <c r="E13" s="55">
        <v>395836</v>
      </c>
      <c r="F13" s="56">
        <v>2088662</v>
      </c>
      <c r="G13" s="57">
        <v>1602821</v>
      </c>
      <c r="H13" s="55">
        <v>100274</v>
      </c>
      <c r="I13" s="58">
        <v>1703095</v>
      </c>
      <c r="J13" s="59">
        <f t="shared" si="0"/>
        <v>94.7</v>
      </c>
      <c r="K13" s="60">
        <f t="shared" si="0"/>
        <v>25.3</v>
      </c>
      <c r="L13" s="61">
        <f t="shared" si="0"/>
        <v>81.5</v>
      </c>
      <c r="M13" s="62">
        <v>80</v>
      </c>
      <c r="N13" s="62">
        <v>80.099999999999994</v>
      </c>
      <c r="O13" s="7"/>
    </row>
    <row r="14" spans="1:15" s="5" customFormat="1" ht="24.75" customHeight="1" x14ac:dyDescent="0.25">
      <c r="A14" s="30">
        <v>10</v>
      </c>
      <c r="B14" s="31" t="s">
        <v>38</v>
      </c>
      <c r="C14" s="32" t="s">
        <v>26</v>
      </c>
      <c r="D14" s="54">
        <v>2360019</v>
      </c>
      <c r="E14" s="55">
        <v>609789</v>
      </c>
      <c r="F14" s="56">
        <v>2969808</v>
      </c>
      <c r="G14" s="57">
        <v>2215070</v>
      </c>
      <c r="H14" s="55">
        <v>158467</v>
      </c>
      <c r="I14" s="58">
        <v>2373537</v>
      </c>
      <c r="J14" s="59">
        <f t="shared" si="0"/>
        <v>93.9</v>
      </c>
      <c r="K14" s="60">
        <f t="shared" si="0"/>
        <v>26</v>
      </c>
      <c r="L14" s="61">
        <f t="shared" si="0"/>
        <v>79.900000000000006</v>
      </c>
      <c r="M14" s="62">
        <v>78.2</v>
      </c>
      <c r="N14" s="62">
        <v>76.900000000000006</v>
      </c>
      <c r="O14" s="7"/>
    </row>
    <row r="15" spans="1:15" s="5" customFormat="1" ht="24.75" customHeight="1" x14ac:dyDescent="0.25">
      <c r="A15" s="30">
        <v>11</v>
      </c>
      <c r="B15" s="31" t="s">
        <v>39</v>
      </c>
      <c r="C15" s="32" t="s">
        <v>26</v>
      </c>
      <c r="D15" s="54">
        <v>3380638</v>
      </c>
      <c r="E15" s="55">
        <v>1508667</v>
      </c>
      <c r="F15" s="56">
        <v>4889305</v>
      </c>
      <c r="G15" s="57">
        <v>3173940</v>
      </c>
      <c r="H15" s="55">
        <v>213026</v>
      </c>
      <c r="I15" s="58">
        <v>3386966</v>
      </c>
      <c r="J15" s="59">
        <f t="shared" si="0"/>
        <v>93.9</v>
      </c>
      <c r="K15" s="60">
        <f t="shared" si="0"/>
        <v>14.1</v>
      </c>
      <c r="L15" s="61">
        <f t="shared" si="0"/>
        <v>69.3</v>
      </c>
      <c r="M15" s="62">
        <v>67.099999999999994</v>
      </c>
      <c r="N15" s="62">
        <v>67.099999999999994</v>
      </c>
      <c r="O15" s="7"/>
    </row>
    <row r="16" spans="1:15" s="5" customFormat="1" ht="24.75" customHeight="1" x14ac:dyDescent="0.25">
      <c r="A16" s="30">
        <v>12</v>
      </c>
      <c r="B16" s="31" t="s">
        <v>40</v>
      </c>
      <c r="C16" s="32" t="s">
        <v>26</v>
      </c>
      <c r="D16" s="54">
        <v>1319010</v>
      </c>
      <c r="E16" s="55">
        <v>424686</v>
      </c>
      <c r="F16" s="56">
        <v>1743696</v>
      </c>
      <c r="G16" s="57">
        <v>1191266</v>
      </c>
      <c r="H16" s="55">
        <v>81288</v>
      </c>
      <c r="I16" s="58">
        <v>1272554</v>
      </c>
      <c r="J16" s="59">
        <f t="shared" si="0"/>
        <v>90.3</v>
      </c>
      <c r="K16" s="60">
        <f t="shared" si="0"/>
        <v>19.100000000000001</v>
      </c>
      <c r="L16" s="61">
        <f t="shared" si="0"/>
        <v>73</v>
      </c>
      <c r="M16" s="62">
        <v>72.900000000000006</v>
      </c>
      <c r="N16" s="62">
        <v>73.400000000000006</v>
      </c>
      <c r="O16" s="7"/>
    </row>
    <row r="17" spans="1:15" s="5" customFormat="1" ht="24.75" customHeight="1" x14ac:dyDescent="0.25">
      <c r="A17" s="30">
        <v>13</v>
      </c>
      <c r="B17" s="31" t="s">
        <v>41</v>
      </c>
      <c r="C17" s="32" t="s">
        <v>26</v>
      </c>
      <c r="D17" s="54">
        <v>1666543</v>
      </c>
      <c r="E17" s="55">
        <v>191971</v>
      </c>
      <c r="F17" s="56">
        <v>1858514</v>
      </c>
      <c r="G17" s="57">
        <v>1599334</v>
      </c>
      <c r="H17" s="55">
        <v>62796</v>
      </c>
      <c r="I17" s="58">
        <v>1662130</v>
      </c>
      <c r="J17" s="59">
        <f t="shared" si="0"/>
        <v>96</v>
      </c>
      <c r="K17" s="60">
        <f t="shared" si="0"/>
        <v>32.700000000000003</v>
      </c>
      <c r="L17" s="61">
        <f t="shared" si="0"/>
        <v>89.4</v>
      </c>
      <c r="M17" s="62">
        <v>89</v>
      </c>
      <c r="N17" s="62">
        <v>89.3</v>
      </c>
      <c r="O17" s="7"/>
    </row>
    <row r="18" spans="1:15" s="5" customFormat="1" ht="24.75" customHeight="1" x14ac:dyDescent="0.25">
      <c r="A18" s="30">
        <v>14</v>
      </c>
      <c r="B18" s="31" t="s">
        <v>9</v>
      </c>
      <c r="C18" s="32" t="s">
        <v>25</v>
      </c>
      <c r="D18" s="54">
        <v>2998954</v>
      </c>
      <c r="E18" s="55">
        <v>569677</v>
      </c>
      <c r="F18" s="56">
        <v>3568631</v>
      </c>
      <c r="G18" s="57">
        <v>2807448</v>
      </c>
      <c r="H18" s="55">
        <v>137331</v>
      </c>
      <c r="I18" s="58">
        <v>2944779</v>
      </c>
      <c r="J18" s="59">
        <f t="shared" si="0"/>
        <v>93.6</v>
      </c>
      <c r="K18" s="60">
        <f t="shared" si="0"/>
        <v>24.1</v>
      </c>
      <c r="L18" s="61">
        <f t="shared" si="0"/>
        <v>82.5</v>
      </c>
      <c r="M18" s="62">
        <v>81</v>
      </c>
      <c r="N18" s="62">
        <v>81.7</v>
      </c>
      <c r="O18" s="7"/>
    </row>
    <row r="19" spans="1:15" s="5" customFormat="1" ht="24.75" customHeight="1" x14ac:dyDescent="0.25">
      <c r="A19" s="30">
        <v>15</v>
      </c>
      <c r="B19" s="31" t="s">
        <v>42</v>
      </c>
      <c r="C19" s="32" t="s">
        <v>25</v>
      </c>
      <c r="D19" s="54">
        <v>8418694</v>
      </c>
      <c r="E19" s="55">
        <v>2960532</v>
      </c>
      <c r="F19" s="56">
        <v>11379226</v>
      </c>
      <c r="G19" s="57">
        <v>7702470</v>
      </c>
      <c r="H19" s="55">
        <v>512159</v>
      </c>
      <c r="I19" s="58">
        <v>8214629</v>
      </c>
      <c r="J19" s="59">
        <f t="shared" si="0"/>
        <v>91.5</v>
      </c>
      <c r="K19" s="60">
        <f t="shared" si="0"/>
        <v>17.3</v>
      </c>
      <c r="L19" s="61">
        <f t="shared" si="0"/>
        <v>72.2</v>
      </c>
      <c r="M19" s="62">
        <v>69</v>
      </c>
      <c r="N19" s="62">
        <v>68.400000000000006</v>
      </c>
      <c r="O19" s="7"/>
    </row>
    <row r="20" spans="1:15" s="5" customFormat="1" ht="24.75" customHeight="1" x14ac:dyDescent="0.25">
      <c r="A20" s="30">
        <v>16</v>
      </c>
      <c r="B20" s="31" t="s">
        <v>43</v>
      </c>
      <c r="C20" s="32" t="s">
        <v>26</v>
      </c>
      <c r="D20" s="54">
        <v>402014</v>
      </c>
      <c r="E20" s="55">
        <v>122102</v>
      </c>
      <c r="F20" s="56">
        <v>524116</v>
      </c>
      <c r="G20" s="57">
        <v>387878</v>
      </c>
      <c r="H20" s="55">
        <v>22463</v>
      </c>
      <c r="I20" s="58">
        <v>410341</v>
      </c>
      <c r="J20" s="59">
        <f t="shared" si="0"/>
        <v>96.5</v>
      </c>
      <c r="K20" s="60">
        <f t="shared" si="0"/>
        <v>18.399999999999999</v>
      </c>
      <c r="L20" s="61">
        <f t="shared" si="0"/>
        <v>78.3</v>
      </c>
      <c r="M20" s="62">
        <v>74.400000000000006</v>
      </c>
      <c r="N20" s="62">
        <v>73</v>
      </c>
      <c r="O20" s="7"/>
    </row>
    <row r="21" spans="1:15" s="5" customFormat="1" ht="24.75" customHeight="1" x14ac:dyDescent="0.25">
      <c r="A21" s="30">
        <v>17</v>
      </c>
      <c r="B21" s="31" t="s">
        <v>44</v>
      </c>
      <c r="C21" s="32" t="s">
        <v>25</v>
      </c>
      <c r="D21" s="54">
        <v>5368495</v>
      </c>
      <c r="E21" s="55">
        <v>1631520</v>
      </c>
      <c r="F21" s="56">
        <v>7000015</v>
      </c>
      <c r="G21" s="57">
        <v>4808345</v>
      </c>
      <c r="H21" s="55">
        <v>331952</v>
      </c>
      <c r="I21" s="58">
        <v>5140297</v>
      </c>
      <c r="J21" s="59">
        <f t="shared" si="0"/>
        <v>89.6</v>
      </c>
      <c r="K21" s="60">
        <f t="shared" si="0"/>
        <v>20.3</v>
      </c>
      <c r="L21" s="61">
        <f t="shared" si="0"/>
        <v>73.400000000000006</v>
      </c>
      <c r="M21" s="62">
        <v>72.599999999999994</v>
      </c>
      <c r="N21" s="62">
        <v>73.2</v>
      </c>
      <c r="O21" s="7"/>
    </row>
    <row r="22" spans="1:15" s="5" customFormat="1" ht="24.75" customHeight="1" x14ac:dyDescent="0.25">
      <c r="A22" s="30">
        <v>18</v>
      </c>
      <c r="B22" s="31" t="s">
        <v>45</v>
      </c>
      <c r="C22" s="32" t="s">
        <v>25</v>
      </c>
      <c r="D22" s="54">
        <v>3120743</v>
      </c>
      <c r="E22" s="55">
        <v>307730</v>
      </c>
      <c r="F22" s="56">
        <v>3428473</v>
      </c>
      <c r="G22" s="57">
        <v>3000919</v>
      </c>
      <c r="H22" s="55">
        <v>154301</v>
      </c>
      <c r="I22" s="58">
        <v>3155220</v>
      </c>
      <c r="J22" s="59">
        <f t="shared" si="0"/>
        <v>96.2</v>
      </c>
      <c r="K22" s="60">
        <f t="shared" si="0"/>
        <v>50.1</v>
      </c>
      <c r="L22" s="61">
        <f t="shared" si="0"/>
        <v>92</v>
      </c>
      <c r="M22" s="62">
        <v>90.8</v>
      </c>
      <c r="N22" s="62">
        <v>90</v>
      </c>
      <c r="O22" s="7"/>
    </row>
    <row r="23" spans="1:15" s="5" customFormat="1" ht="24.75" customHeight="1" x14ac:dyDescent="0.25">
      <c r="A23" s="30">
        <v>19</v>
      </c>
      <c r="B23" s="31" t="s">
        <v>10</v>
      </c>
      <c r="C23" s="32" t="s">
        <v>25</v>
      </c>
      <c r="D23" s="54">
        <v>3351127</v>
      </c>
      <c r="E23" s="55">
        <v>585253</v>
      </c>
      <c r="F23" s="56">
        <v>3936380</v>
      </c>
      <c r="G23" s="57">
        <v>3101855</v>
      </c>
      <c r="H23" s="55">
        <v>238645</v>
      </c>
      <c r="I23" s="58">
        <v>3340500</v>
      </c>
      <c r="J23" s="59">
        <f t="shared" si="0"/>
        <v>92.6</v>
      </c>
      <c r="K23" s="60">
        <f t="shared" si="0"/>
        <v>40.799999999999997</v>
      </c>
      <c r="L23" s="61">
        <f t="shared" si="0"/>
        <v>84.9</v>
      </c>
      <c r="M23" s="62">
        <v>82.9</v>
      </c>
      <c r="N23" s="62">
        <v>80.900000000000006</v>
      </c>
      <c r="O23" s="7"/>
    </row>
    <row r="24" spans="1:15" s="5" customFormat="1" ht="24.75" customHeight="1" x14ac:dyDescent="0.25">
      <c r="A24" s="30">
        <v>20</v>
      </c>
      <c r="B24" s="31" t="s">
        <v>11</v>
      </c>
      <c r="C24" s="32" t="s">
        <v>26</v>
      </c>
      <c r="D24" s="54">
        <v>2634315</v>
      </c>
      <c r="E24" s="55">
        <v>608385</v>
      </c>
      <c r="F24" s="56">
        <v>3242700</v>
      </c>
      <c r="G24" s="57">
        <v>2457395</v>
      </c>
      <c r="H24" s="55">
        <v>129636</v>
      </c>
      <c r="I24" s="58">
        <v>2587031</v>
      </c>
      <c r="J24" s="59">
        <f t="shared" si="0"/>
        <v>93.3</v>
      </c>
      <c r="K24" s="60">
        <f t="shared" si="0"/>
        <v>21.3</v>
      </c>
      <c r="L24" s="61">
        <f t="shared" si="0"/>
        <v>79.8</v>
      </c>
      <c r="M24" s="62">
        <v>79.400000000000006</v>
      </c>
      <c r="N24" s="62">
        <v>77.599999999999994</v>
      </c>
      <c r="O24" s="7"/>
    </row>
    <row r="25" spans="1:15" s="5" customFormat="1" ht="24.75" customHeight="1" x14ac:dyDescent="0.25">
      <c r="A25" s="30">
        <v>21</v>
      </c>
      <c r="B25" s="31" t="s">
        <v>46</v>
      </c>
      <c r="C25" s="32" t="s">
        <v>26</v>
      </c>
      <c r="D25" s="54">
        <v>625329</v>
      </c>
      <c r="E25" s="55">
        <v>130985</v>
      </c>
      <c r="F25" s="56">
        <v>756314</v>
      </c>
      <c r="G25" s="57">
        <v>589189</v>
      </c>
      <c r="H25" s="55">
        <v>25047</v>
      </c>
      <c r="I25" s="58">
        <v>614236</v>
      </c>
      <c r="J25" s="59">
        <f t="shared" si="0"/>
        <v>94.2</v>
      </c>
      <c r="K25" s="60">
        <f t="shared" si="0"/>
        <v>19.100000000000001</v>
      </c>
      <c r="L25" s="61">
        <f t="shared" si="0"/>
        <v>81.2</v>
      </c>
      <c r="M25" s="62">
        <v>80.599999999999994</v>
      </c>
      <c r="N25" s="62">
        <v>79.400000000000006</v>
      </c>
      <c r="O25" s="7"/>
    </row>
    <row r="26" spans="1:15" s="5" customFormat="1" ht="24.75" customHeight="1" x14ac:dyDescent="0.25">
      <c r="A26" s="30">
        <v>22</v>
      </c>
      <c r="B26" s="31" t="s">
        <v>12</v>
      </c>
      <c r="C26" s="32" t="s">
        <v>25</v>
      </c>
      <c r="D26" s="54">
        <v>1918011</v>
      </c>
      <c r="E26" s="55">
        <v>255531</v>
      </c>
      <c r="F26" s="56">
        <v>2173542</v>
      </c>
      <c r="G26" s="57">
        <v>1808196</v>
      </c>
      <c r="H26" s="55">
        <v>104989</v>
      </c>
      <c r="I26" s="58">
        <v>1913185</v>
      </c>
      <c r="J26" s="59">
        <f t="shared" si="0"/>
        <v>94.3</v>
      </c>
      <c r="K26" s="60">
        <f t="shared" si="0"/>
        <v>41.1</v>
      </c>
      <c r="L26" s="61">
        <f t="shared" si="0"/>
        <v>88</v>
      </c>
      <c r="M26" s="62">
        <v>87.6</v>
      </c>
      <c r="N26" s="62">
        <v>87.1</v>
      </c>
      <c r="O26" s="7"/>
    </row>
    <row r="27" spans="1:15" s="5" customFormat="1" ht="24.75" customHeight="1" x14ac:dyDescent="0.25">
      <c r="A27" s="30">
        <v>23</v>
      </c>
      <c r="B27" s="31" t="s">
        <v>47</v>
      </c>
      <c r="C27" s="32" t="s">
        <v>26</v>
      </c>
      <c r="D27" s="54">
        <v>1528416</v>
      </c>
      <c r="E27" s="55">
        <v>371960</v>
      </c>
      <c r="F27" s="56">
        <v>1900376</v>
      </c>
      <c r="G27" s="57">
        <v>1456807</v>
      </c>
      <c r="H27" s="55">
        <v>102668</v>
      </c>
      <c r="I27" s="58">
        <v>1559475</v>
      </c>
      <c r="J27" s="59">
        <f t="shared" si="0"/>
        <v>95.3</v>
      </c>
      <c r="K27" s="60">
        <f t="shared" si="0"/>
        <v>27.6</v>
      </c>
      <c r="L27" s="61">
        <f t="shared" si="0"/>
        <v>82.1</v>
      </c>
      <c r="M27" s="62">
        <v>79.7</v>
      </c>
      <c r="N27" s="62">
        <v>78</v>
      </c>
      <c r="O27" s="7"/>
    </row>
    <row r="28" spans="1:15" s="5" customFormat="1" ht="24.75" customHeight="1" x14ac:dyDescent="0.25">
      <c r="A28" s="30">
        <v>24</v>
      </c>
      <c r="B28" s="31" t="s">
        <v>48</v>
      </c>
      <c r="C28" s="32" t="s">
        <v>26</v>
      </c>
      <c r="D28" s="54">
        <v>890462</v>
      </c>
      <c r="E28" s="55">
        <v>214979</v>
      </c>
      <c r="F28" s="56">
        <v>1105441</v>
      </c>
      <c r="G28" s="57">
        <v>841689</v>
      </c>
      <c r="H28" s="55">
        <v>67162</v>
      </c>
      <c r="I28" s="58">
        <v>908851</v>
      </c>
      <c r="J28" s="59">
        <f t="shared" si="0"/>
        <v>94.5</v>
      </c>
      <c r="K28" s="60">
        <f t="shared" si="0"/>
        <v>31.2</v>
      </c>
      <c r="L28" s="61">
        <f t="shared" si="0"/>
        <v>82.2</v>
      </c>
      <c r="M28" s="62">
        <v>80</v>
      </c>
      <c r="N28" s="62">
        <v>77.2</v>
      </c>
      <c r="O28" s="7"/>
    </row>
    <row r="29" spans="1:15" s="5" customFormat="1" ht="24.75" customHeight="1" x14ac:dyDescent="0.25">
      <c r="A29" s="30">
        <v>25</v>
      </c>
      <c r="B29" s="31" t="s">
        <v>49</v>
      </c>
      <c r="C29" s="32" t="s">
        <v>26</v>
      </c>
      <c r="D29" s="54">
        <v>3086949</v>
      </c>
      <c r="E29" s="55">
        <v>742620</v>
      </c>
      <c r="F29" s="56">
        <v>3829569</v>
      </c>
      <c r="G29" s="57">
        <v>2890911</v>
      </c>
      <c r="H29" s="55">
        <v>171612</v>
      </c>
      <c r="I29" s="58">
        <v>3062523</v>
      </c>
      <c r="J29" s="59">
        <f t="shared" si="0"/>
        <v>93.6</v>
      </c>
      <c r="K29" s="60">
        <f t="shared" si="0"/>
        <v>23.1</v>
      </c>
      <c r="L29" s="61">
        <f t="shared" si="0"/>
        <v>80</v>
      </c>
      <c r="M29" s="62">
        <v>78.2</v>
      </c>
      <c r="N29" s="62">
        <v>78</v>
      </c>
      <c r="O29" s="7"/>
    </row>
    <row r="30" spans="1:15" s="5" customFormat="1" ht="24.75" customHeight="1" x14ac:dyDescent="0.25">
      <c r="A30" s="30">
        <v>26</v>
      </c>
      <c r="B30" s="31" t="s">
        <v>13</v>
      </c>
      <c r="C30" s="32" t="s">
        <v>26</v>
      </c>
      <c r="D30" s="54">
        <v>1937144</v>
      </c>
      <c r="E30" s="55">
        <v>667509</v>
      </c>
      <c r="F30" s="56">
        <v>2604653</v>
      </c>
      <c r="G30" s="57">
        <v>1760622</v>
      </c>
      <c r="H30" s="55">
        <v>126223</v>
      </c>
      <c r="I30" s="58">
        <v>1886845</v>
      </c>
      <c r="J30" s="59">
        <f t="shared" si="0"/>
        <v>90.9</v>
      </c>
      <c r="K30" s="60">
        <f t="shared" si="0"/>
        <v>18.899999999999999</v>
      </c>
      <c r="L30" s="61">
        <f t="shared" si="0"/>
        <v>72.400000000000006</v>
      </c>
      <c r="M30" s="62">
        <v>71.3</v>
      </c>
      <c r="N30" s="62">
        <v>71.099999999999994</v>
      </c>
      <c r="O30" s="7"/>
    </row>
    <row r="31" spans="1:15" s="5" customFormat="1" ht="24.75" customHeight="1" x14ac:dyDescent="0.25">
      <c r="A31" s="30">
        <v>27</v>
      </c>
      <c r="B31" s="31" t="s">
        <v>14</v>
      </c>
      <c r="C31" s="32" t="s">
        <v>26</v>
      </c>
      <c r="D31" s="54">
        <v>1252518</v>
      </c>
      <c r="E31" s="55">
        <v>129481</v>
      </c>
      <c r="F31" s="56">
        <v>1381999</v>
      </c>
      <c r="G31" s="57">
        <v>1187352</v>
      </c>
      <c r="H31" s="55">
        <v>45647</v>
      </c>
      <c r="I31" s="58">
        <v>1232999</v>
      </c>
      <c r="J31" s="59">
        <f t="shared" si="0"/>
        <v>94.8</v>
      </c>
      <c r="K31" s="60">
        <f t="shared" si="0"/>
        <v>35.299999999999997</v>
      </c>
      <c r="L31" s="61">
        <f t="shared" si="0"/>
        <v>89.2</v>
      </c>
      <c r="M31" s="62">
        <v>88.1</v>
      </c>
      <c r="N31" s="62">
        <v>88.8</v>
      </c>
      <c r="O31" s="7"/>
    </row>
    <row r="32" spans="1:15" s="5" customFormat="1" ht="24.75" customHeight="1" x14ac:dyDescent="0.25">
      <c r="A32" s="30">
        <v>28</v>
      </c>
      <c r="B32" s="31" t="s">
        <v>50</v>
      </c>
      <c r="C32" s="32" t="s">
        <v>26</v>
      </c>
      <c r="D32" s="54">
        <v>1660255</v>
      </c>
      <c r="E32" s="55">
        <v>773690</v>
      </c>
      <c r="F32" s="56">
        <v>2433945</v>
      </c>
      <c r="G32" s="57">
        <v>1479524</v>
      </c>
      <c r="H32" s="55">
        <v>154308</v>
      </c>
      <c r="I32" s="58">
        <v>1633832</v>
      </c>
      <c r="J32" s="59">
        <f t="shared" si="0"/>
        <v>89.1</v>
      </c>
      <c r="K32" s="60">
        <f t="shared" si="0"/>
        <v>19.899999999999999</v>
      </c>
      <c r="L32" s="61">
        <f t="shared" si="0"/>
        <v>67.099999999999994</v>
      </c>
      <c r="M32" s="62">
        <v>65.400000000000006</v>
      </c>
      <c r="N32" s="62">
        <v>64.5</v>
      </c>
      <c r="O32" s="7"/>
    </row>
    <row r="33" spans="1:15" s="5" customFormat="1" ht="24.75" customHeight="1" x14ac:dyDescent="0.25">
      <c r="A33" s="30">
        <v>29</v>
      </c>
      <c r="B33" s="31" t="s">
        <v>51</v>
      </c>
      <c r="C33" s="32" t="s">
        <v>26</v>
      </c>
      <c r="D33" s="54">
        <v>2007282</v>
      </c>
      <c r="E33" s="55">
        <v>517150</v>
      </c>
      <c r="F33" s="56">
        <v>2524432</v>
      </c>
      <c r="G33" s="57">
        <v>1897474</v>
      </c>
      <c r="H33" s="55">
        <v>109219</v>
      </c>
      <c r="I33" s="58">
        <v>2006693</v>
      </c>
      <c r="J33" s="59">
        <f t="shared" si="0"/>
        <v>94.5</v>
      </c>
      <c r="K33" s="60">
        <f t="shared" si="0"/>
        <v>21.1</v>
      </c>
      <c r="L33" s="61">
        <f t="shared" si="0"/>
        <v>79.5</v>
      </c>
      <c r="M33" s="62">
        <v>78.3</v>
      </c>
      <c r="N33" s="62">
        <v>77</v>
      </c>
      <c r="O33" s="7"/>
    </row>
    <row r="34" spans="1:15" s="5" customFormat="1" ht="24.75" customHeight="1" x14ac:dyDescent="0.25">
      <c r="A34" s="30">
        <v>30</v>
      </c>
      <c r="B34" s="31" t="s">
        <v>52</v>
      </c>
      <c r="C34" s="32" t="s">
        <v>26</v>
      </c>
      <c r="D34" s="54">
        <v>1232746</v>
      </c>
      <c r="E34" s="55">
        <v>458368</v>
      </c>
      <c r="F34" s="56">
        <v>1691114</v>
      </c>
      <c r="G34" s="57">
        <v>1155525</v>
      </c>
      <c r="H34" s="55">
        <v>103397</v>
      </c>
      <c r="I34" s="58">
        <v>1258922</v>
      </c>
      <c r="J34" s="59">
        <f t="shared" si="0"/>
        <v>93.7</v>
      </c>
      <c r="K34" s="60">
        <f t="shared" si="0"/>
        <v>22.6</v>
      </c>
      <c r="L34" s="61">
        <f t="shared" si="0"/>
        <v>74.400000000000006</v>
      </c>
      <c r="M34" s="62">
        <v>72.400000000000006</v>
      </c>
      <c r="N34" s="62">
        <v>69.5</v>
      </c>
      <c r="O34" s="7"/>
    </row>
    <row r="35" spans="1:15" s="5" customFormat="1" ht="24.75" customHeight="1" x14ac:dyDescent="0.25">
      <c r="A35" s="30">
        <v>31</v>
      </c>
      <c r="B35" s="31" t="s">
        <v>53</v>
      </c>
      <c r="C35" s="32" t="s">
        <v>26</v>
      </c>
      <c r="D35" s="54">
        <v>1072382</v>
      </c>
      <c r="E35" s="55">
        <v>544115</v>
      </c>
      <c r="F35" s="56">
        <v>1616497</v>
      </c>
      <c r="G35" s="57">
        <v>971211</v>
      </c>
      <c r="H35" s="55">
        <v>91475</v>
      </c>
      <c r="I35" s="58">
        <v>1062686</v>
      </c>
      <c r="J35" s="59">
        <f t="shared" si="0"/>
        <v>90.6</v>
      </c>
      <c r="K35" s="60">
        <f t="shared" si="0"/>
        <v>16.8</v>
      </c>
      <c r="L35" s="61">
        <f t="shared" si="0"/>
        <v>65.7</v>
      </c>
      <c r="M35" s="62">
        <v>64.900000000000006</v>
      </c>
      <c r="N35" s="62">
        <v>65.7</v>
      </c>
      <c r="O35" s="7"/>
    </row>
    <row r="36" spans="1:15" s="5" customFormat="1" ht="24.75" customHeight="1" x14ac:dyDescent="0.25">
      <c r="A36" s="30">
        <v>32</v>
      </c>
      <c r="B36" s="31" t="s">
        <v>21</v>
      </c>
      <c r="C36" s="32" t="s">
        <v>26</v>
      </c>
      <c r="D36" s="54">
        <v>948530</v>
      </c>
      <c r="E36" s="55">
        <v>130191</v>
      </c>
      <c r="F36" s="56">
        <v>1078721</v>
      </c>
      <c r="G36" s="57">
        <v>912243</v>
      </c>
      <c r="H36" s="55">
        <v>21879</v>
      </c>
      <c r="I36" s="58">
        <v>934122</v>
      </c>
      <c r="J36" s="59">
        <f t="shared" si="0"/>
        <v>96.2</v>
      </c>
      <c r="K36" s="60">
        <f t="shared" si="0"/>
        <v>16.8</v>
      </c>
      <c r="L36" s="61">
        <f t="shared" si="0"/>
        <v>86.6</v>
      </c>
      <c r="M36" s="62">
        <v>85</v>
      </c>
      <c r="N36" s="62">
        <v>84.1</v>
      </c>
      <c r="O36" s="7"/>
    </row>
    <row r="37" spans="1:15" s="5" customFormat="1" ht="24.75" customHeight="1" x14ac:dyDescent="0.25">
      <c r="A37" s="30">
        <v>33</v>
      </c>
      <c r="B37" s="31" t="s">
        <v>54</v>
      </c>
      <c r="C37" s="32" t="s">
        <v>26</v>
      </c>
      <c r="D37" s="54">
        <v>835807</v>
      </c>
      <c r="E37" s="55">
        <v>321661</v>
      </c>
      <c r="F37" s="56">
        <v>1157468</v>
      </c>
      <c r="G37" s="57">
        <v>776931</v>
      </c>
      <c r="H37" s="55">
        <v>38928</v>
      </c>
      <c r="I37" s="58">
        <v>815859</v>
      </c>
      <c r="J37" s="59">
        <f t="shared" ref="J37:L58" si="1">IF(D37=0,"－",ROUND(+G37/D37*100,1))</f>
        <v>93</v>
      </c>
      <c r="K37" s="60">
        <f t="shared" si="1"/>
        <v>12.1</v>
      </c>
      <c r="L37" s="61">
        <f t="shared" si="1"/>
        <v>70.5</v>
      </c>
      <c r="M37" s="62">
        <v>70.900000000000006</v>
      </c>
      <c r="N37" s="62">
        <v>72.2</v>
      </c>
      <c r="O37" s="7"/>
    </row>
    <row r="38" spans="1:15" s="5" customFormat="1" ht="24.75" customHeight="1" x14ac:dyDescent="0.25">
      <c r="A38" s="30">
        <v>34</v>
      </c>
      <c r="B38" s="31" t="s">
        <v>55</v>
      </c>
      <c r="C38" s="32" t="s">
        <v>26</v>
      </c>
      <c r="D38" s="54">
        <v>1614488</v>
      </c>
      <c r="E38" s="55">
        <v>402483</v>
      </c>
      <c r="F38" s="56">
        <v>2016971</v>
      </c>
      <c r="G38" s="57">
        <v>1544292</v>
      </c>
      <c r="H38" s="55">
        <v>87110</v>
      </c>
      <c r="I38" s="58">
        <v>1631402</v>
      </c>
      <c r="J38" s="59">
        <f t="shared" si="1"/>
        <v>95.7</v>
      </c>
      <c r="K38" s="60">
        <f t="shared" si="1"/>
        <v>21.6</v>
      </c>
      <c r="L38" s="61">
        <f t="shared" si="1"/>
        <v>80.900000000000006</v>
      </c>
      <c r="M38" s="62">
        <v>78.2</v>
      </c>
      <c r="N38" s="62">
        <v>78</v>
      </c>
      <c r="O38" s="7"/>
    </row>
    <row r="39" spans="1:15" s="5" customFormat="1" ht="24.75" customHeight="1" x14ac:dyDescent="0.25">
      <c r="A39" s="30">
        <v>35</v>
      </c>
      <c r="B39" s="31" t="s">
        <v>56</v>
      </c>
      <c r="C39" s="32" t="s">
        <v>26</v>
      </c>
      <c r="D39" s="54">
        <v>1192936</v>
      </c>
      <c r="E39" s="55">
        <v>558813</v>
      </c>
      <c r="F39" s="56">
        <v>1751749</v>
      </c>
      <c r="G39" s="57">
        <v>1071539</v>
      </c>
      <c r="H39" s="55">
        <v>102968</v>
      </c>
      <c r="I39" s="58">
        <v>1174507</v>
      </c>
      <c r="J39" s="59">
        <f t="shared" si="1"/>
        <v>89.8</v>
      </c>
      <c r="K39" s="60">
        <f t="shared" si="1"/>
        <v>18.399999999999999</v>
      </c>
      <c r="L39" s="61">
        <f t="shared" si="1"/>
        <v>67</v>
      </c>
      <c r="M39" s="62">
        <v>66.400000000000006</v>
      </c>
      <c r="N39" s="62">
        <v>67.900000000000006</v>
      </c>
      <c r="O39" s="7"/>
    </row>
    <row r="40" spans="1:15" s="5" customFormat="1" ht="24.75" customHeight="1" x14ac:dyDescent="0.25">
      <c r="A40" s="30">
        <v>36</v>
      </c>
      <c r="B40" s="31" t="s">
        <v>22</v>
      </c>
      <c r="C40" s="32" t="s">
        <v>26</v>
      </c>
      <c r="D40" s="54">
        <v>859301</v>
      </c>
      <c r="E40" s="55">
        <v>137282</v>
      </c>
      <c r="F40" s="56">
        <v>996583</v>
      </c>
      <c r="G40" s="57">
        <v>828465</v>
      </c>
      <c r="H40" s="55">
        <v>39949</v>
      </c>
      <c r="I40" s="58">
        <v>868414</v>
      </c>
      <c r="J40" s="59">
        <f t="shared" si="1"/>
        <v>96.4</v>
      </c>
      <c r="K40" s="60">
        <f t="shared" si="1"/>
        <v>29.1</v>
      </c>
      <c r="L40" s="61">
        <f t="shared" si="1"/>
        <v>87.1</v>
      </c>
      <c r="M40" s="62">
        <v>84.3</v>
      </c>
      <c r="N40" s="62">
        <v>80</v>
      </c>
      <c r="O40" s="7"/>
    </row>
    <row r="41" spans="1:15" s="5" customFormat="1" ht="24.75" customHeight="1" x14ac:dyDescent="0.25">
      <c r="A41" s="30">
        <v>37</v>
      </c>
      <c r="B41" s="31" t="s">
        <v>71</v>
      </c>
      <c r="C41" s="32" t="s">
        <v>26</v>
      </c>
      <c r="D41" s="54">
        <v>1100862</v>
      </c>
      <c r="E41" s="55">
        <v>504952</v>
      </c>
      <c r="F41" s="56">
        <v>1605814</v>
      </c>
      <c r="G41" s="57">
        <v>1000998</v>
      </c>
      <c r="H41" s="55">
        <v>100057</v>
      </c>
      <c r="I41" s="58">
        <v>1101055</v>
      </c>
      <c r="J41" s="59">
        <f t="shared" si="1"/>
        <v>90.9</v>
      </c>
      <c r="K41" s="60">
        <f t="shared" si="1"/>
        <v>19.8</v>
      </c>
      <c r="L41" s="61">
        <f t="shared" si="1"/>
        <v>68.599999999999994</v>
      </c>
      <c r="M41" s="62">
        <v>67.2</v>
      </c>
      <c r="N41" s="62">
        <v>65.3</v>
      </c>
      <c r="O41" s="7"/>
    </row>
    <row r="42" spans="1:15" s="5" customFormat="1" ht="24.75" customHeight="1" x14ac:dyDescent="0.25">
      <c r="A42" s="30">
        <v>38</v>
      </c>
      <c r="B42" s="31" t="s">
        <v>15</v>
      </c>
      <c r="C42" s="32" t="s">
        <v>26</v>
      </c>
      <c r="D42" s="54">
        <v>351075</v>
      </c>
      <c r="E42" s="55">
        <v>104131</v>
      </c>
      <c r="F42" s="56">
        <v>455206</v>
      </c>
      <c r="G42" s="57">
        <v>329643</v>
      </c>
      <c r="H42" s="55">
        <v>18797</v>
      </c>
      <c r="I42" s="58">
        <v>348440</v>
      </c>
      <c r="J42" s="59">
        <f t="shared" si="1"/>
        <v>93.9</v>
      </c>
      <c r="K42" s="60">
        <f t="shared" si="1"/>
        <v>18.100000000000001</v>
      </c>
      <c r="L42" s="61">
        <f t="shared" si="1"/>
        <v>76.5</v>
      </c>
      <c r="M42" s="62">
        <v>75</v>
      </c>
      <c r="N42" s="62">
        <v>74.599999999999994</v>
      </c>
      <c r="O42" s="7"/>
    </row>
    <row r="43" spans="1:15" s="5" customFormat="1" ht="24.75" customHeight="1" x14ac:dyDescent="0.25">
      <c r="A43" s="30">
        <v>39</v>
      </c>
      <c r="B43" s="31" t="s">
        <v>57</v>
      </c>
      <c r="C43" s="32" t="s">
        <v>26</v>
      </c>
      <c r="D43" s="54">
        <v>436502</v>
      </c>
      <c r="E43" s="55">
        <v>161323</v>
      </c>
      <c r="F43" s="56">
        <v>597825</v>
      </c>
      <c r="G43" s="57">
        <v>409966</v>
      </c>
      <c r="H43" s="55">
        <v>15537</v>
      </c>
      <c r="I43" s="58">
        <v>425503</v>
      </c>
      <c r="J43" s="59">
        <f t="shared" si="1"/>
        <v>93.9</v>
      </c>
      <c r="K43" s="60">
        <f t="shared" si="1"/>
        <v>9.6</v>
      </c>
      <c r="L43" s="61">
        <f t="shared" si="1"/>
        <v>71.2</v>
      </c>
      <c r="M43" s="62">
        <v>71.099999999999994</v>
      </c>
      <c r="N43" s="62">
        <v>72.400000000000006</v>
      </c>
      <c r="O43" s="7"/>
    </row>
    <row r="44" spans="1:15" s="5" customFormat="1" ht="24.75" customHeight="1" x14ac:dyDescent="0.25">
      <c r="A44" s="30">
        <v>40</v>
      </c>
      <c r="B44" s="31" t="s">
        <v>58</v>
      </c>
      <c r="C44" s="32" t="s">
        <v>26</v>
      </c>
      <c r="D44" s="54">
        <v>125427</v>
      </c>
      <c r="E44" s="55">
        <v>13759</v>
      </c>
      <c r="F44" s="56">
        <v>139186</v>
      </c>
      <c r="G44" s="57">
        <v>117658</v>
      </c>
      <c r="H44" s="55">
        <v>4337</v>
      </c>
      <c r="I44" s="58">
        <v>121995</v>
      </c>
      <c r="J44" s="59">
        <f t="shared" si="1"/>
        <v>93.8</v>
      </c>
      <c r="K44" s="60">
        <f t="shared" si="1"/>
        <v>31.5</v>
      </c>
      <c r="L44" s="61">
        <f t="shared" si="1"/>
        <v>87.6</v>
      </c>
      <c r="M44" s="62">
        <v>89.5</v>
      </c>
      <c r="N44" s="62">
        <v>89.4</v>
      </c>
      <c r="O44" s="7"/>
    </row>
    <row r="45" spans="1:15" s="5" customFormat="1" ht="24.75" customHeight="1" x14ac:dyDescent="0.25">
      <c r="A45" s="30">
        <v>41</v>
      </c>
      <c r="B45" s="31" t="s">
        <v>59</v>
      </c>
      <c r="C45" s="32" t="s">
        <v>26</v>
      </c>
      <c r="D45" s="54">
        <v>373649</v>
      </c>
      <c r="E45" s="55">
        <v>96008</v>
      </c>
      <c r="F45" s="56">
        <v>469657</v>
      </c>
      <c r="G45" s="57">
        <v>362664</v>
      </c>
      <c r="H45" s="55">
        <v>21823</v>
      </c>
      <c r="I45" s="58">
        <v>384487</v>
      </c>
      <c r="J45" s="59">
        <f t="shared" si="1"/>
        <v>97.1</v>
      </c>
      <c r="K45" s="60">
        <f t="shared" si="1"/>
        <v>22.7</v>
      </c>
      <c r="L45" s="61">
        <f t="shared" si="1"/>
        <v>81.900000000000006</v>
      </c>
      <c r="M45" s="62">
        <v>77</v>
      </c>
      <c r="N45" s="62">
        <v>75.2</v>
      </c>
      <c r="O45" s="7"/>
    </row>
    <row r="46" spans="1:15" s="5" customFormat="1" ht="24.75" customHeight="1" x14ac:dyDescent="0.25">
      <c r="A46" s="30">
        <v>42</v>
      </c>
      <c r="B46" s="31" t="s">
        <v>60</v>
      </c>
      <c r="C46" s="32" t="s">
        <v>26</v>
      </c>
      <c r="D46" s="54">
        <v>306291</v>
      </c>
      <c r="E46" s="55">
        <v>62935</v>
      </c>
      <c r="F46" s="56">
        <v>369226</v>
      </c>
      <c r="G46" s="57">
        <v>295997</v>
      </c>
      <c r="H46" s="55">
        <v>13948</v>
      </c>
      <c r="I46" s="58">
        <v>309945</v>
      </c>
      <c r="J46" s="59">
        <f t="shared" si="1"/>
        <v>96.6</v>
      </c>
      <c r="K46" s="60">
        <f t="shared" si="1"/>
        <v>22.2</v>
      </c>
      <c r="L46" s="61">
        <f t="shared" si="1"/>
        <v>83.9</v>
      </c>
      <c r="M46" s="62">
        <v>82.5</v>
      </c>
      <c r="N46" s="62">
        <v>81.400000000000006</v>
      </c>
      <c r="O46" s="7"/>
    </row>
    <row r="47" spans="1:15" s="5" customFormat="1" ht="24.75" customHeight="1" x14ac:dyDescent="0.25">
      <c r="A47" s="30">
        <v>43</v>
      </c>
      <c r="B47" s="31" t="s">
        <v>16</v>
      </c>
      <c r="C47" s="32" t="s">
        <v>26</v>
      </c>
      <c r="D47" s="54">
        <v>324019</v>
      </c>
      <c r="E47" s="55">
        <v>111779</v>
      </c>
      <c r="F47" s="56">
        <v>435798</v>
      </c>
      <c r="G47" s="57">
        <v>288533</v>
      </c>
      <c r="H47" s="55">
        <v>22783</v>
      </c>
      <c r="I47" s="58">
        <v>311316</v>
      </c>
      <c r="J47" s="59">
        <f t="shared" si="1"/>
        <v>89</v>
      </c>
      <c r="K47" s="60">
        <f t="shared" si="1"/>
        <v>20.399999999999999</v>
      </c>
      <c r="L47" s="61">
        <f t="shared" si="1"/>
        <v>71.400000000000006</v>
      </c>
      <c r="M47" s="62">
        <v>71.8</v>
      </c>
      <c r="N47" s="62">
        <v>70.5</v>
      </c>
      <c r="O47" s="7"/>
    </row>
    <row r="48" spans="1:15" s="5" customFormat="1" ht="24.75" customHeight="1" x14ac:dyDescent="0.25">
      <c r="A48" s="30">
        <v>44</v>
      </c>
      <c r="B48" s="31" t="s">
        <v>61</v>
      </c>
      <c r="C48" s="32" t="s">
        <v>26</v>
      </c>
      <c r="D48" s="54">
        <v>210790</v>
      </c>
      <c r="E48" s="55">
        <v>37546</v>
      </c>
      <c r="F48" s="56">
        <v>248336</v>
      </c>
      <c r="G48" s="57">
        <v>197953</v>
      </c>
      <c r="H48" s="55">
        <v>6488</v>
      </c>
      <c r="I48" s="58">
        <v>204441</v>
      </c>
      <c r="J48" s="59">
        <f t="shared" si="1"/>
        <v>93.9</v>
      </c>
      <c r="K48" s="60">
        <f t="shared" si="1"/>
        <v>17.3</v>
      </c>
      <c r="L48" s="61">
        <f t="shared" si="1"/>
        <v>82.3</v>
      </c>
      <c r="M48" s="62">
        <v>82.1</v>
      </c>
      <c r="N48" s="62">
        <v>81</v>
      </c>
      <c r="O48" s="7"/>
    </row>
    <row r="49" spans="1:15" s="5" customFormat="1" ht="24.75" customHeight="1" x14ac:dyDescent="0.25">
      <c r="A49" s="30">
        <v>45</v>
      </c>
      <c r="B49" s="31" t="s">
        <v>23</v>
      </c>
      <c r="C49" s="32" t="s">
        <v>26</v>
      </c>
      <c r="D49" s="54">
        <v>492598</v>
      </c>
      <c r="E49" s="55">
        <v>176857</v>
      </c>
      <c r="F49" s="56">
        <v>669455</v>
      </c>
      <c r="G49" s="57">
        <v>471552</v>
      </c>
      <c r="H49" s="55">
        <v>41672</v>
      </c>
      <c r="I49" s="58">
        <v>513224</v>
      </c>
      <c r="J49" s="59">
        <f t="shared" si="1"/>
        <v>95.7</v>
      </c>
      <c r="K49" s="60">
        <f t="shared" si="1"/>
        <v>23.6</v>
      </c>
      <c r="L49" s="61">
        <f t="shared" si="1"/>
        <v>76.7</v>
      </c>
      <c r="M49" s="62">
        <v>71.8</v>
      </c>
      <c r="N49" s="62">
        <v>71.2</v>
      </c>
      <c r="O49" s="7"/>
    </row>
    <row r="50" spans="1:15" s="5" customFormat="1" ht="24.75" customHeight="1" x14ac:dyDescent="0.25">
      <c r="A50" s="30">
        <v>46</v>
      </c>
      <c r="B50" s="31" t="s">
        <v>62</v>
      </c>
      <c r="C50" s="32" t="s">
        <v>26</v>
      </c>
      <c r="D50" s="54">
        <v>298150</v>
      </c>
      <c r="E50" s="55">
        <v>82465</v>
      </c>
      <c r="F50" s="56">
        <v>380615</v>
      </c>
      <c r="G50" s="57">
        <v>282524</v>
      </c>
      <c r="H50" s="55">
        <v>18719</v>
      </c>
      <c r="I50" s="58">
        <v>301243</v>
      </c>
      <c r="J50" s="59">
        <f t="shared" si="1"/>
        <v>94.8</v>
      </c>
      <c r="K50" s="60">
        <f t="shared" si="1"/>
        <v>22.7</v>
      </c>
      <c r="L50" s="61">
        <f t="shared" si="1"/>
        <v>79.099999999999994</v>
      </c>
      <c r="M50" s="62">
        <v>77.2</v>
      </c>
      <c r="N50" s="62">
        <v>76.7</v>
      </c>
      <c r="O50" s="7"/>
    </row>
    <row r="51" spans="1:15" s="5" customFormat="1" ht="24.75" customHeight="1" x14ac:dyDescent="0.25">
      <c r="A51" s="30">
        <v>47</v>
      </c>
      <c r="B51" s="31" t="s">
        <v>63</v>
      </c>
      <c r="C51" s="32" t="s">
        <v>26</v>
      </c>
      <c r="D51" s="54">
        <v>177836</v>
      </c>
      <c r="E51" s="55">
        <v>44531</v>
      </c>
      <c r="F51" s="56">
        <v>222367</v>
      </c>
      <c r="G51" s="57">
        <v>168721</v>
      </c>
      <c r="H51" s="55">
        <v>5251</v>
      </c>
      <c r="I51" s="58">
        <v>173972</v>
      </c>
      <c r="J51" s="59">
        <f t="shared" si="1"/>
        <v>94.9</v>
      </c>
      <c r="K51" s="60">
        <f t="shared" si="1"/>
        <v>11.8</v>
      </c>
      <c r="L51" s="61">
        <f t="shared" si="1"/>
        <v>78.2</v>
      </c>
      <c r="M51" s="62">
        <v>77.7</v>
      </c>
      <c r="N51" s="62">
        <v>77.099999999999994</v>
      </c>
      <c r="O51" s="7"/>
    </row>
    <row r="52" spans="1:15" s="5" customFormat="1" ht="24.75" customHeight="1" x14ac:dyDescent="0.25">
      <c r="A52" s="30">
        <v>48</v>
      </c>
      <c r="B52" s="31" t="s">
        <v>64</v>
      </c>
      <c r="C52" s="32" t="s">
        <v>26</v>
      </c>
      <c r="D52" s="54">
        <v>275139</v>
      </c>
      <c r="E52" s="55">
        <v>94470</v>
      </c>
      <c r="F52" s="56">
        <v>369609</v>
      </c>
      <c r="G52" s="57">
        <v>262902</v>
      </c>
      <c r="H52" s="55">
        <v>12246</v>
      </c>
      <c r="I52" s="58">
        <v>275148</v>
      </c>
      <c r="J52" s="59">
        <f t="shared" si="1"/>
        <v>95.6</v>
      </c>
      <c r="K52" s="60">
        <f t="shared" si="1"/>
        <v>13</v>
      </c>
      <c r="L52" s="61">
        <f t="shared" si="1"/>
        <v>74.400000000000006</v>
      </c>
      <c r="M52" s="62">
        <v>73</v>
      </c>
      <c r="N52" s="62">
        <v>71.900000000000006</v>
      </c>
      <c r="O52" s="7"/>
    </row>
    <row r="53" spans="1:15" s="5" customFormat="1" ht="24.75" customHeight="1" x14ac:dyDescent="0.25">
      <c r="A53" s="30">
        <v>49</v>
      </c>
      <c r="B53" s="31" t="s">
        <v>65</v>
      </c>
      <c r="C53" s="32" t="s">
        <v>26</v>
      </c>
      <c r="D53" s="54">
        <v>254258</v>
      </c>
      <c r="E53" s="55">
        <v>64187</v>
      </c>
      <c r="F53" s="56">
        <v>318445</v>
      </c>
      <c r="G53" s="57">
        <v>232240</v>
      </c>
      <c r="H53" s="55">
        <v>12493</v>
      </c>
      <c r="I53" s="58">
        <v>244733</v>
      </c>
      <c r="J53" s="59">
        <f t="shared" si="1"/>
        <v>91.3</v>
      </c>
      <c r="K53" s="60">
        <f t="shared" si="1"/>
        <v>19.5</v>
      </c>
      <c r="L53" s="61">
        <f t="shared" si="1"/>
        <v>76.900000000000006</v>
      </c>
      <c r="M53" s="62">
        <v>78.900000000000006</v>
      </c>
      <c r="N53" s="62">
        <v>79.099999999999994</v>
      </c>
      <c r="O53" s="7"/>
    </row>
    <row r="54" spans="1:15" s="5" customFormat="1" ht="24.75" customHeight="1" x14ac:dyDescent="0.25">
      <c r="A54" s="30">
        <v>50</v>
      </c>
      <c r="B54" s="31" t="s">
        <v>66</v>
      </c>
      <c r="C54" s="32" t="s">
        <v>26</v>
      </c>
      <c r="D54" s="54">
        <v>164880</v>
      </c>
      <c r="E54" s="55">
        <v>15792</v>
      </c>
      <c r="F54" s="56">
        <v>180672</v>
      </c>
      <c r="G54" s="57">
        <v>156771</v>
      </c>
      <c r="H54" s="55">
        <v>6227</v>
      </c>
      <c r="I54" s="58">
        <v>162998</v>
      </c>
      <c r="J54" s="59">
        <f t="shared" si="1"/>
        <v>95.1</v>
      </c>
      <c r="K54" s="60">
        <f t="shared" si="1"/>
        <v>39.4</v>
      </c>
      <c r="L54" s="61">
        <f t="shared" si="1"/>
        <v>90.2</v>
      </c>
      <c r="M54" s="62">
        <v>91.2</v>
      </c>
      <c r="N54" s="62">
        <v>90.9</v>
      </c>
      <c r="O54" s="7"/>
    </row>
    <row r="55" spans="1:15" s="5" customFormat="1" ht="24.75" customHeight="1" x14ac:dyDescent="0.25">
      <c r="A55" s="30">
        <v>51</v>
      </c>
      <c r="B55" s="31" t="s">
        <v>67</v>
      </c>
      <c r="C55" s="32" t="s">
        <v>26</v>
      </c>
      <c r="D55" s="54">
        <v>201784</v>
      </c>
      <c r="E55" s="55">
        <v>26168</v>
      </c>
      <c r="F55" s="56">
        <v>227952</v>
      </c>
      <c r="G55" s="57">
        <v>192330</v>
      </c>
      <c r="H55" s="55">
        <v>3857</v>
      </c>
      <c r="I55" s="58">
        <v>196187</v>
      </c>
      <c r="J55" s="59">
        <f t="shared" si="1"/>
        <v>95.3</v>
      </c>
      <c r="K55" s="60">
        <f t="shared" si="1"/>
        <v>14.7</v>
      </c>
      <c r="L55" s="61">
        <f t="shared" si="1"/>
        <v>86.1</v>
      </c>
      <c r="M55" s="62">
        <v>85.6</v>
      </c>
      <c r="N55" s="62">
        <v>87.3</v>
      </c>
      <c r="O55" s="7"/>
    </row>
    <row r="56" spans="1:15" s="5" customFormat="1" ht="24.75" customHeight="1" x14ac:dyDescent="0.25">
      <c r="A56" s="30">
        <v>52</v>
      </c>
      <c r="B56" s="31" t="s">
        <v>17</v>
      </c>
      <c r="C56" s="32" t="s">
        <v>26</v>
      </c>
      <c r="D56" s="54">
        <v>207559</v>
      </c>
      <c r="E56" s="55">
        <v>19480</v>
      </c>
      <c r="F56" s="56">
        <v>227039</v>
      </c>
      <c r="G56" s="57">
        <v>202913</v>
      </c>
      <c r="H56" s="55">
        <v>6856</v>
      </c>
      <c r="I56" s="58">
        <v>209769</v>
      </c>
      <c r="J56" s="59">
        <f t="shared" si="1"/>
        <v>97.8</v>
      </c>
      <c r="K56" s="60">
        <f t="shared" si="1"/>
        <v>35.200000000000003</v>
      </c>
      <c r="L56" s="61">
        <f t="shared" si="1"/>
        <v>92.4</v>
      </c>
      <c r="M56" s="62">
        <v>90.3</v>
      </c>
      <c r="N56" s="62">
        <v>87.4</v>
      </c>
      <c r="O56" s="7"/>
    </row>
    <row r="57" spans="1:15" s="5" customFormat="1" ht="24.75" customHeight="1" x14ac:dyDescent="0.25">
      <c r="A57" s="30">
        <v>53</v>
      </c>
      <c r="B57" s="31" t="s">
        <v>68</v>
      </c>
      <c r="C57" s="32" t="s">
        <v>26</v>
      </c>
      <c r="D57" s="54">
        <v>163750</v>
      </c>
      <c r="E57" s="55">
        <v>45151</v>
      </c>
      <c r="F57" s="56">
        <v>208901</v>
      </c>
      <c r="G57" s="57">
        <v>157484</v>
      </c>
      <c r="H57" s="55">
        <v>9092</v>
      </c>
      <c r="I57" s="58">
        <v>166576</v>
      </c>
      <c r="J57" s="59">
        <f t="shared" si="1"/>
        <v>96.2</v>
      </c>
      <c r="K57" s="60">
        <f t="shared" si="1"/>
        <v>20.100000000000001</v>
      </c>
      <c r="L57" s="61">
        <f t="shared" si="1"/>
        <v>79.7</v>
      </c>
      <c r="M57" s="62">
        <v>74.900000000000006</v>
      </c>
      <c r="N57" s="62">
        <v>71.8</v>
      </c>
      <c r="O57" s="7"/>
    </row>
    <row r="58" spans="1:15" s="5" customFormat="1" ht="24.75" customHeight="1" thickBot="1" x14ac:dyDescent="0.3">
      <c r="A58" s="30">
        <v>54</v>
      </c>
      <c r="B58" s="33" t="s">
        <v>69</v>
      </c>
      <c r="C58" s="34" t="s">
        <v>25</v>
      </c>
      <c r="D58" s="47">
        <v>170227</v>
      </c>
      <c r="E58" s="63">
        <v>12852</v>
      </c>
      <c r="F58" s="47">
        <v>183079</v>
      </c>
      <c r="G58" s="64">
        <v>167021</v>
      </c>
      <c r="H58" s="63">
        <v>3406</v>
      </c>
      <c r="I58" s="47">
        <v>170427</v>
      </c>
      <c r="J58" s="59">
        <f t="shared" si="1"/>
        <v>98.1</v>
      </c>
      <c r="K58" s="60">
        <f t="shared" si="1"/>
        <v>26.5</v>
      </c>
      <c r="L58" s="61">
        <f t="shared" si="1"/>
        <v>93.1</v>
      </c>
      <c r="M58" s="62">
        <v>90.5</v>
      </c>
      <c r="N58" s="62">
        <v>88.7</v>
      </c>
      <c r="O58" s="7"/>
    </row>
    <row r="59" spans="1:15" s="5" customFormat="1" ht="24.75" customHeight="1" thickTop="1" x14ac:dyDescent="0.25">
      <c r="A59" s="35"/>
      <c r="B59" s="36" t="s">
        <v>18</v>
      </c>
      <c r="C59" s="37"/>
      <c r="D59" s="65">
        <f t="shared" ref="D59:I59" si="2">SUM(D5:D41)</f>
        <v>116600719</v>
      </c>
      <c r="E59" s="66">
        <f t="shared" si="2"/>
        <v>27468422</v>
      </c>
      <c r="F59" s="67">
        <f t="shared" si="2"/>
        <v>144069141</v>
      </c>
      <c r="G59" s="65">
        <f t="shared" si="2"/>
        <v>108273775</v>
      </c>
      <c r="H59" s="66">
        <f t="shared" si="2"/>
        <v>6305783</v>
      </c>
      <c r="I59" s="68">
        <f t="shared" si="2"/>
        <v>114579558</v>
      </c>
      <c r="J59" s="50">
        <f t="shared" ref="J59:L61" si="3">IF(D59=0,"－",ROUND(+G59/D59*100,1))</f>
        <v>92.9</v>
      </c>
      <c r="K59" s="51">
        <f t="shared" si="3"/>
        <v>23</v>
      </c>
      <c r="L59" s="52">
        <f t="shared" si="3"/>
        <v>79.5</v>
      </c>
      <c r="M59" s="69">
        <v>78.099999999999994</v>
      </c>
      <c r="N59" s="53">
        <v>77.599999999999994</v>
      </c>
      <c r="O59" s="7"/>
    </row>
    <row r="60" spans="1:15" s="5" customFormat="1" ht="24.75" customHeight="1" x14ac:dyDescent="0.25">
      <c r="A60" s="38"/>
      <c r="B60" s="39" t="s">
        <v>19</v>
      </c>
      <c r="C60" s="40"/>
      <c r="D60" s="70">
        <f t="shared" ref="D60:I60" si="4">SUM(D42:D58)</f>
        <v>4533934</v>
      </c>
      <c r="E60" s="71">
        <f t="shared" si="4"/>
        <v>1169434</v>
      </c>
      <c r="F60" s="72">
        <f t="shared" si="4"/>
        <v>5703368</v>
      </c>
      <c r="G60" s="70">
        <f t="shared" si="4"/>
        <v>4296872</v>
      </c>
      <c r="H60" s="71">
        <f t="shared" si="4"/>
        <v>223532</v>
      </c>
      <c r="I60" s="73">
        <f t="shared" si="4"/>
        <v>4520404</v>
      </c>
      <c r="J60" s="59">
        <f t="shared" si="3"/>
        <v>94.8</v>
      </c>
      <c r="K60" s="60">
        <f t="shared" si="3"/>
        <v>19.100000000000001</v>
      </c>
      <c r="L60" s="61">
        <f t="shared" si="3"/>
        <v>79.3</v>
      </c>
      <c r="M60" s="74">
        <v>77.599999999999994</v>
      </c>
      <c r="N60" s="62">
        <v>76.8</v>
      </c>
      <c r="O60" s="7"/>
    </row>
    <row r="61" spans="1:15" s="5" customFormat="1" ht="24.75" customHeight="1" x14ac:dyDescent="0.25">
      <c r="A61" s="41"/>
      <c r="B61" s="42" t="s">
        <v>20</v>
      </c>
      <c r="C61" s="40"/>
      <c r="D61" s="75">
        <f t="shared" ref="D61:I61" si="5">SUM(D59:D60)</f>
        <v>121134653</v>
      </c>
      <c r="E61" s="71">
        <f t="shared" si="5"/>
        <v>28637856</v>
      </c>
      <c r="F61" s="76">
        <f t="shared" si="5"/>
        <v>149772509</v>
      </c>
      <c r="G61" s="75">
        <f t="shared" si="5"/>
        <v>112570647</v>
      </c>
      <c r="H61" s="71">
        <f t="shared" si="5"/>
        <v>6529315</v>
      </c>
      <c r="I61" s="77">
        <f t="shared" si="5"/>
        <v>119099962</v>
      </c>
      <c r="J61" s="59">
        <f t="shared" si="3"/>
        <v>92.9</v>
      </c>
      <c r="K61" s="60">
        <f t="shared" si="3"/>
        <v>22.8</v>
      </c>
      <c r="L61" s="61">
        <f>IF(F61=0,"－",ROUND(+I61/F61*100,1))</f>
        <v>79.5</v>
      </c>
      <c r="M61" s="74">
        <v>78.099999999999994</v>
      </c>
      <c r="N61" s="62">
        <v>77.5</v>
      </c>
      <c r="O61" s="7"/>
    </row>
    <row r="62" spans="1:15" s="5" customFormat="1" ht="20.25" customHeight="1" x14ac:dyDescent="0.2">
      <c r="A62" s="43"/>
      <c r="B62" s="44"/>
      <c r="C62" s="44"/>
      <c r="D62" s="78"/>
      <c r="E62" s="78"/>
      <c r="F62" s="78"/>
      <c r="G62" s="78"/>
      <c r="H62" s="78"/>
      <c r="I62" s="78"/>
      <c r="J62" s="79"/>
      <c r="K62" s="79"/>
      <c r="L62" s="79"/>
      <c r="M62" s="79"/>
      <c r="N62" s="79"/>
      <c r="O62" s="7"/>
    </row>
    <row r="63" spans="1:15" s="5" customFormat="1" ht="20.25" customHeight="1" x14ac:dyDescent="0.2">
      <c r="A63" s="8"/>
      <c r="B63" s="9"/>
      <c r="C63" s="9"/>
      <c r="D63" s="81"/>
      <c r="E63" s="81"/>
      <c r="F63" s="81"/>
      <c r="G63" s="81"/>
      <c r="H63" s="81"/>
      <c r="I63" s="81"/>
      <c r="J63" s="80"/>
      <c r="K63" s="80"/>
      <c r="L63" s="80"/>
      <c r="M63" s="80"/>
      <c r="N63" s="80"/>
      <c r="O63" s="7"/>
    </row>
    <row r="64" spans="1:15" s="10" customFormat="1" x14ac:dyDescent="0.3">
      <c r="C64" s="12"/>
      <c r="I64" s="11"/>
      <c r="J64" s="11"/>
      <c r="K64" s="11"/>
      <c r="L64" s="11"/>
    </row>
    <row r="65" spans="3:12" s="10" customFormat="1" x14ac:dyDescent="0.3">
      <c r="C65" s="12"/>
      <c r="I65" s="11"/>
      <c r="J65" s="11"/>
      <c r="K65" s="11"/>
      <c r="L65" s="11"/>
    </row>
    <row r="66" spans="3:12" s="10" customFormat="1" x14ac:dyDescent="0.3">
      <c r="C66" s="12"/>
      <c r="I66" s="11"/>
      <c r="J66" s="11"/>
      <c r="K66" s="11"/>
      <c r="L66" s="11"/>
    </row>
    <row r="67" spans="3:12" s="10" customFormat="1" x14ac:dyDescent="0.3">
      <c r="C67" s="12"/>
    </row>
    <row r="68" spans="3:12" s="10" customFormat="1" x14ac:dyDescent="0.3">
      <c r="C68" s="12"/>
    </row>
    <row r="69" spans="3:12" s="10" customFormat="1" x14ac:dyDescent="0.3">
      <c r="C69" s="12"/>
    </row>
    <row r="70" spans="3:12" s="10" customFormat="1" x14ac:dyDescent="0.3">
      <c r="C70" s="12"/>
    </row>
    <row r="71" spans="3:12" s="10" customFormat="1" x14ac:dyDescent="0.3">
      <c r="C71" s="12"/>
    </row>
    <row r="72" spans="3:12" s="10" customFormat="1" x14ac:dyDescent="0.3">
      <c r="C72" s="12"/>
    </row>
    <row r="73" spans="3:12" s="10" customFormat="1" x14ac:dyDescent="0.3">
      <c r="C73" s="12"/>
    </row>
    <row r="74" spans="3:12" s="10" customFormat="1" x14ac:dyDescent="0.3">
      <c r="C74" s="12"/>
    </row>
    <row r="75" spans="3:12" s="10" customFormat="1" x14ac:dyDescent="0.3">
      <c r="C75" s="12"/>
    </row>
    <row r="76" spans="3:12" s="10" customFormat="1" x14ac:dyDescent="0.3">
      <c r="C76" s="12"/>
    </row>
    <row r="77" spans="3:12" s="10" customFormat="1" x14ac:dyDescent="0.3">
      <c r="C77" s="12"/>
    </row>
    <row r="78" spans="3:12" s="10" customFormat="1" x14ac:dyDescent="0.3">
      <c r="C78" s="12"/>
    </row>
    <row r="79" spans="3:12" s="10" customFormat="1" x14ac:dyDescent="0.3">
      <c r="C79" s="12"/>
    </row>
    <row r="80" spans="3:12" s="10" customFormat="1" x14ac:dyDescent="0.3">
      <c r="C80" s="12"/>
    </row>
    <row r="81" spans="3:3" s="10" customFormat="1" x14ac:dyDescent="0.3">
      <c r="C81" s="12"/>
    </row>
    <row r="82" spans="3:3" s="10" customFormat="1" x14ac:dyDescent="0.3">
      <c r="C82" s="12"/>
    </row>
    <row r="83" spans="3:3" s="10" customFormat="1" x14ac:dyDescent="0.3">
      <c r="C83" s="12"/>
    </row>
    <row r="84" spans="3:3" s="10" customFormat="1" x14ac:dyDescent="0.3">
      <c r="C84" s="12"/>
    </row>
    <row r="85" spans="3:3" s="10" customFormat="1" x14ac:dyDescent="0.3">
      <c r="C85" s="12"/>
    </row>
    <row r="86" spans="3:3" s="10" customFormat="1" x14ac:dyDescent="0.3">
      <c r="C86" s="12"/>
    </row>
    <row r="87" spans="3:3" s="10" customFormat="1" x14ac:dyDescent="0.3">
      <c r="C87" s="12"/>
    </row>
    <row r="88" spans="3:3" s="10" customFormat="1" x14ac:dyDescent="0.3">
      <c r="C88" s="12"/>
    </row>
    <row r="89" spans="3:3" s="10" customFormat="1" x14ac:dyDescent="0.3">
      <c r="C89" s="12"/>
    </row>
    <row r="90" spans="3:3" s="10" customFormat="1" x14ac:dyDescent="0.3">
      <c r="C90" s="12"/>
    </row>
    <row r="91" spans="3:3" s="10" customFormat="1" x14ac:dyDescent="0.3">
      <c r="C91" s="12"/>
    </row>
    <row r="92" spans="3:3" s="10" customFormat="1" x14ac:dyDescent="0.3">
      <c r="C92" s="12"/>
    </row>
    <row r="93" spans="3:3" s="10" customFormat="1" x14ac:dyDescent="0.3">
      <c r="C93" s="12"/>
    </row>
    <row r="94" spans="3:3" s="10" customFormat="1" x14ac:dyDescent="0.3">
      <c r="C94" s="12"/>
    </row>
    <row r="95" spans="3:3" s="10" customFormat="1" x14ac:dyDescent="0.3">
      <c r="C95" s="12"/>
    </row>
    <row r="96" spans="3:3" s="10" customFormat="1" x14ac:dyDescent="0.3">
      <c r="C96" s="12"/>
    </row>
    <row r="97" spans="3:3" s="10" customFormat="1" x14ac:dyDescent="0.3">
      <c r="C97" s="12"/>
    </row>
    <row r="98" spans="3:3" s="10" customFormat="1" x14ac:dyDescent="0.3">
      <c r="C98" s="12"/>
    </row>
    <row r="99" spans="3:3" s="10" customFormat="1" x14ac:dyDescent="0.3">
      <c r="C99" s="12"/>
    </row>
    <row r="100" spans="3:3" s="10" customFormat="1" x14ac:dyDescent="0.3">
      <c r="C100" s="12"/>
    </row>
    <row r="101" spans="3:3" s="10" customFormat="1" x14ac:dyDescent="0.3">
      <c r="C101" s="12"/>
    </row>
    <row r="102" spans="3:3" s="10" customFormat="1" x14ac:dyDescent="0.3">
      <c r="C102" s="12"/>
    </row>
    <row r="103" spans="3:3" s="10" customFormat="1" x14ac:dyDescent="0.3">
      <c r="C103" s="12"/>
    </row>
    <row r="104" spans="3:3" s="10" customFormat="1" x14ac:dyDescent="0.3">
      <c r="C104" s="12"/>
    </row>
    <row r="105" spans="3:3" s="10" customFormat="1" x14ac:dyDescent="0.3">
      <c r="C105" s="12"/>
    </row>
    <row r="106" spans="3:3" s="10" customFormat="1" x14ac:dyDescent="0.3">
      <c r="C106" s="12"/>
    </row>
    <row r="107" spans="3:3" s="10" customFormat="1" x14ac:dyDescent="0.3">
      <c r="C107" s="12"/>
    </row>
    <row r="108" spans="3:3" s="10" customFormat="1" x14ac:dyDescent="0.3">
      <c r="C108" s="12"/>
    </row>
    <row r="109" spans="3:3" s="10" customFormat="1" x14ac:dyDescent="0.3">
      <c r="C109" s="12"/>
    </row>
    <row r="110" spans="3:3" s="10" customFormat="1" x14ac:dyDescent="0.3">
      <c r="C110" s="12"/>
    </row>
    <row r="111" spans="3:3" s="10" customFormat="1" x14ac:dyDescent="0.3">
      <c r="C111" s="12"/>
    </row>
    <row r="112" spans="3:3" s="10" customFormat="1" x14ac:dyDescent="0.3">
      <c r="C112" s="12"/>
    </row>
    <row r="113" spans="3:3" s="10" customFormat="1" x14ac:dyDescent="0.3">
      <c r="C113" s="12"/>
    </row>
    <row r="114" spans="3:3" s="10" customFormat="1" x14ac:dyDescent="0.3">
      <c r="C114" s="12"/>
    </row>
    <row r="115" spans="3:3" s="10" customFormat="1" x14ac:dyDescent="0.3">
      <c r="C115" s="12"/>
    </row>
    <row r="116" spans="3:3" s="10" customFormat="1" x14ac:dyDescent="0.3">
      <c r="C116" s="12"/>
    </row>
    <row r="117" spans="3:3" s="10" customFormat="1" x14ac:dyDescent="0.3">
      <c r="C117" s="12"/>
    </row>
    <row r="118" spans="3:3" s="10" customFormat="1" x14ac:dyDescent="0.3">
      <c r="C118" s="12"/>
    </row>
    <row r="119" spans="3:3" s="10" customFormat="1" x14ac:dyDescent="0.3">
      <c r="C119" s="12"/>
    </row>
    <row r="120" spans="3:3" s="10" customFormat="1" x14ac:dyDescent="0.3">
      <c r="C120" s="12"/>
    </row>
    <row r="121" spans="3:3" s="10" customFormat="1" x14ac:dyDescent="0.3">
      <c r="C121" s="12"/>
    </row>
    <row r="122" spans="3:3" s="10" customFormat="1" x14ac:dyDescent="0.3">
      <c r="C122" s="12"/>
    </row>
    <row r="123" spans="3:3" s="10" customFormat="1" x14ac:dyDescent="0.3">
      <c r="C123" s="12"/>
    </row>
    <row r="124" spans="3:3" s="10" customFormat="1" x14ac:dyDescent="0.3">
      <c r="C124" s="12"/>
    </row>
    <row r="125" spans="3:3" s="10" customFormat="1" x14ac:dyDescent="0.3">
      <c r="C125" s="12"/>
    </row>
    <row r="126" spans="3:3" s="10" customFormat="1" x14ac:dyDescent="0.3">
      <c r="C126" s="12"/>
    </row>
    <row r="127" spans="3:3" s="10" customFormat="1" x14ac:dyDescent="0.3">
      <c r="C127" s="12"/>
    </row>
    <row r="128" spans="3:3" s="10" customFormat="1" x14ac:dyDescent="0.3">
      <c r="C128" s="12"/>
    </row>
    <row r="129" spans="9:12" x14ac:dyDescent="0.3">
      <c r="I129" s="10"/>
      <c r="J129" s="10"/>
      <c r="K129" s="10"/>
      <c r="L129" s="10"/>
    </row>
    <row r="130" spans="9:12" x14ac:dyDescent="0.3">
      <c r="I130" s="10"/>
      <c r="J130" s="10"/>
      <c r="K130" s="10"/>
      <c r="L130" s="10"/>
    </row>
    <row r="131" spans="9:12" x14ac:dyDescent="0.3">
      <c r="I131" s="10"/>
      <c r="J131" s="10"/>
      <c r="K131" s="10"/>
      <c r="L131" s="10"/>
    </row>
    <row r="132" spans="9:12" x14ac:dyDescent="0.3">
      <c r="I132" s="10"/>
      <c r="J132" s="10"/>
      <c r="K132" s="10"/>
      <c r="L132" s="10"/>
    </row>
    <row r="133" spans="9:12" x14ac:dyDescent="0.3">
      <c r="I133" s="10"/>
      <c r="J133" s="10"/>
      <c r="K133" s="10"/>
      <c r="L133" s="10"/>
    </row>
  </sheetData>
  <mergeCells count="8">
    <mergeCell ref="A1:N1"/>
    <mergeCell ref="A2:D2"/>
    <mergeCell ref="L2:N2"/>
    <mergeCell ref="C3:C4"/>
    <mergeCell ref="D3:F3"/>
    <mergeCell ref="G3:I3"/>
    <mergeCell ref="J3:L3"/>
    <mergeCell ref="M3:N3"/>
  </mergeCells>
  <phoneticPr fontId="7"/>
  <printOptions horizontalCentered="1" verticalCentered="1"/>
  <pageMargins left="0.59055118110236227" right="0.59055118110236227" top="0.39370078740157483" bottom="0.39370078740157483" header="0" footer="0.19685039370078741"/>
  <pageSetup paperSize="9" scale="48" firstPageNumber="157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国保税・料</vt:lpstr>
      <vt:lpstr>国保税・料!Print_Area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2026-05-08T00:50:30Z</dcterms:created>
  <dcterms:modified xsi:type="dcterms:W3CDTF">2026-05-08T02:59:58Z</dcterms:modified>
</cp:coreProperties>
</file>