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 defaultThemeVersion="124226"/>
  <xr:revisionPtr revIDLastSave="0" documentId="13_ncr:1_{C3AB6921-6D17-4F3B-B9C4-97A849908FD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普通税合計" sheetId="1" r:id="rId1"/>
  </sheets>
  <definedNames>
    <definedName name="_xlnm.Print_Area" localSheetId="0">普通税合計!$A$1:$M$62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0" i="1" l="1"/>
  <c r="C59" i="1"/>
  <c r="C61" i="1" l="1"/>
  <c r="H60" i="1"/>
  <c r="G60" i="1"/>
  <c r="F60" i="1"/>
  <c r="E60" i="1"/>
  <c r="K60" i="1" s="1"/>
  <c r="D60" i="1"/>
  <c r="H59" i="1"/>
  <c r="H61" i="1" s="1"/>
  <c r="G59" i="1"/>
  <c r="G61" i="1" s="1"/>
  <c r="F59" i="1"/>
  <c r="E59" i="1"/>
  <c r="D59" i="1"/>
  <c r="I7" i="1"/>
  <c r="J7" i="1"/>
  <c r="K7" i="1"/>
  <c r="I8" i="1"/>
  <c r="J8" i="1"/>
  <c r="K8" i="1"/>
  <c r="I9" i="1"/>
  <c r="J9" i="1"/>
  <c r="K9" i="1"/>
  <c r="I10" i="1"/>
  <c r="J10" i="1"/>
  <c r="K10" i="1"/>
  <c r="I11" i="1"/>
  <c r="J11" i="1"/>
  <c r="K11" i="1"/>
  <c r="I12" i="1"/>
  <c r="J12" i="1"/>
  <c r="K12" i="1"/>
  <c r="I13" i="1"/>
  <c r="J13" i="1"/>
  <c r="K13" i="1"/>
  <c r="I14" i="1"/>
  <c r="J14" i="1"/>
  <c r="K14" i="1"/>
  <c r="I15" i="1"/>
  <c r="J15" i="1"/>
  <c r="K15" i="1"/>
  <c r="I16" i="1"/>
  <c r="J16" i="1"/>
  <c r="K16" i="1"/>
  <c r="I17" i="1"/>
  <c r="J17" i="1"/>
  <c r="K17" i="1"/>
  <c r="I18" i="1"/>
  <c r="J18" i="1"/>
  <c r="K18" i="1"/>
  <c r="I19" i="1"/>
  <c r="J19" i="1"/>
  <c r="K19" i="1"/>
  <c r="I20" i="1"/>
  <c r="J20" i="1"/>
  <c r="K20" i="1"/>
  <c r="I21" i="1"/>
  <c r="J21" i="1"/>
  <c r="K21" i="1"/>
  <c r="I22" i="1"/>
  <c r="J22" i="1"/>
  <c r="K22" i="1"/>
  <c r="I23" i="1"/>
  <c r="J23" i="1"/>
  <c r="K23" i="1"/>
  <c r="I24" i="1"/>
  <c r="J24" i="1"/>
  <c r="K24" i="1"/>
  <c r="I25" i="1"/>
  <c r="J25" i="1"/>
  <c r="K25" i="1"/>
  <c r="I26" i="1"/>
  <c r="J26" i="1"/>
  <c r="K26" i="1"/>
  <c r="I27" i="1"/>
  <c r="J27" i="1"/>
  <c r="K27" i="1"/>
  <c r="I28" i="1"/>
  <c r="J28" i="1"/>
  <c r="K28" i="1"/>
  <c r="I29" i="1"/>
  <c r="J29" i="1"/>
  <c r="K29" i="1"/>
  <c r="I30" i="1"/>
  <c r="J30" i="1"/>
  <c r="K30" i="1"/>
  <c r="I31" i="1"/>
  <c r="J31" i="1"/>
  <c r="K31" i="1"/>
  <c r="I32" i="1"/>
  <c r="J32" i="1"/>
  <c r="K32" i="1"/>
  <c r="I33" i="1"/>
  <c r="J33" i="1"/>
  <c r="K33" i="1"/>
  <c r="I34" i="1"/>
  <c r="J34" i="1"/>
  <c r="K34" i="1"/>
  <c r="I35" i="1"/>
  <c r="J35" i="1"/>
  <c r="K35" i="1"/>
  <c r="I36" i="1"/>
  <c r="J36" i="1"/>
  <c r="K36" i="1"/>
  <c r="I37" i="1"/>
  <c r="J37" i="1"/>
  <c r="K37" i="1"/>
  <c r="I38" i="1"/>
  <c r="J38" i="1"/>
  <c r="K38" i="1"/>
  <c r="I39" i="1"/>
  <c r="J39" i="1"/>
  <c r="K39" i="1"/>
  <c r="I40" i="1"/>
  <c r="J40" i="1"/>
  <c r="K40" i="1"/>
  <c r="I41" i="1"/>
  <c r="J41" i="1"/>
  <c r="K41" i="1"/>
  <c r="I42" i="1"/>
  <c r="J42" i="1"/>
  <c r="K42" i="1"/>
  <c r="I43" i="1"/>
  <c r="J43" i="1"/>
  <c r="K43" i="1"/>
  <c r="I44" i="1"/>
  <c r="J44" i="1"/>
  <c r="K44" i="1"/>
  <c r="I45" i="1"/>
  <c r="J45" i="1"/>
  <c r="K45" i="1"/>
  <c r="I46" i="1"/>
  <c r="J46" i="1"/>
  <c r="K46" i="1"/>
  <c r="I47" i="1"/>
  <c r="J47" i="1"/>
  <c r="K47" i="1"/>
  <c r="I48" i="1"/>
  <c r="J48" i="1"/>
  <c r="K48" i="1"/>
  <c r="I49" i="1"/>
  <c r="J49" i="1"/>
  <c r="K49" i="1"/>
  <c r="I50" i="1"/>
  <c r="J50" i="1"/>
  <c r="K50" i="1"/>
  <c r="I51" i="1"/>
  <c r="J51" i="1"/>
  <c r="K51" i="1"/>
  <c r="I52" i="1"/>
  <c r="J52" i="1"/>
  <c r="K52" i="1"/>
  <c r="I53" i="1"/>
  <c r="J53" i="1"/>
  <c r="K53" i="1"/>
  <c r="I54" i="1"/>
  <c r="J54" i="1"/>
  <c r="K54" i="1"/>
  <c r="I55" i="1"/>
  <c r="J55" i="1"/>
  <c r="K55" i="1"/>
  <c r="I56" i="1"/>
  <c r="J56" i="1"/>
  <c r="K56" i="1"/>
  <c r="I57" i="1"/>
  <c r="J57" i="1"/>
  <c r="K57" i="1"/>
  <c r="I58" i="1"/>
  <c r="J58" i="1"/>
  <c r="K58" i="1"/>
  <c r="K6" i="1"/>
  <c r="J6" i="1"/>
  <c r="I6" i="1"/>
  <c r="K5" i="1"/>
  <c r="J5" i="1"/>
  <c r="I5" i="1"/>
  <c r="E61" i="1" l="1"/>
  <c r="I59" i="1"/>
  <c r="D61" i="1"/>
  <c r="J60" i="1"/>
  <c r="I60" i="1"/>
  <c r="F61" i="1"/>
  <c r="J59" i="1"/>
  <c r="K59" i="1"/>
  <c r="K61" i="1" l="1"/>
  <c r="J61" i="1"/>
  <c r="I61" i="1"/>
</calcChain>
</file>

<file path=xl/sharedStrings.xml><?xml version="1.0" encoding="utf-8"?>
<sst xmlns="http://schemas.openxmlformats.org/spreadsheetml/2006/main" count="75" uniqueCount="72">
  <si>
    <t>（単位：千円、％）</t>
  </si>
  <si>
    <t>合        計</t>
  </si>
  <si>
    <t>現年課税分</t>
  </si>
  <si>
    <t>滞納繰越分</t>
  </si>
  <si>
    <t>現年分</t>
  </si>
  <si>
    <t>滞納分</t>
  </si>
  <si>
    <t>木更津市</t>
  </si>
  <si>
    <t>習志野市</t>
  </si>
  <si>
    <t>八千代市</t>
  </si>
  <si>
    <t>我孫子市</t>
  </si>
  <si>
    <t>鎌ケ谷市</t>
  </si>
  <si>
    <t>四街道市</t>
  </si>
  <si>
    <t>袖ケ浦市</t>
  </si>
  <si>
    <t>酒々井町</t>
  </si>
  <si>
    <t>九十九里町</t>
  </si>
  <si>
    <t>大多喜町</t>
  </si>
  <si>
    <t xml:space="preserve"> 市　　  計</t>
  </si>
  <si>
    <t xml:space="preserve"> 町　村　計</t>
  </si>
  <si>
    <t xml:space="preserve"> 県　　  計</t>
  </si>
  <si>
    <t>普通税・合計</t>
    <rPh sb="0" eb="2">
      <t>フツウ</t>
    </rPh>
    <rPh sb="2" eb="3">
      <t>ゼイ</t>
    </rPh>
    <rPh sb="4" eb="6">
      <t>ゴウケイ</t>
    </rPh>
    <phoneticPr fontId="2"/>
  </si>
  <si>
    <t xml:space="preserve">     調        定        済        額</t>
  </si>
  <si>
    <t xml:space="preserve">     収        入        済        額</t>
  </si>
  <si>
    <t>南房総市</t>
  </si>
  <si>
    <t>いすみ市</t>
  </si>
  <si>
    <t>横芝光町</t>
  </si>
  <si>
    <t>徴収率</t>
    <phoneticPr fontId="3"/>
  </si>
  <si>
    <t>徴収率推移</t>
    <phoneticPr fontId="3"/>
  </si>
  <si>
    <t>合  計</t>
    <phoneticPr fontId="3"/>
  </si>
  <si>
    <t>千　葉　市</t>
    <phoneticPr fontId="3"/>
  </si>
  <si>
    <t>銚　子　市</t>
    <phoneticPr fontId="3"/>
  </si>
  <si>
    <t>市　川　市</t>
    <phoneticPr fontId="3"/>
  </si>
  <si>
    <t>船　橋　市</t>
    <phoneticPr fontId="3"/>
  </si>
  <si>
    <t>館　山　市</t>
    <phoneticPr fontId="3"/>
  </si>
  <si>
    <t>松　戸　市</t>
    <phoneticPr fontId="3"/>
  </si>
  <si>
    <t>野　田　市</t>
    <phoneticPr fontId="3"/>
  </si>
  <si>
    <t>茂　原　市</t>
    <phoneticPr fontId="3"/>
  </si>
  <si>
    <t>成　田　市</t>
    <phoneticPr fontId="3"/>
  </si>
  <si>
    <t>佐　倉　市</t>
    <phoneticPr fontId="3"/>
  </si>
  <si>
    <t>東　金　市</t>
    <phoneticPr fontId="3"/>
  </si>
  <si>
    <t>旭　　　市</t>
    <phoneticPr fontId="3"/>
  </si>
  <si>
    <t>柏　　　市</t>
    <phoneticPr fontId="3"/>
  </si>
  <si>
    <t>勝　浦　市</t>
    <phoneticPr fontId="3"/>
  </si>
  <si>
    <t>市　原　市</t>
    <phoneticPr fontId="3"/>
  </si>
  <si>
    <t>流　山　市</t>
    <phoneticPr fontId="3"/>
  </si>
  <si>
    <t>鴨　川　市</t>
    <phoneticPr fontId="3"/>
  </si>
  <si>
    <t>君　津　市</t>
    <phoneticPr fontId="3"/>
  </si>
  <si>
    <t>富　津　市</t>
    <phoneticPr fontId="3"/>
  </si>
  <si>
    <t>浦　安　市</t>
    <phoneticPr fontId="3"/>
  </si>
  <si>
    <t>八　街　市</t>
    <phoneticPr fontId="3"/>
  </si>
  <si>
    <t>印　西　市</t>
    <phoneticPr fontId="3"/>
  </si>
  <si>
    <t>白　井　市</t>
    <phoneticPr fontId="3"/>
  </si>
  <si>
    <t>富　里　市</t>
    <phoneticPr fontId="3"/>
  </si>
  <si>
    <t>匝　瑳　市</t>
    <phoneticPr fontId="3"/>
  </si>
  <si>
    <t>香　取　市</t>
    <phoneticPr fontId="3"/>
  </si>
  <si>
    <t>山　武　市</t>
    <phoneticPr fontId="3"/>
  </si>
  <si>
    <t>栄　　　町</t>
    <phoneticPr fontId="3"/>
  </si>
  <si>
    <t>神　崎　町</t>
    <phoneticPr fontId="3"/>
  </si>
  <si>
    <t>多　古　町</t>
    <phoneticPr fontId="3"/>
  </si>
  <si>
    <t>東　庄　町</t>
    <phoneticPr fontId="3"/>
  </si>
  <si>
    <t>芝　山　町</t>
    <phoneticPr fontId="3"/>
  </si>
  <si>
    <t>一　宮　町</t>
    <phoneticPr fontId="3"/>
  </si>
  <si>
    <t>睦　沢　町</t>
    <phoneticPr fontId="3"/>
  </si>
  <si>
    <t>長　生　村</t>
    <phoneticPr fontId="3"/>
  </si>
  <si>
    <t>白　子　町</t>
    <phoneticPr fontId="3"/>
  </si>
  <si>
    <t>長　柄　町</t>
    <phoneticPr fontId="3"/>
  </si>
  <si>
    <t>長　南　町</t>
    <phoneticPr fontId="3"/>
  </si>
  <si>
    <t>御　宿　町</t>
    <phoneticPr fontId="3"/>
  </si>
  <si>
    <t>鋸　南　町</t>
    <phoneticPr fontId="3"/>
  </si>
  <si>
    <t>大網白里市</t>
    <rPh sb="4" eb="5">
      <t>シ</t>
    </rPh>
    <phoneticPr fontId="2"/>
  </si>
  <si>
    <t>３－７表  令和６年度税目別徴収実績（「令和６年度決算統計」第６表）</t>
    <rPh sb="6" eb="8">
      <t>レイワ</t>
    </rPh>
    <rPh sb="20" eb="22">
      <t>レイワ</t>
    </rPh>
    <rPh sb="23" eb="25">
      <t>ネンド</t>
    </rPh>
    <phoneticPr fontId="3"/>
  </si>
  <si>
    <t>５年度</t>
  </si>
  <si>
    <t>４年度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</si>
</sst>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9" x14ac:knownFonts="1">
    <font>
      <sz val="14"/>
      <name val="HG丸ｺﾞｼｯｸM-PRO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7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double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8"/>
      </right>
      <top style="double">
        <color indexed="64"/>
      </top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8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64"/>
      </top>
      <bottom style="double">
        <color indexed="8"/>
      </bottom>
      <diagonal/>
    </border>
    <border>
      <left style="thin">
        <color indexed="64"/>
      </left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double">
        <color indexed="8"/>
      </left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64"/>
      </bottom>
      <diagonal/>
    </border>
    <border>
      <left/>
      <right/>
      <top/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4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8" borderId="45" applyNumberFormat="0" applyFont="0" applyAlignment="0" applyProtection="0">
      <alignment vertical="center"/>
    </xf>
    <xf numFmtId="0" fontId="12" fillId="0" borderId="46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0" borderId="4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6" fillId="0" borderId="48" applyNumberFormat="0" applyFill="0" applyAlignment="0" applyProtection="0">
      <alignment vertical="center"/>
    </xf>
    <xf numFmtId="0" fontId="17" fillId="0" borderId="49" applyNumberFormat="0" applyFill="0" applyAlignment="0" applyProtection="0">
      <alignment vertical="center"/>
    </xf>
    <xf numFmtId="0" fontId="18" fillId="0" borderId="5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1" applyNumberFormat="0" applyFill="0" applyAlignment="0" applyProtection="0">
      <alignment vertical="center"/>
    </xf>
    <xf numFmtId="0" fontId="20" fillId="30" borderId="52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1" borderId="47" applyNumberFormat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23" fillId="32" borderId="0" applyNumberFormat="0" applyBorder="0" applyAlignment="0" applyProtection="0">
      <alignment vertical="center"/>
    </xf>
  </cellStyleXfs>
  <cellXfs count="85"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Alignment="1" applyProtection="1">
      <alignment shrinkToFit="1"/>
      <protection locked="0"/>
    </xf>
    <xf numFmtId="0" fontId="6" fillId="0" borderId="0" xfId="0" applyFont="1" applyProtection="1">
      <protection locked="0"/>
    </xf>
    <xf numFmtId="0" fontId="6" fillId="0" borderId="0" xfId="0" applyFont="1"/>
    <xf numFmtId="38" fontId="24" fillId="0" borderId="0" xfId="33" applyFont="1" applyAlignment="1">
      <alignment vertical="center"/>
    </xf>
    <xf numFmtId="0" fontId="24" fillId="0" borderId="0" xfId="0" applyFont="1" applyAlignment="1">
      <alignment vertical="center"/>
    </xf>
    <xf numFmtId="0" fontId="25" fillId="0" borderId="1" xfId="0" applyFont="1" applyBorder="1" applyAlignment="1">
      <alignment vertical="center" shrinkToFit="1"/>
    </xf>
    <xf numFmtId="0" fontId="25" fillId="0" borderId="2" xfId="0" applyFont="1" applyBorder="1" applyAlignment="1">
      <alignment vertical="center" shrinkToFit="1"/>
    </xf>
    <xf numFmtId="0" fontId="25" fillId="0" borderId="3" xfId="0" applyFont="1" applyBorder="1" applyAlignment="1">
      <alignment vertical="center" shrinkToFit="1"/>
    </xf>
    <xf numFmtId="0" fontId="25" fillId="0" borderId="4" xfId="0" applyFont="1" applyBorder="1" applyAlignment="1">
      <alignment vertical="center" shrinkToFit="1"/>
    </xf>
    <xf numFmtId="38" fontId="25" fillId="0" borderId="30" xfId="33" applyFont="1" applyBorder="1" applyAlignment="1">
      <alignment horizontal="center" vertical="center" shrinkToFit="1"/>
    </xf>
    <xf numFmtId="38" fontId="25" fillId="0" borderId="29" xfId="33" applyFont="1" applyBorder="1" applyAlignment="1">
      <alignment horizontal="center" vertical="center" shrinkToFit="1"/>
    </xf>
    <xf numFmtId="38" fontId="25" fillId="0" borderId="7" xfId="33" applyFont="1" applyBorder="1" applyAlignment="1">
      <alignment horizontal="center" vertical="center" shrinkToFit="1"/>
    </xf>
    <xf numFmtId="38" fontId="25" fillId="0" borderId="5" xfId="33" applyFont="1" applyBorder="1" applyAlignment="1">
      <alignment horizontal="center" vertical="center" shrinkToFit="1"/>
    </xf>
    <xf numFmtId="38" fontId="25" fillId="0" borderId="6" xfId="33" applyFont="1" applyBorder="1" applyAlignment="1">
      <alignment horizontal="center" vertical="center" shrinkToFit="1"/>
    </xf>
    <xf numFmtId="0" fontId="25" fillId="0" borderId="8" xfId="0" applyFont="1" applyBorder="1" applyAlignment="1">
      <alignment horizontal="center" vertical="center" shrinkToFit="1"/>
    </xf>
    <xf numFmtId="0" fontId="25" fillId="0" borderId="9" xfId="0" applyFont="1" applyBorder="1" applyAlignment="1">
      <alignment horizontal="center" vertical="center" shrinkToFit="1"/>
    </xf>
    <xf numFmtId="0" fontId="25" fillId="0" borderId="11" xfId="0" applyFont="1" applyBorder="1"/>
    <xf numFmtId="38" fontId="25" fillId="0" borderId="12" xfId="33" applyFont="1" applyBorder="1" applyAlignment="1">
      <alignment horizontal="center"/>
    </xf>
    <xf numFmtId="0" fontId="25" fillId="0" borderId="16" xfId="0" applyFont="1" applyBorder="1"/>
    <xf numFmtId="38" fontId="25" fillId="0" borderId="17" xfId="33" applyFont="1" applyBorder="1" applyAlignment="1">
      <alignment horizontal="center"/>
    </xf>
    <xf numFmtId="38" fontId="25" fillId="0" borderId="21" xfId="33" applyFont="1" applyBorder="1" applyAlignment="1">
      <alignment horizontal="center" shrinkToFit="1"/>
    </xf>
    <xf numFmtId="0" fontId="25" fillId="0" borderId="22" xfId="0" applyFont="1" applyBorder="1" applyAlignment="1">
      <alignment shrinkToFit="1"/>
    </xf>
    <xf numFmtId="0" fontId="25" fillId="0" borderId="23" xfId="0" applyFont="1" applyBorder="1" applyAlignment="1">
      <alignment horizontal="center" shrinkToFit="1"/>
    </xf>
    <xf numFmtId="0" fontId="25" fillId="0" borderId="1" xfId="0" applyFont="1" applyBorder="1" applyAlignment="1">
      <alignment shrinkToFit="1"/>
    </xf>
    <xf numFmtId="0" fontId="25" fillId="0" borderId="2" xfId="0" applyFont="1" applyBorder="1" applyAlignment="1">
      <alignment horizontal="center" shrinkToFit="1"/>
    </xf>
    <xf numFmtId="0" fontId="25" fillId="0" borderId="26" xfId="0" applyFont="1" applyBorder="1" applyAlignment="1">
      <alignment shrinkToFit="1"/>
    </xf>
    <xf numFmtId="0" fontId="25" fillId="0" borderId="25" xfId="0" applyFont="1" applyBorder="1" applyAlignment="1">
      <alignment horizontal="center" shrinkToFit="1"/>
    </xf>
    <xf numFmtId="0" fontId="25" fillId="0" borderId="0" xfId="0" applyFont="1" applyAlignment="1">
      <alignment shrinkToFit="1"/>
    </xf>
    <xf numFmtId="0" fontId="25" fillId="0" borderId="0" xfId="0" applyFont="1" applyAlignment="1">
      <alignment horizontal="center" shrinkToFit="1"/>
    </xf>
    <xf numFmtId="0" fontId="25" fillId="0" borderId="5" xfId="0" applyFont="1" applyBorder="1" applyAlignment="1">
      <alignment horizontal="center" vertical="center" shrinkToFit="1"/>
    </xf>
    <xf numFmtId="0" fontId="25" fillId="0" borderId="10" xfId="0" applyFont="1" applyBorder="1" applyAlignment="1">
      <alignment horizontal="center" vertical="center" shrinkToFit="1"/>
    </xf>
    <xf numFmtId="38" fontId="26" fillId="0" borderId="0" xfId="34" applyFont="1" applyFill="1" applyAlignment="1">
      <alignment shrinkToFit="1"/>
    </xf>
    <xf numFmtId="38" fontId="27" fillId="0" borderId="31" xfId="34" applyFont="1" applyFill="1" applyBorder="1" applyAlignment="1">
      <alignment shrinkToFit="1"/>
    </xf>
    <xf numFmtId="38" fontId="26" fillId="0" borderId="32" xfId="34" applyFont="1" applyFill="1" applyBorder="1" applyAlignment="1">
      <alignment shrinkToFit="1"/>
    </xf>
    <xf numFmtId="176" fontId="27" fillId="0" borderId="13" xfId="0" applyNumberFormat="1" applyFont="1" applyBorder="1" applyAlignment="1">
      <alignment shrinkToFit="1"/>
    </xf>
    <xf numFmtId="176" fontId="27" fillId="0" borderId="14" xfId="0" applyNumberFormat="1" applyFont="1" applyBorder="1" applyAlignment="1">
      <alignment shrinkToFit="1"/>
    </xf>
    <xf numFmtId="176" fontId="27" fillId="0" borderId="15" xfId="0" applyNumberFormat="1" applyFont="1" applyBorder="1" applyAlignment="1">
      <alignment shrinkToFit="1"/>
    </xf>
    <xf numFmtId="176" fontId="27" fillId="0" borderId="14" xfId="0" applyNumberFormat="1" applyFont="1" applyBorder="1" applyAlignment="1">
      <alignment horizontal="right" shrinkToFit="1"/>
    </xf>
    <xf numFmtId="38" fontId="27" fillId="0" borderId="33" xfId="34" applyFont="1" applyFill="1" applyBorder="1" applyAlignment="1">
      <alignment shrinkToFit="1"/>
    </xf>
    <xf numFmtId="38" fontId="27" fillId="0" borderId="19" xfId="34" applyFont="1" applyFill="1" applyBorder="1" applyAlignment="1">
      <alignment shrinkToFit="1"/>
    </xf>
    <xf numFmtId="38" fontId="27" fillId="0" borderId="34" xfId="34" applyFont="1" applyFill="1" applyBorder="1" applyAlignment="1">
      <alignment shrinkToFit="1"/>
    </xf>
    <xf numFmtId="38" fontId="27" fillId="0" borderId="18" xfId="34" applyFont="1" applyFill="1" applyBorder="1" applyAlignment="1">
      <alignment shrinkToFit="1"/>
    </xf>
    <xf numFmtId="38" fontId="27" fillId="0" borderId="25" xfId="34" applyFont="1" applyFill="1" applyBorder="1" applyAlignment="1">
      <alignment shrinkToFit="1"/>
    </xf>
    <xf numFmtId="176" fontId="27" fillId="0" borderId="18" xfId="0" applyNumberFormat="1" applyFont="1" applyBorder="1" applyAlignment="1">
      <alignment shrinkToFit="1"/>
    </xf>
    <xf numFmtId="176" fontId="27" fillId="0" borderId="19" xfId="0" applyNumberFormat="1" applyFont="1" applyBorder="1" applyAlignment="1">
      <alignment shrinkToFit="1"/>
    </xf>
    <xf numFmtId="176" fontId="27" fillId="0" borderId="20" xfId="0" applyNumberFormat="1" applyFont="1" applyBorder="1" applyAlignment="1">
      <alignment shrinkToFit="1"/>
    </xf>
    <xf numFmtId="176" fontId="27" fillId="0" borderId="19" xfId="0" applyNumberFormat="1" applyFont="1" applyBorder="1" applyAlignment="1">
      <alignment horizontal="right" shrinkToFit="1"/>
    </xf>
    <xf numFmtId="38" fontId="27" fillId="0" borderId="0" xfId="34" applyFont="1" applyFill="1" applyAlignment="1">
      <alignment shrinkToFit="1"/>
    </xf>
    <xf numFmtId="38" fontId="27" fillId="0" borderId="35" xfId="34" applyFont="1" applyFill="1" applyBorder="1" applyAlignment="1">
      <alignment shrinkToFit="1"/>
    </xf>
    <xf numFmtId="38" fontId="27" fillId="0" borderId="36" xfId="34" applyFont="1" applyFill="1" applyBorder="1" applyAlignment="1">
      <alignment shrinkToFit="1"/>
    </xf>
    <xf numFmtId="176" fontId="27" fillId="0" borderId="40" xfId="0" applyNumberFormat="1" applyFont="1" applyBorder="1" applyAlignment="1">
      <alignment shrinkToFit="1"/>
    </xf>
    <xf numFmtId="176" fontId="27" fillId="0" borderId="41" xfId="0" applyNumberFormat="1" applyFont="1" applyBorder="1" applyAlignment="1">
      <alignment shrinkToFit="1"/>
    </xf>
    <xf numFmtId="176" fontId="27" fillId="0" borderId="42" xfId="0" applyNumberFormat="1" applyFont="1" applyBorder="1" applyAlignment="1">
      <alignment shrinkToFit="1"/>
    </xf>
    <xf numFmtId="38" fontId="26" fillId="0" borderId="13" xfId="33" applyFont="1" applyBorder="1" applyAlignment="1">
      <alignment shrinkToFit="1"/>
    </xf>
    <xf numFmtId="38" fontId="27" fillId="0" borderId="14" xfId="33" applyFont="1" applyBorder="1" applyAlignment="1">
      <alignment shrinkToFit="1"/>
    </xf>
    <xf numFmtId="38" fontId="26" fillId="0" borderId="15" xfId="33" applyFont="1" applyBorder="1" applyAlignment="1">
      <alignment shrinkToFit="1"/>
    </xf>
    <xf numFmtId="38" fontId="26" fillId="0" borderId="24" xfId="33" applyFont="1" applyBorder="1" applyAlignment="1">
      <alignment shrinkToFit="1"/>
    </xf>
    <xf numFmtId="176" fontId="27" fillId="0" borderId="37" xfId="0" applyNumberFormat="1" applyFont="1" applyBorder="1" applyAlignment="1">
      <alignment shrinkToFit="1"/>
    </xf>
    <xf numFmtId="176" fontId="27" fillId="0" borderId="38" xfId="0" applyNumberFormat="1" applyFont="1" applyBorder="1" applyAlignment="1">
      <alignment shrinkToFit="1"/>
    </xf>
    <xf numFmtId="176" fontId="27" fillId="0" borderId="39" xfId="0" applyNumberFormat="1" applyFont="1" applyBorder="1" applyAlignment="1">
      <alignment shrinkToFit="1"/>
    </xf>
    <xf numFmtId="176" fontId="27" fillId="0" borderId="27" xfId="0" applyNumberFormat="1" applyFont="1" applyBorder="1" applyAlignment="1">
      <alignment horizontal="right" shrinkToFit="1"/>
    </xf>
    <xf numFmtId="38" fontId="27" fillId="0" borderId="18" xfId="33" applyFont="1" applyBorder="1" applyAlignment="1">
      <alignment shrinkToFit="1"/>
    </xf>
    <xf numFmtId="38" fontId="27" fillId="0" borderId="19" xfId="33" applyFont="1" applyBorder="1" applyAlignment="1">
      <alignment shrinkToFit="1"/>
    </xf>
    <xf numFmtId="38" fontId="27" fillId="0" borderId="20" xfId="33" applyFont="1" applyBorder="1" applyAlignment="1">
      <alignment shrinkToFit="1"/>
    </xf>
    <xf numFmtId="38" fontId="27" fillId="0" borderId="25" xfId="33" applyFont="1" applyBorder="1" applyAlignment="1">
      <alignment shrinkToFit="1"/>
    </xf>
    <xf numFmtId="176" fontId="27" fillId="0" borderId="28" xfId="0" applyNumberFormat="1" applyFont="1" applyBorder="1" applyAlignment="1">
      <alignment horizontal="right" shrinkToFit="1"/>
    </xf>
    <xf numFmtId="38" fontId="26" fillId="0" borderId="18" xfId="33" applyFont="1" applyBorder="1" applyAlignment="1">
      <alignment shrinkToFit="1"/>
    </xf>
    <xf numFmtId="38" fontId="28" fillId="0" borderId="20" xfId="33" applyFont="1" applyBorder="1" applyAlignment="1">
      <alignment shrinkToFit="1"/>
    </xf>
    <xf numFmtId="38" fontId="26" fillId="0" borderId="25" xfId="33" applyFont="1" applyBorder="1" applyAlignment="1">
      <alignment shrinkToFit="1"/>
    </xf>
    <xf numFmtId="38" fontId="28" fillId="0" borderId="0" xfId="33" applyFont="1" applyBorder="1" applyAlignment="1"/>
    <xf numFmtId="176" fontId="28" fillId="0" borderId="0" xfId="0" applyNumberFormat="1" applyFont="1"/>
    <xf numFmtId="0" fontId="24" fillId="0" borderId="0" xfId="0" applyFont="1" applyAlignment="1">
      <alignment horizontal="left"/>
    </xf>
    <xf numFmtId="0" fontId="24" fillId="0" borderId="43" xfId="0" applyFont="1" applyBorder="1" applyAlignment="1">
      <alignment horizontal="left" vertical="center"/>
    </xf>
    <xf numFmtId="0" fontId="25" fillId="0" borderId="18" xfId="0" applyFont="1" applyBorder="1" applyAlignment="1">
      <alignment horizontal="distributed" vertical="center" justifyLastLine="1" shrinkToFit="1"/>
    </xf>
    <xf numFmtId="0" fontId="25" fillId="0" borderId="19" xfId="0" applyFont="1" applyBorder="1" applyAlignment="1">
      <alignment horizontal="distributed" vertical="center" justifyLastLine="1" shrinkToFit="1"/>
    </xf>
    <xf numFmtId="38" fontId="25" fillId="0" borderId="33" xfId="33" applyFont="1" applyBorder="1" applyAlignment="1">
      <alignment horizontal="center" vertical="center" shrinkToFit="1"/>
    </xf>
    <xf numFmtId="38" fontId="25" fillId="0" borderId="34" xfId="33" applyFont="1" applyBorder="1" applyAlignment="1">
      <alignment horizontal="center" vertical="center" shrinkToFit="1"/>
    </xf>
    <xf numFmtId="38" fontId="25" fillId="0" borderId="25" xfId="33" applyFont="1" applyBorder="1" applyAlignment="1">
      <alignment horizontal="center" vertical="center" shrinkToFit="1"/>
    </xf>
    <xf numFmtId="0" fontId="25" fillId="0" borderId="33" xfId="0" applyFont="1" applyBorder="1" applyAlignment="1">
      <alignment horizontal="distributed" vertical="center" justifyLastLine="1" shrinkToFit="1"/>
    </xf>
    <xf numFmtId="0" fontId="25" fillId="0" borderId="34" xfId="0" applyFont="1" applyBorder="1" applyAlignment="1">
      <alignment horizontal="distributed" vertical="center" justifyLastLine="1" shrinkToFit="1"/>
    </xf>
    <xf numFmtId="0" fontId="25" fillId="0" borderId="25" xfId="0" applyFont="1" applyBorder="1" applyAlignment="1">
      <alignment horizontal="distributed" vertical="center" justifyLastLine="1" shrinkToFit="1"/>
    </xf>
    <xf numFmtId="0" fontId="24" fillId="0" borderId="43" xfId="0" applyFont="1" applyBorder="1" applyAlignment="1">
      <alignment horizontal="right" vertical="center"/>
    </xf>
    <xf numFmtId="0" fontId="1" fillId="0" borderId="43" xfId="0" applyFont="1" applyBorder="1" applyAlignment="1" applyProtection="1">
      <alignment vertical="center"/>
      <protection locked="0"/>
    </xf>
  </cellXfs>
  <cellStyles count="46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 2" xfId="34" xr:uid="{00000000-0005-0000-0000-000021000000}"/>
    <cellStyle name="見出し 1 2" xfId="35" xr:uid="{00000000-0005-0000-0000-000022000000}"/>
    <cellStyle name="見出し 2 2" xfId="36" xr:uid="{00000000-0005-0000-0000-000023000000}"/>
    <cellStyle name="見出し 3 2" xfId="37" xr:uid="{00000000-0005-0000-0000-000024000000}"/>
    <cellStyle name="見出し 4 2" xfId="38" xr:uid="{00000000-0005-0000-0000-000025000000}"/>
    <cellStyle name="集計 2" xfId="39" xr:uid="{00000000-0005-0000-0000-000026000000}"/>
    <cellStyle name="出力 2" xfId="40" xr:uid="{00000000-0005-0000-0000-000027000000}"/>
    <cellStyle name="説明文 2" xfId="41" xr:uid="{00000000-0005-0000-0000-000028000000}"/>
    <cellStyle name="入力 2" xfId="42" xr:uid="{00000000-0005-0000-0000-000029000000}"/>
    <cellStyle name="標準" xfId="0" builtinId="0"/>
    <cellStyle name="標準 2" xfId="43" xr:uid="{00000000-0005-0000-0000-00002B000000}"/>
    <cellStyle name="標準 3" xfId="44" xr:uid="{00000000-0005-0000-0000-00002C000000}"/>
    <cellStyle name="良い 2" xfId="45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  <pageSetUpPr autoPageBreaks="0" fitToPage="1"/>
  </sheetPr>
  <dimension ref="A1:N156"/>
  <sheetViews>
    <sheetView showGridLines="0" tabSelected="1" showOutlineSymbols="0" view="pageBreakPreview" zoomScale="80" zoomScaleNormal="75" zoomScaleSheetLayoutView="80" workbookViewId="0">
      <selection sqref="A1:M1"/>
    </sheetView>
  </sheetViews>
  <sheetFormatPr defaultColWidth="10.703125" defaultRowHeight="23.4" x14ac:dyDescent="0.3"/>
  <cols>
    <col min="1" max="1" width="2.9375" style="4" customWidth="1"/>
    <col min="2" max="2" width="8" style="4" customWidth="1"/>
    <col min="3" max="8" width="8.64453125" style="4" customWidth="1"/>
    <col min="9" max="13" width="5.64453125" style="4" customWidth="1"/>
    <col min="14" max="16384" width="10.703125" style="4"/>
  </cols>
  <sheetData>
    <row r="1" spans="1:13" s="1" customFormat="1" ht="23.25" customHeight="1" x14ac:dyDescent="0.25">
      <c r="A1" s="73" t="s">
        <v>69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3" s="1" customFormat="1" ht="23.25" customHeight="1" x14ac:dyDescent="0.25">
      <c r="A2" s="74" t="s">
        <v>19</v>
      </c>
      <c r="B2" s="74"/>
      <c r="C2" s="74"/>
      <c r="D2" s="5"/>
      <c r="E2" s="5"/>
      <c r="F2" s="5"/>
      <c r="G2" s="5"/>
      <c r="H2" s="5"/>
      <c r="I2" s="6"/>
      <c r="J2" s="6"/>
      <c r="K2" s="83" t="s">
        <v>0</v>
      </c>
      <c r="L2" s="84"/>
      <c r="M2" s="84"/>
    </row>
    <row r="3" spans="1:13" s="2" customFormat="1" ht="24.75" customHeight="1" x14ac:dyDescent="0.2">
      <c r="A3" s="7"/>
      <c r="B3" s="8"/>
      <c r="C3" s="77" t="s">
        <v>20</v>
      </c>
      <c r="D3" s="78"/>
      <c r="E3" s="79"/>
      <c r="F3" s="77" t="s">
        <v>21</v>
      </c>
      <c r="G3" s="78"/>
      <c r="H3" s="79"/>
      <c r="I3" s="80" t="s">
        <v>25</v>
      </c>
      <c r="J3" s="81"/>
      <c r="K3" s="82"/>
      <c r="L3" s="75" t="s">
        <v>26</v>
      </c>
      <c r="M3" s="76"/>
    </row>
    <row r="4" spans="1:13" s="2" customFormat="1" ht="24.75" customHeight="1" thickBot="1" x14ac:dyDescent="0.25">
      <c r="A4" s="9"/>
      <c r="B4" s="10"/>
      <c r="C4" s="11" t="s">
        <v>2</v>
      </c>
      <c r="D4" s="12" t="s">
        <v>3</v>
      </c>
      <c r="E4" s="13" t="s">
        <v>1</v>
      </c>
      <c r="F4" s="14" t="s">
        <v>2</v>
      </c>
      <c r="G4" s="15" t="s">
        <v>3</v>
      </c>
      <c r="H4" s="13" t="s">
        <v>1</v>
      </c>
      <c r="I4" s="16" t="s">
        <v>4</v>
      </c>
      <c r="J4" s="17" t="s">
        <v>5</v>
      </c>
      <c r="K4" s="17" t="s">
        <v>27</v>
      </c>
      <c r="L4" s="31" t="s">
        <v>70</v>
      </c>
      <c r="M4" s="32" t="s">
        <v>71</v>
      </c>
    </row>
    <row r="5" spans="1:13" s="2" customFormat="1" ht="24.75" customHeight="1" thickTop="1" x14ac:dyDescent="0.25">
      <c r="A5" s="18">
        <v>1</v>
      </c>
      <c r="B5" s="19" t="s">
        <v>28</v>
      </c>
      <c r="C5" s="33">
        <v>192835313</v>
      </c>
      <c r="D5" s="34">
        <v>4102896</v>
      </c>
      <c r="E5" s="33">
        <v>197055347</v>
      </c>
      <c r="F5" s="35">
        <v>191487603</v>
      </c>
      <c r="G5" s="34">
        <v>1178407</v>
      </c>
      <c r="H5" s="33">
        <v>192783148</v>
      </c>
      <c r="I5" s="36">
        <f t="shared" ref="I5:K6" si="0">ROUND(F5/C5*100,1)</f>
        <v>99.3</v>
      </c>
      <c r="J5" s="37">
        <f t="shared" si="0"/>
        <v>28.7</v>
      </c>
      <c r="K5" s="38">
        <f t="shared" si="0"/>
        <v>97.8</v>
      </c>
      <c r="L5" s="39">
        <v>97.8</v>
      </c>
      <c r="M5" s="39">
        <v>97.8</v>
      </c>
    </row>
    <row r="6" spans="1:13" s="2" customFormat="1" ht="24.75" customHeight="1" x14ac:dyDescent="0.25">
      <c r="A6" s="20">
        <v>2</v>
      </c>
      <c r="B6" s="21" t="s">
        <v>29</v>
      </c>
      <c r="C6" s="40">
        <v>7260955</v>
      </c>
      <c r="D6" s="41">
        <v>412370</v>
      </c>
      <c r="E6" s="42">
        <v>7687332</v>
      </c>
      <c r="F6" s="43">
        <v>7158722</v>
      </c>
      <c r="G6" s="41">
        <v>68452</v>
      </c>
      <c r="H6" s="44">
        <v>7241181</v>
      </c>
      <c r="I6" s="45">
        <f t="shared" si="0"/>
        <v>98.6</v>
      </c>
      <c r="J6" s="46">
        <f t="shared" si="0"/>
        <v>16.600000000000001</v>
      </c>
      <c r="K6" s="47">
        <f t="shared" si="0"/>
        <v>94.2</v>
      </c>
      <c r="L6" s="48">
        <v>94.4</v>
      </c>
      <c r="M6" s="48">
        <v>94.6</v>
      </c>
    </row>
    <row r="7" spans="1:13" s="2" customFormat="1" ht="24.75" customHeight="1" x14ac:dyDescent="0.25">
      <c r="A7" s="20">
        <v>3</v>
      </c>
      <c r="B7" s="21" t="s">
        <v>30</v>
      </c>
      <c r="C7" s="40">
        <v>82670334</v>
      </c>
      <c r="D7" s="41">
        <v>844063</v>
      </c>
      <c r="E7" s="42">
        <v>83545784</v>
      </c>
      <c r="F7" s="43">
        <v>82163137</v>
      </c>
      <c r="G7" s="41">
        <v>492954</v>
      </c>
      <c r="H7" s="44">
        <v>82687478</v>
      </c>
      <c r="I7" s="45">
        <f t="shared" ref="I7:I61" si="1">ROUND(F7/C7*100,1)</f>
        <v>99.4</v>
      </c>
      <c r="J7" s="46">
        <f t="shared" ref="J7:J61" si="2">ROUND(G7/D7*100,1)</f>
        <v>58.4</v>
      </c>
      <c r="K7" s="47">
        <f t="shared" ref="K7:K61" si="3">ROUND(H7/E7*100,1)</f>
        <v>99</v>
      </c>
      <c r="L7" s="48">
        <v>98.9</v>
      </c>
      <c r="M7" s="48">
        <v>98.9</v>
      </c>
    </row>
    <row r="8" spans="1:13" s="2" customFormat="1" ht="24.75" customHeight="1" x14ac:dyDescent="0.25">
      <c r="A8" s="20">
        <v>4</v>
      </c>
      <c r="B8" s="21" t="s">
        <v>31</v>
      </c>
      <c r="C8" s="40">
        <v>97027545</v>
      </c>
      <c r="D8" s="41">
        <v>1664197</v>
      </c>
      <c r="E8" s="42">
        <v>98745894</v>
      </c>
      <c r="F8" s="43">
        <v>96359269</v>
      </c>
      <c r="G8" s="41">
        <v>557247</v>
      </c>
      <c r="H8" s="44">
        <v>96970668</v>
      </c>
      <c r="I8" s="45">
        <f t="shared" si="1"/>
        <v>99.3</v>
      </c>
      <c r="J8" s="46">
        <f t="shared" si="2"/>
        <v>33.5</v>
      </c>
      <c r="K8" s="47">
        <f t="shared" si="3"/>
        <v>98.2</v>
      </c>
      <c r="L8" s="48">
        <v>98.2</v>
      </c>
      <c r="M8" s="48">
        <v>98.2</v>
      </c>
    </row>
    <row r="9" spans="1:13" s="2" customFormat="1" ht="24.75" customHeight="1" x14ac:dyDescent="0.25">
      <c r="A9" s="20">
        <v>5</v>
      </c>
      <c r="B9" s="21" t="s">
        <v>32</v>
      </c>
      <c r="C9" s="40">
        <v>5426103</v>
      </c>
      <c r="D9" s="41">
        <v>224496</v>
      </c>
      <c r="E9" s="42">
        <v>5661133</v>
      </c>
      <c r="F9" s="43">
        <v>5341047</v>
      </c>
      <c r="G9" s="41">
        <v>44684</v>
      </c>
      <c r="H9" s="44">
        <v>5396265</v>
      </c>
      <c r="I9" s="45">
        <f t="shared" si="1"/>
        <v>98.4</v>
      </c>
      <c r="J9" s="46">
        <f t="shared" si="2"/>
        <v>19.899999999999999</v>
      </c>
      <c r="K9" s="47">
        <f t="shared" si="3"/>
        <v>95.3</v>
      </c>
      <c r="L9" s="48">
        <v>95.6</v>
      </c>
      <c r="M9" s="48">
        <v>95.3</v>
      </c>
    </row>
    <row r="10" spans="1:13" s="2" customFormat="1" ht="24.75" customHeight="1" x14ac:dyDescent="0.25">
      <c r="A10" s="20">
        <v>6</v>
      </c>
      <c r="B10" s="21" t="s">
        <v>6</v>
      </c>
      <c r="C10" s="40">
        <v>20818919</v>
      </c>
      <c r="D10" s="41">
        <v>744307</v>
      </c>
      <c r="E10" s="42">
        <v>21593248</v>
      </c>
      <c r="F10" s="43">
        <v>20658603</v>
      </c>
      <c r="G10" s="41">
        <v>203402</v>
      </c>
      <c r="H10" s="44">
        <v>20892027</v>
      </c>
      <c r="I10" s="45">
        <f t="shared" si="1"/>
        <v>99.2</v>
      </c>
      <c r="J10" s="46">
        <f t="shared" si="2"/>
        <v>27.3</v>
      </c>
      <c r="K10" s="47">
        <f t="shared" si="3"/>
        <v>96.8</v>
      </c>
      <c r="L10" s="48">
        <v>96.3</v>
      </c>
      <c r="M10" s="48">
        <v>95.4</v>
      </c>
    </row>
    <row r="11" spans="1:13" s="2" customFormat="1" ht="24.75" customHeight="1" x14ac:dyDescent="0.25">
      <c r="A11" s="20">
        <v>7</v>
      </c>
      <c r="B11" s="21" t="s">
        <v>33</v>
      </c>
      <c r="C11" s="40">
        <v>67379525</v>
      </c>
      <c r="D11" s="41">
        <v>1401599</v>
      </c>
      <c r="E11" s="42">
        <v>68826572</v>
      </c>
      <c r="F11" s="43">
        <v>66863171</v>
      </c>
      <c r="G11" s="41">
        <v>525388</v>
      </c>
      <c r="H11" s="44">
        <v>67434007</v>
      </c>
      <c r="I11" s="45">
        <f t="shared" si="1"/>
        <v>99.2</v>
      </c>
      <c r="J11" s="46">
        <f t="shared" si="2"/>
        <v>37.5</v>
      </c>
      <c r="K11" s="47">
        <f t="shared" si="3"/>
        <v>98</v>
      </c>
      <c r="L11" s="48">
        <v>97.9</v>
      </c>
      <c r="M11" s="48">
        <v>97.9</v>
      </c>
    </row>
    <row r="12" spans="1:13" s="2" customFormat="1" ht="24.75" customHeight="1" x14ac:dyDescent="0.25">
      <c r="A12" s="20">
        <v>8</v>
      </c>
      <c r="B12" s="21" t="s">
        <v>34</v>
      </c>
      <c r="C12" s="40">
        <v>22132503</v>
      </c>
      <c r="D12" s="41">
        <v>236804</v>
      </c>
      <c r="E12" s="42">
        <v>22401864</v>
      </c>
      <c r="F12" s="43">
        <v>22010441</v>
      </c>
      <c r="G12" s="41">
        <v>95194</v>
      </c>
      <c r="H12" s="44">
        <v>22138192</v>
      </c>
      <c r="I12" s="45">
        <f t="shared" si="1"/>
        <v>99.4</v>
      </c>
      <c r="J12" s="46">
        <f t="shared" si="2"/>
        <v>40.200000000000003</v>
      </c>
      <c r="K12" s="47">
        <f t="shared" si="3"/>
        <v>98.8</v>
      </c>
      <c r="L12" s="48">
        <v>98.8</v>
      </c>
      <c r="M12" s="48">
        <v>98.7</v>
      </c>
    </row>
    <row r="13" spans="1:13" s="2" customFormat="1" ht="24.75" customHeight="1" x14ac:dyDescent="0.25">
      <c r="A13" s="20">
        <v>9</v>
      </c>
      <c r="B13" s="21" t="s">
        <v>35</v>
      </c>
      <c r="C13" s="40">
        <v>11970478</v>
      </c>
      <c r="D13" s="41">
        <v>448924</v>
      </c>
      <c r="E13" s="42">
        <v>12439822</v>
      </c>
      <c r="F13" s="43">
        <v>11858394</v>
      </c>
      <c r="G13" s="41">
        <v>111485</v>
      </c>
      <c r="H13" s="44">
        <v>11990299</v>
      </c>
      <c r="I13" s="45">
        <f t="shared" si="1"/>
        <v>99.1</v>
      </c>
      <c r="J13" s="46">
        <f t="shared" si="2"/>
        <v>24.8</v>
      </c>
      <c r="K13" s="47">
        <f t="shared" si="3"/>
        <v>96.4</v>
      </c>
      <c r="L13" s="48">
        <v>96.2</v>
      </c>
      <c r="M13" s="48">
        <v>96.3</v>
      </c>
    </row>
    <row r="14" spans="1:13" s="2" customFormat="1" ht="24.75" customHeight="1" x14ac:dyDescent="0.25">
      <c r="A14" s="20">
        <v>10</v>
      </c>
      <c r="B14" s="21" t="s">
        <v>36</v>
      </c>
      <c r="C14" s="40">
        <v>32928653</v>
      </c>
      <c r="D14" s="41">
        <v>656921</v>
      </c>
      <c r="E14" s="42">
        <v>33613346</v>
      </c>
      <c r="F14" s="43">
        <v>32779566</v>
      </c>
      <c r="G14" s="41">
        <v>183632</v>
      </c>
      <c r="H14" s="44">
        <v>32990970</v>
      </c>
      <c r="I14" s="45">
        <f t="shared" si="1"/>
        <v>99.5</v>
      </c>
      <c r="J14" s="46">
        <f t="shared" si="2"/>
        <v>28</v>
      </c>
      <c r="K14" s="47">
        <f t="shared" si="3"/>
        <v>98.1</v>
      </c>
      <c r="L14" s="48">
        <v>98.1</v>
      </c>
      <c r="M14" s="48">
        <v>97.9</v>
      </c>
    </row>
    <row r="15" spans="1:13" s="2" customFormat="1" ht="24.75" customHeight="1" x14ac:dyDescent="0.25">
      <c r="A15" s="20">
        <v>11</v>
      </c>
      <c r="B15" s="21" t="s">
        <v>37</v>
      </c>
      <c r="C15" s="40">
        <v>22787219</v>
      </c>
      <c r="D15" s="41">
        <v>852067</v>
      </c>
      <c r="E15" s="42">
        <v>23661890</v>
      </c>
      <c r="F15" s="43">
        <v>22577634</v>
      </c>
      <c r="G15" s="41">
        <v>239058</v>
      </c>
      <c r="H15" s="44">
        <v>22839296</v>
      </c>
      <c r="I15" s="45">
        <f t="shared" si="1"/>
        <v>99.1</v>
      </c>
      <c r="J15" s="46">
        <f t="shared" si="2"/>
        <v>28.1</v>
      </c>
      <c r="K15" s="47">
        <f t="shared" si="3"/>
        <v>96.5</v>
      </c>
      <c r="L15" s="48">
        <v>96.2</v>
      </c>
      <c r="M15" s="48">
        <v>95.9</v>
      </c>
    </row>
    <row r="16" spans="1:13" s="2" customFormat="1" ht="24.75" customHeight="1" x14ac:dyDescent="0.25">
      <c r="A16" s="20">
        <v>12</v>
      </c>
      <c r="B16" s="21" t="s">
        <v>38</v>
      </c>
      <c r="C16" s="40">
        <v>7095974</v>
      </c>
      <c r="D16" s="41">
        <v>429120</v>
      </c>
      <c r="E16" s="42">
        <v>7544435</v>
      </c>
      <c r="F16" s="43">
        <v>6985351</v>
      </c>
      <c r="G16" s="41">
        <v>94716</v>
      </c>
      <c r="H16" s="44">
        <v>7099408</v>
      </c>
      <c r="I16" s="45">
        <f t="shared" si="1"/>
        <v>98.4</v>
      </c>
      <c r="J16" s="46">
        <f t="shared" si="2"/>
        <v>22.1</v>
      </c>
      <c r="K16" s="47">
        <f t="shared" si="3"/>
        <v>94.1</v>
      </c>
      <c r="L16" s="48">
        <v>93.9</v>
      </c>
      <c r="M16" s="48">
        <v>94</v>
      </c>
    </row>
    <row r="17" spans="1:13" s="2" customFormat="1" ht="24.75" customHeight="1" x14ac:dyDescent="0.25">
      <c r="A17" s="20">
        <v>13</v>
      </c>
      <c r="B17" s="21" t="s">
        <v>39</v>
      </c>
      <c r="C17" s="40">
        <v>7388117</v>
      </c>
      <c r="D17" s="41">
        <v>219152</v>
      </c>
      <c r="E17" s="42">
        <v>7623833</v>
      </c>
      <c r="F17" s="43">
        <v>7305372</v>
      </c>
      <c r="G17" s="41">
        <v>71298</v>
      </c>
      <c r="H17" s="44">
        <v>7393234</v>
      </c>
      <c r="I17" s="45">
        <f t="shared" si="1"/>
        <v>98.9</v>
      </c>
      <c r="J17" s="46">
        <f t="shared" si="2"/>
        <v>32.5</v>
      </c>
      <c r="K17" s="47">
        <f t="shared" si="3"/>
        <v>97</v>
      </c>
      <c r="L17" s="48">
        <v>96.9</v>
      </c>
      <c r="M17" s="48">
        <v>95.7</v>
      </c>
    </row>
    <row r="18" spans="1:13" s="2" customFormat="1" ht="24.75" customHeight="1" x14ac:dyDescent="0.25">
      <c r="A18" s="20">
        <v>14</v>
      </c>
      <c r="B18" s="21" t="s">
        <v>7</v>
      </c>
      <c r="C18" s="40">
        <v>28195340</v>
      </c>
      <c r="D18" s="41">
        <v>926500</v>
      </c>
      <c r="E18" s="42">
        <v>29134348</v>
      </c>
      <c r="F18" s="43">
        <v>28004039</v>
      </c>
      <c r="G18" s="41">
        <v>210539</v>
      </c>
      <c r="H18" s="44">
        <v>28227086</v>
      </c>
      <c r="I18" s="45">
        <f t="shared" si="1"/>
        <v>99.3</v>
      </c>
      <c r="J18" s="46">
        <f t="shared" si="2"/>
        <v>22.7</v>
      </c>
      <c r="K18" s="47">
        <f t="shared" si="3"/>
        <v>96.9</v>
      </c>
      <c r="L18" s="48">
        <v>96.6</v>
      </c>
      <c r="M18" s="48">
        <v>96.5</v>
      </c>
    </row>
    <row r="19" spans="1:13" s="2" customFormat="1" ht="24.75" customHeight="1" x14ac:dyDescent="0.25">
      <c r="A19" s="20">
        <v>15</v>
      </c>
      <c r="B19" s="21" t="s">
        <v>40</v>
      </c>
      <c r="C19" s="40">
        <v>65501793</v>
      </c>
      <c r="D19" s="41">
        <v>1681459</v>
      </c>
      <c r="E19" s="42">
        <v>67233290</v>
      </c>
      <c r="F19" s="43">
        <v>64829716</v>
      </c>
      <c r="G19" s="41">
        <v>617650</v>
      </c>
      <c r="H19" s="44">
        <v>65497404</v>
      </c>
      <c r="I19" s="45">
        <f t="shared" si="1"/>
        <v>99</v>
      </c>
      <c r="J19" s="46">
        <f t="shared" si="2"/>
        <v>36.700000000000003</v>
      </c>
      <c r="K19" s="47">
        <f t="shared" si="3"/>
        <v>97.4</v>
      </c>
      <c r="L19" s="48">
        <v>97.3</v>
      </c>
      <c r="M19" s="48">
        <v>97.3</v>
      </c>
    </row>
    <row r="20" spans="1:13" s="2" customFormat="1" ht="24.75" customHeight="1" x14ac:dyDescent="0.25">
      <c r="A20" s="20">
        <v>16</v>
      </c>
      <c r="B20" s="21" t="s">
        <v>41</v>
      </c>
      <c r="C20" s="40">
        <v>2232210</v>
      </c>
      <c r="D20" s="41">
        <v>135242</v>
      </c>
      <c r="E20" s="42">
        <v>2374041</v>
      </c>
      <c r="F20" s="43">
        <v>2198756</v>
      </c>
      <c r="G20" s="41">
        <v>26421</v>
      </c>
      <c r="H20" s="44">
        <v>2231766</v>
      </c>
      <c r="I20" s="45">
        <f t="shared" si="1"/>
        <v>98.5</v>
      </c>
      <c r="J20" s="46">
        <f t="shared" si="2"/>
        <v>19.5</v>
      </c>
      <c r="K20" s="47">
        <f t="shared" si="3"/>
        <v>94</v>
      </c>
      <c r="L20" s="48">
        <v>93.9</v>
      </c>
      <c r="M20" s="48">
        <v>93</v>
      </c>
    </row>
    <row r="21" spans="1:13" s="2" customFormat="1" ht="24.75" customHeight="1" x14ac:dyDescent="0.25">
      <c r="A21" s="20">
        <v>17</v>
      </c>
      <c r="B21" s="21" t="s">
        <v>42</v>
      </c>
      <c r="C21" s="40">
        <v>50641049</v>
      </c>
      <c r="D21" s="41">
        <v>1743587</v>
      </c>
      <c r="E21" s="42">
        <v>52436100</v>
      </c>
      <c r="F21" s="43">
        <v>50215343</v>
      </c>
      <c r="G21" s="41">
        <v>368179</v>
      </c>
      <c r="H21" s="44">
        <v>50634986</v>
      </c>
      <c r="I21" s="45">
        <f t="shared" si="1"/>
        <v>99.2</v>
      </c>
      <c r="J21" s="46">
        <f t="shared" si="2"/>
        <v>21.1</v>
      </c>
      <c r="K21" s="47">
        <f t="shared" si="3"/>
        <v>96.6</v>
      </c>
      <c r="L21" s="48">
        <v>96.2</v>
      </c>
      <c r="M21" s="48">
        <v>96.1</v>
      </c>
    </row>
    <row r="22" spans="1:13" s="2" customFormat="1" ht="24.75" customHeight="1" x14ac:dyDescent="0.25">
      <c r="A22" s="20">
        <v>18</v>
      </c>
      <c r="B22" s="21" t="s">
        <v>43</v>
      </c>
      <c r="C22" s="40">
        <v>33260785</v>
      </c>
      <c r="D22" s="41">
        <v>250839</v>
      </c>
      <c r="E22" s="42">
        <v>33529149</v>
      </c>
      <c r="F22" s="43">
        <v>33130643</v>
      </c>
      <c r="G22" s="41">
        <v>138104</v>
      </c>
      <c r="H22" s="44">
        <v>33286272</v>
      </c>
      <c r="I22" s="45">
        <f t="shared" si="1"/>
        <v>99.6</v>
      </c>
      <c r="J22" s="46">
        <f t="shared" si="2"/>
        <v>55.1</v>
      </c>
      <c r="K22" s="47">
        <f t="shared" si="3"/>
        <v>99.3</v>
      </c>
      <c r="L22" s="48">
        <v>99.2</v>
      </c>
      <c r="M22" s="48">
        <v>98.9</v>
      </c>
    </row>
    <row r="23" spans="1:13" s="2" customFormat="1" ht="24.75" customHeight="1" x14ac:dyDescent="0.25">
      <c r="A23" s="20">
        <v>19</v>
      </c>
      <c r="B23" s="21" t="s">
        <v>8</v>
      </c>
      <c r="C23" s="40">
        <v>29418092</v>
      </c>
      <c r="D23" s="41">
        <v>698849</v>
      </c>
      <c r="E23" s="42">
        <v>30139799</v>
      </c>
      <c r="F23" s="43">
        <v>29140612</v>
      </c>
      <c r="G23" s="41">
        <v>275174</v>
      </c>
      <c r="H23" s="44">
        <v>29438644</v>
      </c>
      <c r="I23" s="45">
        <f t="shared" si="1"/>
        <v>99.1</v>
      </c>
      <c r="J23" s="46">
        <f t="shared" si="2"/>
        <v>39.4</v>
      </c>
      <c r="K23" s="47">
        <f t="shared" si="3"/>
        <v>97.7</v>
      </c>
      <c r="L23" s="48">
        <v>97.5</v>
      </c>
      <c r="M23" s="48">
        <v>97.4</v>
      </c>
    </row>
    <row r="24" spans="1:13" s="2" customFormat="1" ht="24.75" customHeight="1" x14ac:dyDescent="0.25">
      <c r="A24" s="20">
        <v>20</v>
      </c>
      <c r="B24" s="21" t="s">
        <v>9</v>
      </c>
      <c r="C24" s="40">
        <v>15990132</v>
      </c>
      <c r="D24" s="41">
        <v>431392</v>
      </c>
      <c r="E24" s="42">
        <v>16437803</v>
      </c>
      <c r="F24" s="43">
        <v>15829803</v>
      </c>
      <c r="G24" s="41">
        <v>158972</v>
      </c>
      <c r="H24" s="44">
        <v>16005054</v>
      </c>
      <c r="I24" s="45">
        <f t="shared" si="1"/>
        <v>99</v>
      </c>
      <c r="J24" s="46">
        <f t="shared" si="2"/>
        <v>36.9</v>
      </c>
      <c r="K24" s="47">
        <f t="shared" si="3"/>
        <v>97.4</v>
      </c>
      <c r="L24" s="48">
        <v>97.3</v>
      </c>
      <c r="M24" s="48">
        <v>97.2</v>
      </c>
    </row>
    <row r="25" spans="1:13" s="2" customFormat="1" ht="24.75" customHeight="1" x14ac:dyDescent="0.25">
      <c r="A25" s="20">
        <v>21</v>
      </c>
      <c r="B25" s="21" t="s">
        <v>44</v>
      </c>
      <c r="C25" s="40">
        <v>4336870</v>
      </c>
      <c r="D25" s="41">
        <v>199371</v>
      </c>
      <c r="E25" s="42">
        <v>4542385</v>
      </c>
      <c r="F25" s="43">
        <v>4290565</v>
      </c>
      <c r="G25" s="41">
        <v>43265</v>
      </c>
      <c r="H25" s="44">
        <v>4339974</v>
      </c>
      <c r="I25" s="45">
        <f t="shared" si="1"/>
        <v>98.9</v>
      </c>
      <c r="J25" s="46">
        <f t="shared" si="2"/>
        <v>21.7</v>
      </c>
      <c r="K25" s="47">
        <f t="shared" si="3"/>
        <v>95.5</v>
      </c>
      <c r="L25" s="48">
        <v>95.3</v>
      </c>
      <c r="M25" s="48">
        <v>94.9</v>
      </c>
    </row>
    <row r="26" spans="1:13" s="2" customFormat="1" ht="24.75" customHeight="1" x14ac:dyDescent="0.25">
      <c r="A26" s="20">
        <v>22</v>
      </c>
      <c r="B26" s="21" t="s">
        <v>10</v>
      </c>
      <c r="C26" s="40">
        <v>13293990</v>
      </c>
      <c r="D26" s="41">
        <v>268292</v>
      </c>
      <c r="E26" s="42">
        <v>13577393</v>
      </c>
      <c r="F26" s="43">
        <v>13182452</v>
      </c>
      <c r="G26" s="41">
        <v>106922</v>
      </c>
      <c r="H26" s="44">
        <v>13304485</v>
      </c>
      <c r="I26" s="45">
        <f t="shared" si="1"/>
        <v>99.2</v>
      </c>
      <c r="J26" s="46">
        <f t="shared" si="2"/>
        <v>39.9</v>
      </c>
      <c r="K26" s="47">
        <f t="shared" si="3"/>
        <v>98</v>
      </c>
      <c r="L26" s="48">
        <v>97.9</v>
      </c>
      <c r="M26" s="48">
        <v>97.8</v>
      </c>
    </row>
    <row r="27" spans="1:13" s="2" customFormat="1" ht="24.75" customHeight="1" x14ac:dyDescent="0.25">
      <c r="A27" s="20">
        <v>23</v>
      </c>
      <c r="B27" s="21" t="s">
        <v>45</v>
      </c>
      <c r="C27" s="40">
        <v>17127020</v>
      </c>
      <c r="D27" s="41">
        <v>374730</v>
      </c>
      <c r="E27" s="42">
        <v>17520547</v>
      </c>
      <c r="F27" s="43">
        <v>17027791</v>
      </c>
      <c r="G27" s="41">
        <v>130633</v>
      </c>
      <c r="H27" s="44">
        <v>17177221</v>
      </c>
      <c r="I27" s="45">
        <f t="shared" si="1"/>
        <v>99.4</v>
      </c>
      <c r="J27" s="46">
        <f t="shared" si="2"/>
        <v>34.9</v>
      </c>
      <c r="K27" s="47">
        <f t="shared" si="3"/>
        <v>98</v>
      </c>
      <c r="L27" s="48">
        <v>97.8</v>
      </c>
      <c r="M27" s="48">
        <v>97.5</v>
      </c>
    </row>
    <row r="28" spans="1:13" s="2" customFormat="1" ht="24.75" customHeight="1" x14ac:dyDescent="0.25">
      <c r="A28" s="20">
        <v>24</v>
      </c>
      <c r="B28" s="21" t="s">
        <v>46</v>
      </c>
      <c r="C28" s="40">
        <v>8854059</v>
      </c>
      <c r="D28" s="41">
        <v>201093</v>
      </c>
      <c r="E28" s="42">
        <v>9066858</v>
      </c>
      <c r="F28" s="43">
        <v>8800160</v>
      </c>
      <c r="G28" s="41">
        <v>63002</v>
      </c>
      <c r="H28" s="44">
        <v>8874868</v>
      </c>
      <c r="I28" s="45">
        <f t="shared" si="1"/>
        <v>99.4</v>
      </c>
      <c r="J28" s="46">
        <f t="shared" si="2"/>
        <v>31.3</v>
      </c>
      <c r="K28" s="47">
        <f t="shared" si="3"/>
        <v>97.9</v>
      </c>
      <c r="L28" s="48">
        <v>97.6</v>
      </c>
      <c r="M28" s="48">
        <v>97.2</v>
      </c>
    </row>
    <row r="29" spans="1:13" s="2" customFormat="1" ht="24.75" customHeight="1" x14ac:dyDescent="0.25">
      <c r="A29" s="20">
        <v>25</v>
      </c>
      <c r="B29" s="21" t="s">
        <v>47</v>
      </c>
      <c r="C29" s="40">
        <v>53167126</v>
      </c>
      <c r="D29" s="41">
        <v>726139</v>
      </c>
      <c r="E29" s="42">
        <v>53901841</v>
      </c>
      <c r="F29" s="43">
        <v>52964305</v>
      </c>
      <c r="G29" s="41">
        <v>229855</v>
      </c>
      <c r="H29" s="44">
        <v>53202736</v>
      </c>
      <c r="I29" s="45">
        <f t="shared" si="1"/>
        <v>99.6</v>
      </c>
      <c r="J29" s="46">
        <f t="shared" si="2"/>
        <v>31.7</v>
      </c>
      <c r="K29" s="47">
        <f t="shared" si="3"/>
        <v>98.7</v>
      </c>
      <c r="L29" s="48">
        <v>98.3</v>
      </c>
      <c r="M29" s="48">
        <v>97.9</v>
      </c>
    </row>
    <row r="30" spans="1:13" s="2" customFormat="1" ht="24.75" customHeight="1" x14ac:dyDescent="0.25">
      <c r="A30" s="20">
        <v>26</v>
      </c>
      <c r="B30" s="21" t="s">
        <v>11</v>
      </c>
      <c r="C30" s="40">
        <v>11323452</v>
      </c>
      <c r="D30" s="41">
        <v>498864</v>
      </c>
      <c r="E30" s="42">
        <v>11843562</v>
      </c>
      <c r="F30" s="43">
        <v>11189188</v>
      </c>
      <c r="G30" s="41">
        <v>132389</v>
      </c>
      <c r="H30" s="44">
        <v>11342823</v>
      </c>
      <c r="I30" s="45">
        <f t="shared" si="1"/>
        <v>98.8</v>
      </c>
      <c r="J30" s="46">
        <f t="shared" si="2"/>
        <v>26.5</v>
      </c>
      <c r="K30" s="47">
        <f t="shared" si="3"/>
        <v>95.8</v>
      </c>
      <c r="L30" s="48">
        <v>95.6</v>
      </c>
      <c r="M30" s="48">
        <v>95.4</v>
      </c>
    </row>
    <row r="31" spans="1:13" s="2" customFormat="1" ht="24.75" customHeight="1" x14ac:dyDescent="0.25">
      <c r="A31" s="20">
        <v>27</v>
      </c>
      <c r="B31" s="21" t="s">
        <v>12</v>
      </c>
      <c r="C31" s="40">
        <v>15305657</v>
      </c>
      <c r="D31" s="41">
        <v>124918</v>
      </c>
      <c r="E31" s="42">
        <v>15445600</v>
      </c>
      <c r="F31" s="43">
        <v>15245256</v>
      </c>
      <c r="G31" s="41">
        <v>52627</v>
      </c>
      <c r="H31" s="44">
        <v>15312908</v>
      </c>
      <c r="I31" s="45">
        <f t="shared" si="1"/>
        <v>99.6</v>
      </c>
      <c r="J31" s="46">
        <f t="shared" si="2"/>
        <v>42.1</v>
      </c>
      <c r="K31" s="47">
        <f t="shared" si="3"/>
        <v>99.1</v>
      </c>
      <c r="L31" s="48">
        <v>98.7</v>
      </c>
      <c r="M31" s="48">
        <v>98.6</v>
      </c>
    </row>
    <row r="32" spans="1:13" s="2" customFormat="1" ht="24.75" customHeight="1" x14ac:dyDescent="0.25">
      <c r="A32" s="20">
        <v>28</v>
      </c>
      <c r="B32" s="21" t="s">
        <v>48</v>
      </c>
      <c r="C32" s="40">
        <v>7542389</v>
      </c>
      <c r="D32" s="41">
        <v>621825</v>
      </c>
      <c r="E32" s="42">
        <v>8180459</v>
      </c>
      <c r="F32" s="43">
        <v>7408146</v>
      </c>
      <c r="G32" s="41">
        <v>142539</v>
      </c>
      <c r="H32" s="44">
        <v>7566930</v>
      </c>
      <c r="I32" s="45">
        <f t="shared" si="1"/>
        <v>98.2</v>
      </c>
      <c r="J32" s="46">
        <f t="shared" si="2"/>
        <v>22.9</v>
      </c>
      <c r="K32" s="47">
        <f t="shared" si="3"/>
        <v>92.5</v>
      </c>
      <c r="L32" s="48">
        <v>91.4</v>
      </c>
      <c r="M32" s="48">
        <v>90.3</v>
      </c>
    </row>
    <row r="33" spans="1:13" s="2" customFormat="1" ht="24.75" customHeight="1" x14ac:dyDescent="0.25">
      <c r="A33" s="20">
        <v>29</v>
      </c>
      <c r="B33" s="21" t="s">
        <v>49</v>
      </c>
      <c r="C33" s="40">
        <v>25818310</v>
      </c>
      <c r="D33" s="41">
        <v>421566</v>
      </c>
      <c r="E33" s="42">
        <v>26257408</v>
      </c>
      <c r="F33" s="43">
        <v>25676764</v>
      </c>
      <c r="G33" s="41">
        <v>124795</v>
      </c>
      <c r="H33" s="44">
        <v>25819091</v>
      </c>
      <c r="I33" s="45">
        <f t="shared" si="1"/>
        <v>99.5</v>
      </c>
      <c r="J33" s="46">
        <f t="shared" si="2"/>
        <v>29.6</v>
      </c>
      <c r="K33" s="47">
        <f t="shared" si="3"/>
        <v>98.3</v>
      </c>
      <c r="L33" s="48">
        <v>98.3</v>
      </c>
      <c r="M33" s="48">
        <v>97.9</v>
      </c>
    </row>
    <row r="34" spans="1:13" s="2" customFormat="1" ht="24.75" customHeight="1" x14ac:dyDescent="0.25">
      <c r="A34" s="20">
        <v>30</v>
      </c>
      <c r="B34" s="21" t="s">
        <v>50</v>
      </c>
      <c r="C34" s="40">
        <v>9148118</v>
      </c>
      <c r="D34" s="41">
        <v>460745</v>
      </c>
      <c r="E34" s="42">
        <v>9624367</v>
      </c>
      <c r="F34" s="43">
        <v>9076214</v>
      </c>
      <c r="G34" s="41">
        <v>109053</v>
      </c>
      <c r="H34" s="44">
        <v>9200771</v>
      </c>
      <c r="I34" s="45">
        <f t="shared" si="1"/>
        <v>99.2</v>
      </c>
      <c r="J34" s="46">
        <f t="shared" si="2"/>
        <v>23.7</v>
      </c>
      <c r="K34" s="47">
        <f t="shared" si="3"/>
        <v>95.6</v>
      </c>
      <c r="L34" s="48">
        <v>95</v>
      </c>
      <c r="M34" s="48">
        <v>94.2</v>
      </c>
    </row>
    <row r="35" spans="1:13" s="2" customFormat="1" ht="24.75" customHeight="1" x14ac:dyDescent="0.25">
      <c r="A35" s="20">
        <v>31</v>
      </c>
      <c r="B35" s="21" t="s">
        <v>51</v>
      </c>
      <c r="C35" s="40">
        <v>6339069</v>
      </c>
      <c r="D35" s="41">
        <v>348152</v>
      </c>
      <c r="E35" s="42">
        <v>6697371</v>
      </c>
      <c r="F35" s="43">
        <v>6255271</v>
      </c>
      <c r="G35" s="41">
        <v>68735</v>
      </c>
      <c r="H35" s="44">
        <v>6334156</v>
      </c>
      <c r="I35" s="45">
        <f t="shared" si="1"/>
        <v>98.7</v>
      </c>
      <c r="J35" s="46">
        <f t="shared" si="2"/>
        <v>19.7</v>
      </c>
      <c r="K35" s="47">
        <f t="shared" si="3"/>
        <v>94.6</v>
      </c>
      <c r="L35" s="48">
        <v>94.4</v>
      </c>
      <c r="M35" s="48">
        <v>94.1</v>
      </c>
    </row>
    <row r="36" spans="1:13" s="2" customFormat="1" ht="24.75" customHeight="1" x14ac:dyDescent="0.25">
      <c r="A36" s="20">
        <v>32</v>
      </c>
      <c r="B36" s="21" t="s">
        <v>22</v>
      </c>
      <c r="C36" s="40">
        <v>4146681</v>
      </c>
      <c r="D36" s="41">
        <v>165020</v>
      </c>
      <c r="E36" s="42">
        <v>4320935</v>
      </c>
      <c r="F36" s="43">
        <v>4088581</v>
      </c>
      <c r="G36" s="41">
        <v>36686</v>
      </c>
      <c r="H36" s="44">
        <v>4134501</v>
      </c>
      <c r="I36" s="45">
        <f t="shared" si="1"/>
        <v>98.6</v>
      </c>
      <c r="J36" s="46">
        <f t="shared" si="2"/>
        <v>22.2</v>
      </c>
      <c r="K36" s="47">
        <f t="shared" si="3"/>
        <v>95.7</v>
      </c>
      <c r="L36" s="48">
        <v>95.5</v>
      </c>
      <c r="M36" s="48">
        <v>93.9</v>
      </c>
    </row>
    <row r="37" spans="1:13" s="2" customFormat="1" ht="24.75" customHeight="1" x14ac:dyDescent="0.25">
      <c r="A37" s="20">
        <v>33</v>
      </c>
      <c r="B37" s="21" t="s">
        <v>52</v>
      </c>
      <c r="C37" s="40">
        <v>3811662</v>
      </c>
      <c r="D37" s="41">
        <v>291333</v>
      </c>
      <c r="E37" s="42">
        <v>4113117</v>
      </c>
      <c r="F37" s="43">
        <v>3748215</v>
      </c>
      <c r="G37" s="41">
        <v>31576</v>
      </c>
      <c r="H37" s="44">
        <v>3789913</v>
      </c>
      <c r="I37" s="45">
        <f t="shared" si="1"/>
        <v>98.3</v>
      </c>
      <c r="J37" s="46">
        <f t="shared" si="2"/>
        <v>10.8</v>
      </c>
      <c r="K37" s="47">
        <f t="shared" si="3"/>
        <v>92.1</v>
      </c>
      <c r="L37" s="48">
        <v>92.5</v>
      </c>
      <c r="M37" s="48">
        <v>92.8</v>
      </c>
    </row>
    <row r="38" spans="1:13" s="2" customFormat="1" ht="24.75" customHeight="1" x14ac:dyDescent="0.25">
      <c r="A38" s="20">
        <v>34</v>
      </c>
      <c r="B38" s="21" t="s">
        <v>53</v>
      </c>
      <c r="C38" s="40">
        <v>8585009</v>
      </c>
      <c r="D38" s="41">
        <v>201890</v>
      </c>
      <c r="E38" s="42">
        <v>8806088</v>
      </c>
      <c r="F38" s="43">
        <v>8527363</v>
      </c>
      <c r="G38" s="41">
        <v>66896</v>
      </c>
      <c r="H38" s="44">
        <v>8613448</v>
      </c>
      <c r="I38" s="45">
        <f t="shared" si="1"/>
        <v>99.3</v>
      </c>
      <c r="J38" s="46">
        <f t="shared" si="2"/>
        <v>33.1</v>
      </c>
      <c r="K38" s="47">
        <f t="shared" si="3"/>
        <v>97.8</v>
      </c>
      <c r="L38" s="48">
        <v>97.2</v>
      </c>
      <c r="M38" s="48">
        <v>96.3</v>
      </c>
    </row>
    <row r="39" spans="1:13" s="2" customFormat="1" ht="24.75" customHeight="1" x14ac:dyDescent="0.25">
      <c r="A39" s="20">
        <v>35</v>
      </c>
      <c r="B39" s="21" t="s">
        <v>54</v>
      </c>
      <c r="C39" s="40">
        <v>5684965</v>
      </c>
      <c r="D39" s="41">
        <v>406909</v>
      </c>
      <c r="E39" s="42">
        <v>6102855</v>
      </c>
      <c r="F39" s="43">
        <v>5583524</v>
      </c>
      <c r="G39" s="41">
        <v>97039</v>
      </c>
      <c r="H39" s="44">
        <v>5691544</v>
      </c>
      <c r="I39" s="45">
        <f t="shared" si="1"/>
        <v>98.2</v>
      </c>
      <c r="J39" s="46">
        <f t="shared" si="2"/>
        <v>23.8</v>
      </c>
      <c r="K39" s="47">
        <f t="shared" si="3"/>
        <v>93.3</v>
      </c>
      <c r="L39" s="48">
        <v>92.8</v>
      </c>
      <c r="M39" s="48">
        <v>92.7</v>
      </c>
    </row>
    <row r="40" spans="1:13" s="2" customFormat="1" ht="24.75" customHeight="1" x14ac:dyDescent="0.25">
      <c r="A40" s="20">
        <v>36</v>
      </c>
      <c r="B40" s="21" t="s">
        <v>23</v>
      </c>
      <c r="C40" s="40">
        <v>3967712</v>
      </c>
      <c r="D40" s="41">
        <v>148046</v>
      </c>
      <c r="E40" s="42">
        <v>4123822</v>
      </c>
      <c r="F40" s="43">
        <v>3929810</v>
      </c>
      <c r="G40" s="41">
        <v>46721</v>
      </c>
      <c r="H40" s="44">
        <v>3984595</v>
      </c>
      <c r="I40" s="45">
        <f t="shared" si="1"/>
        <v>99</v>
      </c>
      <c r="J40" s="46">
        <f t="shared" si="2"/>
        <v>31.6</v>
      </c>
      <c r="K40" s="47">
        <f t="shared" si="3"/>
        <v>96.6</v>
      </c>
      <c r="L40" s="48">
        <v>95.9</v>
      </c>
      <c r="M40" s="48">
        <v>94.5</v>
      </c>
    </row>
    <row r="41" spans="1:13" s="2" customFormat="1" ht="24.75" customHeight="1" x14ac:dyDescent="0.25">
      <c r="A41" s="20">
        <v>37</v>
      </c>
      <c r="B41" s="21" t="s">
        <v>68</v>
      </c>
      <c r="C41" s="40">
        <v>5090527</v>
      </c>
      <c r="D41" s="41">
        <v>387001</v>
      </c>
      <c r="E41" s="42">
        <v>5486674</v>
      </c>
      <c r="F41" s="43">
        <v>4989848</v>
      </c>
      <c r="G41" s="41">
        <v>85993</v>
      </c>
      <c r="H41" s="44">
        <v>5084987</v>
      </c>
      <c r="I41" s="45">
        <f t="shared" si="1"/>
        <v>98</v>
      </c>
      <c r="J41" s="46">
        <f t="shared" si="2"/>
        <v>22.2</v>
      </c>
      <c r="K41" s="47">
        <f t="shared" si="3"/>
        <v>92.7</v>
      </c>
      <c r="L41" s="48">
        <v>92.5</v>
      </c>
      <c r="M41" s="48">
        <v>91.7</v>
      </c>
    </row>
    <row r="42" spans="1:13" s="2" customFormat="1" ht="24.75" customHeight="1" x14ac:dyDescent="0.25">
      <c r="A42" s="20">
        <v>38</v>
      </c>
      <c r="B42" s="21" t="s">
        <v>13</v>
      </c>
      <c r="C42" s="40">
        <v>3031880</v>
      </c>
      <c r="D42" s="41">
        <v>83533</v>
      </c>
      <c r="E42" s="42">
        <v>3126980</v>
      </c>
      <c r="F42" s="43">
        <v>3010195</v>
      </c>
      <c r="G42" s="41">
        <v>24106</v>
      </c>
      <c r="H42" s="44">
        <v>3045868</v>
      </c>
      <c r="I42" s="45">
        <f t="shared" si="1"/>
        <v>99.3</v>
      </c>
      <c r="J42" s="46">
        <f t="shared" si="2"/>
        <v>28.9</v>
      </c>
      <c r="K42" s="47">
        <f t="shared" si="3"/>
        <v>97.4</v>
      </c>
      <c r="L42" s="48">
        <v>96.8</v>
      </c>
      <c r="M42" s="48">
        <v>96.7</v>
      </c>
    </row>
    <row r="43" spans="1:13" s="2" customFormat="1" ht="24.75" customHeight="1" x14ac:dyDescent="0.25">
      <c r="A43" s="20">
        <v>39</v>
      </c>
      <c r="B43" s="21" t="s">
        <v>55</v>
      </c>
      <c r="C43" s="40">
        <v>2005917</v>
      </c>
      <c r="D43" s="41">
        <v>126102</v>
      </c>
      <c r="E43" s="42">
        <v>2135797</v>
      </c>
      <c r="F43" s="43">
        <v>1980786</v>
      </c>
      <c r="G43" s="41">
        <v>24158</v>
      </c>
      <c r="H43" s="44">
        <v>2008722</v>
      </c>
      <c r="I43" s="45">
        <f t="shared" si="1"/>
        <v>98.7</v>
      </c>
      <c r="J43" s="46">
        <f t="shared" si="2"/>
        <v>19.2</v>
      </c>
      <c r="K43" s="47">
        <f t="shared" si="3"/>
        <v>94.1</v>
      </c>
      <c r="L43" s="48">
        <v>93.9</v>
      </c>
      <c r="M43" s="48">
        <v>93.5</v>
      </c>
    </row>
    <row r="44" spans="1:13" s="2" customFormat="1" ht="24.75" customHeight="1" x14ac:dyDescent="0.25">
      <c r="A44" s="20">
        <v>40</v>
      </c>
      <c r="B44" s="21" t="s">
        <v>56</v>
      </c>
      <c r="C44" s="40">
        <v>720576</v>
      </c>
      <c r="D44" s="41">
        <v>14918</v>
      </c>
      <c r="E44" s="42">
        <v>737346</v>
      </c>
      <c r="F44" s="43">
        <v>713682</v>
      </c>
      <c r="G44" s="41">
        <v>3780</v>
      </c>
      <c r="H44" s="44">
        <v>719314</v>
      </c>
      <c r="I44" s="45">
        <f t="shared" si="1"/>
        <v>99</v>
      </c>
      <c r="J44" s="46">
        <f t="shared" si="2"/>
        <v>25.3</v>
      </c>
      <c r="K44" s="47">
        <f t="shared" si="3"/>
        <v>97.6</v>
      </c>
      <c r="L44" s="48">
        <v>97.8</v>
      </c>
      <c r="M44" s="48">
        <v>98.2</v>
      </c>
    </row>
    <row r="45" spans="1:13" s="2" customFormat="1" ht="24.75" customHeight="1" x14ac:dyDescent="0.25">
      <c r="A45" s="20">
        <v>41</v>
      </c>
      <c r="B45" s="21" t="s">
        <v>57</v>
      </c>
      <c r="C45" s="40">
        <v>2228308</v>
      </c>
      <c r="D45" s="41">
        <v>128448</v>
      </c>
      <c r="E45" s="42">
        <v>2360760</v>
      </c>
      <c r="F45" s="43">
        <v>2212359</v>
      </c>
      <c r="G45" s="41">
        <v>18281</v>
      </c>
      <c r="H45" s="44">
        <v>2234644</v>
      </c>
      <c r="I45" s="45">
        <f t="shared" si="1"/>
        <v>99.3</v>
      </c>
      <c r="J45" s="46">
        <f t="shared" si="2"/>
        <v>14.2</v>
      </c>
      <c r="K45" s="47">
        <f t="shared" si="3"/>
        <v>94.7</v>
      </c>
      <c r="L45" s="48">
        <v>93.7</v>
      </c>
      <c r="M45" s="48">
        <v>92.8</v>
      </c>
    </row>
    <row r="46" spans="1:13" s="2" customFormat="1" ht="24.75" customHeight="1" x14ac:dyDescent="0.25">
      <c r="A46" s="20">
        <v>42</v>
      </c>
      <c r="B46" s="21" t="s">
        <v>58</v>
      </c>
      <c r="C46" s="40">
        <v>1524687</v>
      </c>
      <c r="D46" s="41">
        <v>52566</v>
      </c>
      <c r="E46" s="42">
        <v>1579701</v>
      </c>
      <c r="F46" s="43">
        <v>1495354</v>
      </c>
      <c r="G46" s="41">
        <v>10870</v>
      </c>
      <c r="H46" s="44">
        <v>1508672</v>
      </c>
      <c r="I46" s="45">
        <f t="shared" si="1"/>
        <v>98.1</v>
      </c>
      <c r="J46" s="46">
        <f t="shared" si="2"/>
        <v>20.7</v>
      </c>
      <c r="K46" s="47">
        <f t="shared" si="3"/>
        <v>95.5</v>
      </c>
      <c r="L46" s="48">
        <v>96.2</v>
      </c>
      <c r="M46" s="48">
        <v>96</v>
      </c>
    </row>
    <row r="47" spans="1:13" s="2" customFormat="1" ht="24.75" customHeight="1" x14ac:dyDescent="0.25">
      <c r="A47" s="20">
        <v>43</v>
      </c>
      <c r="B47" s="21" t="s">
        <v>14</v>
      </c>
      <c r="C47" s="40">
        <v>1417674</v>
      </c>
      <c r="D47" s="41">
        <v>100762</v>
      </c>
      <c r="E47" s="42">
        <v>1521222</v>
      </c>
      <c r="F47" s="43">
        <v>1388193</v>
      </c>
      <c r="G47" s="41">
        <v>29655</v>
      </c>
      <c r="H47" s="44">
        <v>1420634</v>
      </c>
      <c r="I47" s="45">
        <f t="shared" si="1"/>
        <v>97.9</v>
      </c>
      <c r="J47" s="46">
        <f t="shared" si="2"/>
        <v>29.4</v>
      </c>
      <c r="K47" s="47">
        <f t="shared" si="3"/>
        <v>93.4</v>
      </c>
      <c r="L47" s="48">
        <v>93.1</v>
      </c>
      <c r="M47" s="48">
        <v>92.5</v>
      </c>
    </row>
    <row r="48" spans="1:13" s="2" customFormat="1" ht="24.75" customHeight="1" x14ac:dyDescent="0.25">
      <c r="A48" s="20">
        <v>44</v>
      </c>
      <c r="B48" s="21" t="s">
        <v>59</v>
      </c>
      <c r="C48" s="40">
        <v>3063457</v>
      </c>
      <c r="D48" s="41">
        <v>47083</v>
      </c>
      <c r="E48" s="42">
        <v>3112960</v>
      </c>
      <c r="F48" s="43">
        <v>3051011</v>
      </c>
      <c r="G48" s="41">
        <v>8977</v>
      </c>
      <c r="H48" s="44">
        <v>3062408</v>
      </c>
      <c r="I48" s="45">
        <f t="shared" si="1"/>
        <v>99.6</v>
      </c>
      <c r="J48" s="46">
        <f t="shared" si="2"/>
        <v>19.100000000000001</v>
      </c>
      <c r="K48" s="47">
        <f t="shared" si="3"/>
        <v>98.4</v>
      </c>
      <c r="L48" s="48">
        <v>98.2</v>
      </c>
      <c r="M48" s="48">
        <v>97.5</v>
      </c>
    </row>
    <row r="49" spans="1:13" s="2" customFormat="1" ht="24.75" customHeight="1" x14ac:dyDescent="0.25">
      <c r="A49" s="20">
        <v>45</v>
      </c>
      <c r="B49" s="21" t="s">
        <v>24</v>
      </c>
      <c r="C49" s="40">
        <v>2616371</v>
      </c>
      <c r="D49" s="41">
        <v>171939</v>
      </c>
      <c r="E49" s="42">
        <v>2792906</v>
      </c>
      <c r="F49" s="43">
        <v>2592383</v>
      </c>
      <c r="G49" s="41">
        <v>32141</v>
      </c>
      <c r="H49" s="44">
        <v>2629120</v>
      </c>
      <c r="I49" s="45">
        <f t="shared" si="1"/>
        <v>99.1</v>
      </c>
      <c r="J49" s="46">
        <f t="shared" si="2"/>
        <v>18.7</v>
      </c>
      <c r="K49" s="47">
        <f t="shared" si="3"/>
        <v>94.1</v>
      </c>
      <c r="L49" s="48">
        <v>91.8</v>
      </c>
      <c r="M49" s="48">
        <v>91.3</v>
      </c>
    </row>
    <row r="50" spans="1:13" s="2" customFormat="1" ht="24.75" customHeight="1" x14ac:dyDescent="0.25">
      <c r="A50" s="20">
        <v>46</v>
      </c>
      <c r="B50" s="21" t="s">
        <v>60</v>
      </c>
      <c r="C50" s="40">
        <v>1633724</v>
      </c>
      <c r="D50" s="41">
        <v>62975</v>
      </c>
      <c r="E50" s="42">
        <v>1699405</v>
      </c>
      <c r="F50" s="43">
        <v>1610742</v>
      </c>
      <c r="G50" s="41">
        <v>17910</v>
      </c>
      <c r="H50" s="44">
        <v>1631358</v>
      </c>
      <c r="I50" s="45">
        <f t="shared" si="1"/>
        <v>98.6</v>
      </c>
      <c r="J50" s="46">
        <f t="shared" si="2"/>
        <v>28.4</v>
      </c>
      <c r="K50" s="47">
        <f t="shared" si="3"/>
        <v>96</v>
      </c>
      <c r="L50" s="48">
        <v>95.7</v>
      </c>
      <c r="M50" s="48">
        <v>95.5</v>
      </c>
    </row>
    <row r="51" spans="1:13" s="2" customFormat="1" ht="24.75" customHeight="1" x14ac:dyDescent="0.25">
      <c r="A51" s="20">
        <v>47</v>
      </c>
      <c r="B51" s="21" t="s">
        <v>61</v>
      </c>
      <c r="C51" s="40">
        <v>742763</v>
      </c>
      <c r="D51" s="41">
        <v>41750</v>
      </c>
      <c r="E51" s="42">
        <v>786001</v>
      </c>
      <c r="F51" s="43">
        <v>729663</v>
      </c>
      <c r="G51" s="41">
        <v>8550</v>
      </c>
      <c r="H51" s="44">
        <v>739701</v>
      </c>
      <c r="I51" s="45">
        <f t="shared" si="1"/>
        <v>98.2</v>
      </c>
      <c r="J51" s="46">
        <f t="shared" si="2"/>
        <v>20.5</v>
      </c>
      <c r="K51" s="47">
        <f t="shared" si="3"/>
        <v>94.1</v>
      </c>
      <c r="L51" s="48">
        <v>94.3</v>
      </c>
      <c r="M51" s="48">
        <v>93.7</v>
      </c>
    </row>
    <row r="52" spans="1:13" s="2" customFormat="1" ht="24.75" customHeight="1" x14ac:dyDescent="0.25">
      <c r="A52" s="20">
        <v>48</v>
      </c>
      <c r="B52" s="21" t="s">
        <v>62</v>
      </c>
      <c r="C52" s="40">
        <v>1715419</v>
      </c>
      <c r="D52" s="41">
        <v>95622</v>
      </c>
      <c r="E52" s="42">
        <v>1815810</v>
      </c>
      <c r="F52" s="43">
        <v>1693192</v>
      </c>
      <c r="G52" s="41">
        <v>17104</v>
      </c>
      <c r="H52" s="44">
        <v>1715065</v>
      </c>
      <c r="I52" s="45">
        <f t="shared" si="1"/>
        <v>98.7</v>
      </c>
      <c r="J52" s="46">
        <f t="shared" si="2"/>
        <v>17.899999999999999</v>
      </c>
      <c r="K52" s="47">
        <f t="shared" si="3"/>
        <v>94.5</v>
      </c>
      <c r="L52" s="48">
        <v>94.2</v>
      </c>
      <c r="M52" s="48">
        <v>92.6</v>
      </c>
    </row>
    <row r="53" spans="1:13" s="2" customFormat="1" ht="24.75" customHeight="1" x14ac:dyDescent="0.25">
      <c r="A53" s="20">
        <v>49</v>
      </c>
      <c r="B53" s="21" t="s">
        <v>63</v>
      </c>
      <c r="C53" s="40">
        <v>1362316</v>
      </c>
      <c r="D53" s="41">
        <v>79573</v>
      </c>
      <c r="E53" s="42">
        <v>1444217</v>
      </c>
      <c r="F53" s="43">
        <v>1332674</v>
      </c>
      <c r="G53" s="41">
        <v>12334</v>
      </c>
      <c r="H53" s="44">
        <v>1347336</v>
      </c>
      <c r="I53" s="45">
        <f t="shared" si="1"/>
        <v>97.8</v>
      </c>
      <c r="J53" s="46">
        <f t="shared" si="2"/>
        <v>15.5</v>
      </c>
      <c r="K53" s="47">
        <f t="shared" si="3"/>
        <v>93.3</v>
      </c>
      <c r="L53" s="48">
        <v>94.1</v>
      </c>
      <c r="M53" s="48">
        <v>93.5</v>
      </c>
    </row>
    <row r="54" spans="1:13" s="2" customFormat="1" ht="24.75" customHeight="1" x14ac:dyDescent="0.25">
      <c r="A54" s="20">
        <v>50</v>
      </c>
      <c r="B54" s="21" t="s">
        <v>64</v>
      </c>
      <c r="C54" s="40">
        <v>1205166</v>
      </c>
      <c r="D54" s="41">
        <v>16102</v>
      </c>
      <c r="E54" s="42">
        <v>1223115</v>
      </c>
      <c r="F54" s="43">
        <v>1195416</v>
      </c>
      <c r="G54" s="41">
        <v>6900</v>
      </c>
      <c r="H54" s="44">
        <v>1204163</v>
      </c>
      <c r="I54" s="45">
        <f t="shared" si="1"/>
        <v>99.2</v>
      </c>
      <c r="J54" s="46">
        <f t="shared" si="2"/>
        <v>42.9</v>
      </c>
      <c r="K54" s="47">
        <f t="shared" si="3"/>
        <v>98.5</v>
      </c>
      <c r="L54" s="48">
        <v>98.5</v>
      </c>
      <c r="M54" s="48">
        <v>98.4</v>
      </c>
    </row>
    <row r="55" spans="1:13" s="2" customFormat="1" ht="24.75" customHeight="1" x14ac:dyDescent="0.25">
      <c r="A55" s="20">
        <v>51</v>
      </c>
      <c r="B55" s="21" t="s">
        <v>65</v>
      </c>
      <c r="C55" s="40">
        <v>1186313</v>
      </c>
      <c r="D55" s="41">
        <v>48186</v>
      </c>
      <c r="E55" s="42">
        <v>1236724</v>
      </c>
      <c r="F55" s="43">
        <v>1172775</v>
      </c>
      <c r="G55" s="41">
        <v>6123</v>
      </c>
      <c r="H55" s="44">
        <v>1181123</v>
      </c>
      <c r="I55" s="45">
        <f t="shared" si="1"/>
        <v>98.9</v>
      </c>
      <c r="J55" s="46">
        <f t="shared" si="2"/>
        <v>12.7</v>
      </c>
      <c r="K55" s="47">
        <f t="shared" si="3"/>
        <v>95.5</v>
      </c>
      <c r="L55" s="48">
        <v>95</v>
      </c>
      <c r="M55" s="48">
        <v>95.7</v>
      </c>
    </row>
    <row r="56" spans="1:13" s="2" customFormat="1" ht="24.75" customHeight="1" x14ac:dyDescent="0.25">
      <c r="A56" s="20">
        <v>52</v>
      </c>
      <c r="B56" s="21" t="s">
        <v>15</v>
      </c>
      <c r="C56" s="40">
        <v>1110659</v>
      </c>
      <c r="D56" s="41">
        <v>56343</v>
      </c>
      <c r="E56" s="42">
        <v>1168914</v>
      </c>
      <c r="F56" s="43">
        <v>1098274</v>
      </c>
      <c r="G56" s="41">
        <v>5351</v>
      </c>
      <c r="H56" s="44">
        <v>1105537</v>
      </c>
      <c r="I56" s="45">
        <f t="shared" si="1"/>
        <v>98.9</v>
      </c>
      <c r="J56" s="46">
        <f t="shared" si="2"/>
        <v>9.5</v>
      </c>
      <c r="K56" s="47">
        <f t="shared" si="3"/>
        <v>94.6</v>
      </c>
      <c r="L56" s="48">
        <v>94.8</v>
      </c>
      <c r="M56" s="48">
        <v>94.7</v>
      </c>
    </row>
    <row r="57" spans="1:13" s="2" customFormat="1" ht="24.75" customHeight="1" x14ac:dyDescent="0.25">
      <c r="A57" s="20">
        <v>53</v>
      </c>
      <c r="B57" s="21" t="s">
        <v>66</v>
      </c>
      <c r="C57" s="40">
        <v>937356</v>
      </c>
      <c r="D57" s="41">
        <v>64966</v>
      </c>
      <c r="E57" s="42">
        <v>1003448</v>
      </c>
      <c r="F57" s="43">
        <v>923832</v>
      </c>
      <c r="G57" s="41">
        <v>12539</v>
      </c>
      <c r="H57" s="44">
        <v>937497</v>
      </c>
      <c r="I57" s="45">
        <f t="shared" si="1"/>
        <v>98.6</v>
      </c>
      <c r="J57" s="46">
        <f t="shared" si="2"/>
        <v>19.3</v>
      </c>
      <c r="K57" s="47">
        <f t="shared" si="3"/>
        <v>93.4</v>
      </c>
      <c r="L57" s="48">
        <v>92.7</v>
      </c>
      <c r="M57" s="48">
        <v>91.9</v>
      </c>
    </row>
    <row r="58" spans="1:13" s="2" customFormat="1" ht="24.75" customHeight="1" thickBot="1" x14ac:dyDescent="0.3">
      <c r="A58" s="20">
        <v>54</v>
      </c>
      <c r="B58" s="22" t="s">
        <v>67</v>
      </c>
      <c r="C58" s="49">
        <v>727550</v>
      </c>
      <c r="D58" s="50">
        <v>14725</v>
      </c>
      <c r="E58" s="49">
        <v>743723</v>
      </c>
      <c r="F58" s="51">
        <v>722164</v>
      </c>
      <c r="G58" s="50">
        <v>4440</v>
      </c>
      <c r="H58" s="49">
        <v>728052</v>
      </c>
      <c r="I58" s="52">
        <f t="shared" si="1"/>
        <v>99.3</v>
      </c>
      <c r="J58" s="53">
        <f t="shared" si="2"/>
        <v>30.2</v>
      </c>
      <c r="K58" s="54">
        <f t="shared" si="3"/>
        <v>97.9</v>
      </c>
      <c r="L58" s="48">
        <v>97.7</v>
      </c>
      <c r="M58" s="48">
        <v>97.9</v>
      </c>
    </row>
    <row r="59" spans="1:13" s="2" customFormat="1" ht="24.75" customHeight="1" thickTop="1" x14ac:dyDescent="0.25">
      <c r="A59" s="23"/>
      <c r="B59" s="24" t="s">
        <v>16</v>
      </c>
      <c r="C59" s="55">
        <f>SUM(C5:C41)</f>
        <v>1006503655</v>
      </c>
      <c r="D59" s="56">
        <f t="shared" ref="D59:H59" si="4">SUM(D5:D41)</f>
        <v>23950678</v>
      </c>
      <c r="E59" s="57">
        <f t="shared" si="4"/>
        <v>1031296312</v>
      </c>
      <c r="F59" s="55">
        <f t="shared" si="4"/>
        <v>998880675</v>
      </c>
      <c r="G59" s="56">
        <f t="shared" si="4"/>
        <v>7229682</v>
      </c>
      <c r="H59" s="58">
        <f t="shared" si="4"/>
        <v>1006952336</v>
      </c>
      <c r="I59" s="59">
        <f t="shared" si="1"/>
        <v>99.2</v>
      </c>
      <c r="J59" s="60">
        <f t="shared" si="2"/>
        <v>30.2</v>
      </c>
      <c r="K59" s="61">
        <f t="shared" si="3"/>
        <v>97.6</v>
      </c>
      <c r="L59" s="62">
        <v>97.5</v>
      </c>
      <c r="M59" s="39">
        <v>97.3</v>
      </c>
    </row>
    <row r="60" spans="1:13" s="2" customFormat="1" ht="24.75" customHeight="1" x14ac:dyDescent="0.25">
      <c r="A60" s="25"/>
      <c r="B60" s="26" t="s">
        <v>17</v>
      </c>
      <c r="C60" s="63">
        <f>SUM(C42:C58)</f>
        <v>27230136</v>
      </c>
      <c r="D60" s="64">
        <f t="shared" ref="D60:H60" si="5">SUM(D42:D58)</f>
        <v>1205593</v>
      </c>
      <c r="E60" s="65">
        <f t="shared" si="5"/>
        <v>28489029</v>
      </c>
      <c r="F60" s="63">
        <f t="shared" si="5"/>
        <v>26922695</v>
      </c>
      <c r="G60" s="64">
        <f t="shared" si="5"/>
        <v>243219</v>
      </c>
      <c r="H60" s="66">
        <f t="shared" si="5"/>
        <v>27219214</v>
      </c>
      <c r="I60" s="45">
        <f t="shared" si="1"/>
        <v>98.9</v>
      </c>
      <c r="J60" s="46">
        <f t="shared" si="2"/>
        <v>20.2</v>
      </c>
      <c r="K60" s="47">
        <f t="shared" si="3"/>
        <v>95.5</v>
      </c>
      <c r="L60" s="67">
        <v>95.1</v>
      </c>
      <c r="M60" s="48">
        <v>94.7</v>
      </c>
    </row>
    <row r="61" spans="1:13" s="2" customFormat="1" ht="24.75" customHeight="1" x14ac:dyDescent="0.25">
      <c r="A61" s="27"/>
      <c r="B61" s="28" t="s">
        <v>18</v>
      </c>
      <c r="C61" s="68">
        <f>SUM(C59:C60)</f>
        <v>1033733791</v>
      </c>
      <c r="D61" s="64">
        <f t="shared" ref="D61:H61" si="6">SUM(D59:D60)</f>
        <v>25156271</v>
      </c>
      <c r="E61" s="69">
        <f t="shared" si="6"/>
        <v>1059785341</v>
      </c>
      <c r="F61" s="68">
        <f t="shared" si="6"/>
        <v>1025803370</v>
      </c>
      <c r="G61" s="64">
        <f t="shared" si="6"/>
        <v>7472901</v>
      </c>
      <c r="H61" s="70">
        <f t="shared" si="6"/>
        <v>1034171550</v>
      </c>
      <c r="I61" s="45">
        <f t="shared" si="1"/>
        <v>99.2</v>
      </c>
      <c r="J61" s="46">
        <f t="shared" si="2"/>
        <v>29.7</v>
      </c>
      <c r="K61" s="47">
        <f t="shared" si="3"/>
        <v>97.6</v>
      </c>
      <c r="L61" s="67">
        <v>97.4</v>
      </c>
      <c r="M61" s="48">
        <v>97.2</v>
      </c>
    </row>
    <row r="62" spans="1:13" s="2" customFormat="1" ht="20.25" customHeight="1" x14ac:dyDescent="0.2">
      <c r="A62" s="29"/>
      <c r="B62" s="30"/>
      <c r="C62" s="71"/>
      <c r="D62" s="71"/>
      <c r="E62" s="71"/>
      <c r="F62" s="71"/>
      <c r="G62" s="71"/>
      <c r="H62" s="71"/>
      <c r="I62" s="72"/>
      <c r="J62" s="72"/>
      <c r="K62" s="72"/>
      <c r="L62" s="72"/>
      <c r="M62" s="72"/>
    </row>
    <row r="63" spans="1:13" s="3" customFormat="1" x14ac:dyDescent="0.3">
      <c r="H63" s="4"/>
      <c r="I63" s="4"/>
      <c r="J63" s="4"/>
      <c r="K63" s="4"/>
    </row>
    <row r="64" spans="1:13" s="3" customFormat="1" x14ac:dyDescent="0.3">
      <c r="H64" s="4"/>
      <c r="I64" s="4"/>
      <c r="J64" s="4"/>
      <c r="K64" s="4"/>
    </row>
    <row r="65" s="3" customFormat="1" x14ac:dyDescent="0.3"/>
    <row r="66" s="3" customFormat="1" x14ac:dyDescent="0.3"/>
    <row r="67" s="3" customFormat="1" x14ac:dyDescent="0.3"/>
    <row r="68" s="3" customFormat="1" x14ac:dyDescent="0.3"/>
    <row r="69" s="3" customFormat="1" x14ac:dyDescent="0.3"/>
    <row r="70" s="3" customFormat="1" x14ac:dyDescent="0.3"/>
    <row r="71" s="3" customFormat="1" x14ac:dyDescent="0.3"/>
    <row r="72" s="3" customFormat="1" x14ac:dyDescent="0.3"/>
    <row r="73" s="3" customFormat="1" x14ac:dyDescent="0.3"/>
    <row r="74" s="3" customFormat="1" x14ac:dyDescent="0.3"/>
    <row r="75" s="3" customFormat="1" x14ac:dyDescent="0.3"/>
    <row r="76" s="3" customFormat="1" x14ac:dyDescent="0.3"/>
    <row r="77" s="3" customFormat="1" x14ac:dyDescent="0.3"/>
    <row r="78" s="3" customFormat="1" x14ac:dyDescent="0.3"/>
    <row r="79" s="3" customFormat="1" x14ac:dyDescent="0.3"/>
    <row r="80" s="3" customFormat="1" x14ac:dyDescent="0.3"/>
    <row r="81" s="3" customFormat="1" x14ac:dyDescent="0.3"/>
    <row r="82" s="3" customFormat="1" x14ac:dyDescent="0.3"/>
    <row r="83" s="3" customFormat="1" x14ac:dyDescent="0.3"/>
    <row r="84" s="3" customFormat="1" x14ac:dyDescent="0.3"/>
    <row r="85" s="3" customFormat="1" x14ac:dyDescent="0.3"/>
    <row r="86" s="3" customFormat="1" x14ac:dyDescent="0.3"/>
    <row r="87" s="3" customFormat="1" x14ac:dyDescent="0.3"/>
    <row r="88" s="3" customFormat="1" x14ac:dyDescent="0.3"/>
    <row r="89" s="3" customFormat="1" x14ac:dyDescent="0.3"/>
    <row r="90" s="3" customFormat="1" x14ac:dyDescent="0.3"/>
    <row r="91" s="3" customFormat="1" x14ac:dyDescent="0.3"/>
    <row r="92" s="3" customFormat="1" x14ac:dyDescent="0.3"/>
    <row r="93" s="3" customFormat="1" x14ac:dyDescent="0.3"/>
    <row r="94" s="3" customFormat="1" x14ac:dyDescent="0.3"/>
    <row r="95" s="3" customFormat="1" x14ac:dyDescent="0.3"/>
    <row r="96" s="3" customFormat="1" x14ac:dyDescent="0.3"/>
    <row r="97" s="3" customFormat="1" x14ac:dyDescent="0.3"/>
    <row r="98" s="3" customFormat="1" x14ac:dyDescent="0.3"/>
    <row r="99" s="3" customFormat="1" x14ac:dyDescent="0.3"/>
    <row r="100" s="3" customFormat="1" x14ac:dyDescent="0.3"/>
    <row r="101" s="3" customFormat="1" x14ac:dyDescent="0.3"/>
    <row r="102" s="3" customFormat="1" x14ac:dyDescent="0.3"/>
    <row r="103" s="3" customFormat="1" x14ac:dyDescent="0.3"/>
    <row r="104" s="3" customFormat="1" x14ac:dyDescent="0.3"/>
    <row r="105" s="3" customFormat="1" x14ac:dyDescent="0.3"/>
    <row r="106" s="3" customFormat="1" x14ac:dyDescent="0.3"/>
    <row r="107" s="3" customFormat="1" x14ac:dyDescent="0.3"/>
    <row r="108" s="3" customFormat="1" x14ac:dyDescent="0.3"/>
    <row r="109" s="3" customFormat="1" x14ac:dyDescent="0.3"/>
    <row r="110" s="3" customFormat="1" x14ac:dyDescent="0.3"/>
    <row r="111" s="3" customFormat="1" x14ac:dyDescent="0.3"/>
    <row r="112" s="3" customFormat="1" x14ac:dyDescent="0.3"/>
    <row r="113" spans="14:14" s="3" customFormat="1" x14ac:dyDescent="0.3"/>
    <row r="114" spans="14:14" s="3" customFormat="1" x14ac:dyDescent="0.3"/>
    <row r="115" spans="14:14" s="3" customFormat="1" x14ac:dyDescent="0.3"/>
    <row r="116" spans="14:14" s="3" customFormat="1" x14ac:dyDescent="0.3"/>
    <row r="117" spans="14:14" s="3" customFormat="1" x14ac:dyDescent="0.3"/>
    <row r="118" spans="14:14" s="3" customFormat="1" x14ac:dyDescent="0.3"/>
    <row r="119" spans="14:14" s="3" customFormat="1" x14ac:dyDescent="0.3"/>
    <row r="120" spans="14:14" s="3" customFormat="1" x14ac:dyDescent="0.3"/>
    <row r="121" spans="14:14" s="3" customFormat="1" x14ac:dyDescent="0.3"/>
    <row r="122" spans="14:14" s="3" customFormat="1" x14ac:dyDescent="0.3"/>
    <row r="123" spans="14:14" s="3" customFormat="1" x14ac:dyDescent="0.3"/>
    <row r="124" spans="14:14" s="3" customFormat="1" x14ac:dyDescent="0.3"/>
    <row r="125" spans="14:14" s="3" customFormat="1" x14ac:dyDescent="0.3"/>
    <row r="126" spans="14:14" s="3" customFormat="1" x14ac:dyDescent="0.3"/>
    <row r="127" spans="14:14" s="3" customFormat="1" x14ac:dyDescent="0.3">
      <c r="N127" s="4"/>
    </row>
    <row r="128" spans="14:14" s="3" customFormat="1" x14ac:dyDescent="0.3">
      <c r="N128" s="4"/>
    </row>
    <row r="129" spans="14:14" s="3" customFormat="1" x14ac:dyDescent="0.3">
      <c r="N129" s="4"/>
    </row>
    <row r="130" spans="14:14" s="3" customFormat="1" x14ac:dyDescent="0.3">
      <c r="N130" s="4"/>
    </row>
    <row r="131" spans="14:14" s="3" customFormat="1" x14ac:dyDescent="0.3">
      <c r="N131" s="4"/>
    </row>
    <row r="132" spans="14:14" s="3" customFormat="1" x14ac:dyDescent="0.3">
      <c r="N132" s="4"/>
    </row>
    <row r="133" spans="14:14" s="3" customFormat="1" x14ac:dyDescent="0.3">
      <c r="N133" s="4"/>
    </row>
    <row r="134" spans="14:14" s="3" customFormat="1" x14ac:dyDescent="0.3">
      <c r="N134" s="4"/>
    </row>
    <row r="135" spans="14:14" s="3" customFormat="1" x14ac:dyDescent="0.3">
      <c r="N135" s="4"/>
    </row>
    <row r="136" spans="14:14" s="3" customFormat="1" x14ac:dyDescent="0.3">
      <c r="N136" s="4"/>
    </row>
    <row r="137" spans="14:14" s="3" customFormat="1" x14ac:dyDescent="0.3">
      <c r="N137" s="4"/>
    </row>
    <row r="138" spans="14:14" s="3" customFormat="1" x14ac:dyDescent="0.3">
      <c r="N138" s="4"/>
    </row>
    <row r="139" spans="14:14" s="3" customFormat="1" x14ac:dyDescent="0.3">
      <c r="N139" s="4"/>
    </row>
    <row r="140" spans="14:14" s="3" customFormat="1" x14ac:dyDescent="0.3">
      <c r="N140" s="4"/>
    </row>
    <row r="141" spans="14:14" s="3" customFormat="1" x14ac:dyDescent="0.3">
      <c r="N141" s="4"/>
    </row>
    <row r="142" spans="14:14" s="3" customFormat="1" x14ac:dyDescent="0.3">
      <c r="N142" s="4"/>
    </row>
    <row r="143" spans="14:14" s="3" customFormat="1" x14ac:dyDescent="0.3">
      <c r="N143" s="4"/>
    </row>
    <row r="144" spans="14:14" s="3" customFormat="1" x14ac:dyDescent="0.3">
      <c r="N144" s="4"/>
    </row>
    <row r="145" spans="14:14" s="3" customFormat="1" x14ac:dyDescent="0.3">
      <c r="N145" s="4"/>
    </row>
    <row r="146" spans="14:14" s="3" customFormat="1" x14ac:dyDescent="0.3">
      <c r="N146" s="4"/>
    </row>
    <row r="147" spans="14:14" s="3" customFormat="1" x14ac:dyDescent="0.3">
      <c r="N147" s="4"/>
    </row>
    <row r="148" spans="14:14" s="3" customFormat="1" x14ac:dyDescent="0.3">
      <c r="N148" s="4"/>
    </row>
    <row r="149" spans="14:14" s="3" customFormat="1" x14ac:dyDescent="0.3">
      <c r="N149" s="4"/>
    </row>
    <row r="150" spans="14:14" s="3" customFormat="1" x14ac:dyDescent="0.3">
      <c r="N150" s="4"/>
    </row>
    <row r="151" spans="14:14" s="3" customFormat="1" x14ac:dyDescent="0.3">
      <c r="N151" s="4"/>
    </row>
    <row r="152" spans="14:14" s="3" customFormat="1" x14ac:dyDescent="0.3">
      <c r="N152" s="4"/>
    </row>
    <row r="153" spans="14:14" s="3" customFormat="1" x14ac:dyDescent="0.3">
      <c r="N153" s="4"/>
    </row>
    <row r="154" spans="14:14" s="3" customFormat="1" x14ac:dyDescent="0.3">
      <c r="N154" s="4"/>
    </row>
    <row r="155" spans="14:14" s="3" customFormat="1" x14ac:dyDescent="0.3">
      <c r="N155" s="4"/>
    </row>
    <row r="156" spans="14:14" s="3" customFormat="1" x14ac:dyDescent="0.3">
      <c r="N156" s="4"/>
    </row>
  </sheetData>
  <mergeCells count="7">
    <mergeCell ref="A1:M1"/>
    <mergeCell ref="A2:C2"/>
    <mergeCell ref="L3:M3"/>
    <mergeCell ref="C3:E3"/>
    <mergeCell ref="F3:H3"/>
    <mergeCell ref="I3:K3"/>
    <mergeCell ref="K2:M2"/>
  </mergeCells>
  <phoneticPr fontId="2"/>
  <printOptions horizontalCentered="1" verticalCentered="1"/>
  <pageMargins left="0.59055118110236227" right="0.59055118110236227" top="0.39370078740157483" bottom="0.39370078740157483" header="0" footer="0.19685039370078741"/>
  <pageSetup paperSize="9" scale="52" firstPageNumber="155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普通税合計</vt:lpstr>
      <vt:lpstr>普通税合計!Print_Area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2026-05-08T00:48:39Z</dcterms:created>
  <dcterms:modified xsi:type="dcterms:W3CDTF">2026-05-08T02:53:33Z</dcterms:modified>
</cp:coreProperties>
</file>