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4175" windowHeight="5595" activeTab="0"/>
  </bookViews>
  <sheets>
    <sheet name="３－２－２" sheetId="1" r:id="rId1"/>
  </sheets>
  <definedNames>
    <definedName name="datafile">#REF!</definedName>
    <definedName name="end">#REF!</definedName>
    <definedName name="_xlnm.Print_Area" localSheetId="0">'３－２－２'!$A$1:$N$67</definedName>
    <definedName name="_xlnm.Print_Titles" localSheetId="0">'３－２－２'!$B:$E</definedName>
    <definedName name="Q_02_総括表">#REF!</definedName>
    <definedName name="top">#REF!</definedName>
    <definedName name="テキスト１">#REF!</definedName>
    <definedName name="テキスト２">#REF!</definedName>
    <definedName name="てきすと２">#REF!</definedName>
    <definedName name="テキスト３">#REF!</definedName>
    <definedName name="表End">#REF!</definedName>
    <definedName name="表Top">#REF!</definedName>
  </definedNames>
  <calcPr fullCalcOnLoad="1"/>
</workbook>
</file>

<file path=xl/sharedStrings.xml><?xml version="1.0" encoding="utf-8"?>
<sst xmlns="http://schemas.openxmlformats.org/spreadsheetml/2006/main" count="125" uniqueCount="71">
  <si>
    <t xml:space="preserve"> </t>
  </si>
  <si>
    <t xml:space="preserve"> 非課税地積</t>
  </si>
  <si>
    <t xml:space="preserve"> 評価総地積</t>
  </si>
  <si>
    <t xml:space="preserve"> 法定免税点</t>
  </si>
  <si>
    <t xml:space="preserve"> 総　　　　　額</t>
  </si>
  <si>
    <t xml:space="preserve"> （ト）に係る</t>
  </si>
  <si>
    <t xml:space="preserve"> 未満のもの</t>
  </si>
  <si>
    <t xml:space="preserve"> 以上のもの</t>
  </si>
  <si>
    <t xml:space="preserve"> 課税標準額</t>
  </si>
  <si>
    <t xml:space="preserve"> 地　  目</t>
  </si>
  <si>
    <t xml:space="preserve"> （㎡）(ｲ)  </t>
  </si>
  <si>
    <t xml:space="preserve"> （㎡）(ﾛ)  </t>
  </si>
  <si>
    <t xml:space="preserve"> （㎡）(ﾊ)  </t>
  </si>
  <si>
    <t xml:space="preserve"> （㎡）(ﾆ)  </t>
  </si>
  <si>
    <t xml:space="preserve"> （千円）(ﾎ)  </t>
  </si>
  <si>
    <t xml:space="preserve"> （千円）(ﾍ)  </t>
  </si>
  <si>
    <t xml:space="preserve"> （千円）(ﾄ)  </t>
  </si>
  <si>
    <t xml:space="preserve"> （千円）(ﾁ)  </t>
  </si>
  <si>
    <t xml:space="preserve"> 平均価格</t>
  </si>
  <si>
    <t xml:space="preserve"> (ﾎ) / (ﾛ)</t>
  </si>
  <si>
    <t xml:space="preserve"> （筆）(ﾘ) </t>
  </si>
  <si>
    <t xml:space="preserve"> （筆）(ﾇ) </t>
  </si>
  <si>
    <t xml:space="preserve"> （筆）(ﾙ) </t>
  </si>
  <si>
    <t xml:space="preserve"> （筆）(ｦ) </t>
  </si>
  <si>
    <t>３-２-２表　土地の概要に関する調（県計）（「概要調書」・土地第２表）</t>
  </si>
  <si>
    <t xml:space="preserve">区　　分  </t>
  </si>
  <si>
    <t xml:space="preserve">　                                     　地　　　　　　   　　　　　　　　　積 </t>
  </si>
  <si>
    <t xml:space="preserve"> 　　　　　　                   　　　　決　　　　　定　　　　　価　　　　　格 </t>
  </si>
  <si>
    <t>宅地</t>
  </si>
  <si>
    <t>区　　分</t>
  </si>
  <si>
    <t xml:space="preserve"> 　　　　　　　　　             　　　　筆　　　　　              　　　　　　数 </t>
  </si>
  <si>
    <t xml:space="preserve">計 </t>
  </si>
  <si>
    <t>鉄軌道用地</t>
  </si>
  <si>
    <t>複合利用</t>
  </si>
  <si>
    <t>小規模住宅用地</t>
  </si>
  <si>
    <t>一般住宅用地</t>
  </si>
  <si>
    <t>住宅用地以外</t>
  </si>
  <si>
    <t>計</t>
  </si>
  <si>
    <t>田</t>
  </si>
  <si>
    <t>畑</t>
  </si>
  <si>
    <t>一般田</t>
  </si>
  <si>
    <t>一般畑</t>
  </si>
  <si>
    <t>介在田・市街化区域田</t>
  </si>
  <si>
    <t>介在畑・市街化区域畑</t>
  </si>
  <si>
    <t>小規模住宅用地</t>
  </si>
  <si>
    <t>一般住宅用地</t>
  </si>
  <si>
    <t xml:space="preserve">計 </t>
  </si>
  <si>
    <t>非住宅用地</t>
  </si>
  <si>
    <t>塩田</t>
  </si>
  <si>
    <t>鉱泉地</t>
  </si>
  <si>
    <t>池沼</t>
  </si>
  <si>
    <t>山林</t>
  </si>
  <si>
    <t>一般山林</t>
  </si>
  <si>
    <t>介在山林</t>
  </si>
  <si>
    <t>牧場</t>
  </si>
  <si>
    <t>原野</t>
  </si>
  <si>
    <t>ゴルフ場の用地</t>
  </si>
  <si>
    <t>遊園地等の用地</t>
  </si>
  <si>
    <t>単体利用</t>
  </si>
  <si>
    <t>雑種地</t>
  </si>
  <si>
    <t>その他の雑種地</t>
  </si>
  <si>
    <t>合計</t>
  </si>
  <si>
    <t>その他</t>
  </si>
  <si>
    <t>住宅用地</t>
  </si>
  <si>
    <t>勧告遊休田</t>
  </si>
  <si>
    <t>勧告遊休畑</t>
  </si>
  <si>
    <t xml:space="preserve"> 非課税筆数</t>
  </si>
  <si>
    <t xml:space="preserve"> 評価総筆数</t>
  </si>
  <si>
    <t xml:space="preserve"> 単位当たり価格</t>
  </si>
  <si>
    <t xml:space="preserve"> （円/㎡、円/千㎡）（注）(ﾜ) </t>
  </si>
  <si>
    <t>（注） 平均価格の単位
一般田畑山林、勧告遊休田畑：円／千㎡
その他：円／㎡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</si>
</sst>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;&quot;△ &quot;#,##0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16"/>
      <name val="Arial Unicode MS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 style="thin"/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>
        <color indexed="8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double">
        <color indexed="8"/>
      </right>
      <top style="thin"/>
      <bottom style="double"/>
      <diagonal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thin"/>
      <top style="thin"/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thin"/>
    </border>
    <border diagonalUp="1">
      <left style="double">
        <color indexed="8"/>
      </left>
      <right style="thin"/>
      <top style="thin"/>
      <bottom style="thin"/>
      <diagonal style="thin">
        <color indexed="8"/>
      </diagonal>
    </border>
    <border diagonalUp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 style="thin"/>
      <bottom style="thin"/>
    </border>
    <border diagonalUp="1">
      <left style="double">
        <color indexed="8"/>
      </left>
      <right style="thin"/>
      <top style="thin"/>
      <bottom style="double"/>
      <diagonal style="thin">
        <color indexed="8"/>
      </diagonal>
    </border>
    <border diagonalUp="1">
      <left style="thin"/>
      <right style="thin"/>
      <top style="thin"/>
      <bottom style="double"/>
      <diagonal style="thin">
        <color indexed="8"/>
      </diagonal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double"/>
      <right style="thin"/>
      <top style="thin"/>
      <bottom style="thin"/>
    </border>
    <border diagonalUp="1">
      <left style="thin"/>
      <right>
        <color indexed="63"/>
      </right>
      <top style="thin"/>
      <bottom style="double"/>
      <diagonal style="thin"/>
    </border>
    <border diagonalUp="1">
      <left style="double">
        <color indexed="8"/>
      </left>
      <right style="thin"/>
      <top style="thin"/>
      <bottom style="thin"/>
      <diagonal style="thin"/>
    </border>
    <border diagonalUp="1">
      <left style="double">
        <color indexed="8"/>
      </left>
      <right style="thin"/>
      <top style="thin"/>
      <bottom style="double"/>
      <diagonal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/>
      <protection/>
    </xf>
    <xf numFmtId="176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 applyProtection="1">
      <alignment horizontal="distributed" vertical="center"/>
      <protection/>
    </xf>
    <xf numFmtId="38" fontId="10" fillId="0" borderId="22" xfId="49" applyFont="1" applyFill="1" applyBorder="1" applyAlignment="1" quotePrefix="1">
      <alignment horizontal="right" vertical="center"/>
    </xf>
    <xf numFmtId="38" fontId="10" fillId="0" borderId="23" xfId="49" applyFont="1" applyFill="1" applyBorder="1" applyAlignment="1" quotePrefix="1">
      <alignment horizontal="right" vertical="center"/>
    </xf>
    <xf numFmtId="38" fontId="10" fillId="0" borderId="24" xfId="49" applyFont="1" applyFill="1" applyBorder="1" applyAlignment="1" quotePrefix="1">
      <alignment horizontal="right" vertical="center"/>
    </xf>
    <xf numFmtId="38" fontId="10" fillId="0" borderId="25" xfId="49" applyFont="1" applyFill="1" applyBorder="1" applyAlignment="1" quotePrefix="1">
      <alignment horizontal="right" vertical="center"/>
    </xf>
    <xf numFmtId="38" fontId="10" fillId="0" borderId="26" xfId="49" applyFont="1" applyFill="1" applyBorder="1" applyAlignment="1" quotePrefix="1">
      <alignment horizontal="right" vertical="center"/>
    </xf>
    <xf numFmtId="38" fontId="10" fillId="0" borderId="27" xfId="49" applyFont="1" applyFill="1" applyBorder="1" applyAlignment="1" quotePrefix="1">
      <alignment horizontal="right" vertical="center"/>
    </xf>
    <xf numFmtId="38" fontId="10" fillId="0" borderId="28" xfId="49" applyFont="1" applyFill="1" applyBorder="1" applyAlignment="1" quotePrefix="1">
      <alignment horizontal="right" vertical="center"/>
    </xf>
    <xf numFmtId="38" fontId="10" fillId="0" borderId="22" xfId="49" applyFont="1" applyFill="1" applyBorder="1" applyAlignment="1" quotePrefix="1">
      <alignment/>
    </xf>
    <xf numFmtId="38" fontId="10" fillId="0" borderId="22" xfId="49" applyFont="1" applyFill="1" applyBorder="1" applyAlignment="1" quotePrefix="1">
      <alignment/>
    </xf>
    <xf numFmtId="38" fontId="10" fillId="0" borderId="29" xfId="49" applyFont="1" applyFill="1" applyBorder="1" applyAlignment="1" quotePrefix="1">
      <alignment/>
    </xf>
    <xf numFmtId="38" fontId="10" fillId="0" borderId="30" xfId="49" applyFont="1" applyFill="1" applyBorder="1" applyAlignment="1" quotePrefix="1">
      <alignment/>
    </xf>
    <xf numFmtId="38" fontId="10" fillId="0" borderId="22" xfId="49" applyFont="1" applyFill="1" applyBorder="1" applyAlignment="1">
      <alignment/>
    </xf>
    <xf numFmtId="38" fontId="10" fillId="0" borderId="31" xfId="49" applyFont="1" applyFill="1" applyBorder="1" applyAlignment="1" quotePrefix="1">
      <alignment/>
    </xf>
    <xf numFmtId="38" fontId="10" fillId="0" borderId="32" xfId="49" applyNumberFormat="1" applyFont="1" applyFill="1" applyBorder="1" applyAlignment="1" quotePrefix="1">
      <alignment/>
    </xf>
    <xf numFmtId="38" fontId="10" fillId="0" borderId="33" xfId="49" applyFont="1" applyFill="1" applyBorder="1" applyAlignment="1" quotePrefix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horizontal="right" vertical="center"/>
      <protection/>
    </xf>
    <xf numFmtId="0" fontId="5" fillId="0" borderId="37" xfId="0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vertical="center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38" fontId="10" fillId="0" borderId="45" xfId="49" applyNumberFormat="1" applyFont="1" applyFill="1" applyBorder="1" applyAlignment="1" quotePrefix="1">
      <alignment/>
    </xf>
    <xf numFmtId="38" fontId="10" fillId="0" borderId="46" xfId="49" applyNumberFormat="1" applyFont="1" applyFill="1" applyBorder="1" applyAlignment="1" quotePrefix="1">
      <alignment/>
    </xf>
    <xf numFmtId="38" fontId="10" fillId="0" borderId="0" xfId="49" applyFont="1" applyFill="1" applyBorder="1" applyAlignment="1" quotePrefix="1">
      <alignment horizontal="right" vertical="center"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right" vertical="center"/>
      <protection/>
    </xf>
    <xf numFmtId="38" fontId="10" fillId="0" borderId="51" xfId="49" applyFont="1" applyFill="1" applyBorder="1" applyAlignment="1" quotePrefix="1">
      <alignment/>
    </xf>
    <xf numFmtId="38" fontId="10" fillId="0" borderId="32" xfId="49" applyFont="1" applyFill="1" applyBorder="1" applyAlignment="1" quotePrefix="1">
      <alignment/>
    </xf>
    <xf numFmtId="38" fontId="10" fillId="0" borderId="30" xfId="49" applyFont="1" applyFill="1" applyBorder="1" applyAlignment="1" quotePrefix="1">
      <alignment/>
    </xf>
    <xf numFmtId="38" fontId="10" fillId="0" borderId="52" xfId="49" applyFont="1" applyFill="1" applyBorder="1" applyAlignment="1" quotePrefix="1">
      <alignment/>
    </xf>
    <xf numFmtId="38" fontId="10" fillId="0" borderId="53" xfId="49" applyFont="1" applyFill="1" applyBorder="1" applyAlignment="1" quotePrefix="1">
      <alignment/>
    </xf>
    <xf numFmtId="38" fontId="10" fillId="0" borderId="54" xfId="49" applyFont="1" applyFill="1" applyBorder="1" applyAlignment="1" quotePrefix="1">
      <alignment/>
    </xf>
    <xf numFmtId="38" fontId="10" fillId="0" borderId="26" xfId="49" applyFont="1" applyFill="1" applyBorder="1" applyAlignment="1" quotePrefix="1">
      <alignment/>
    </xf>
    <xf numFmtId="38" fontId="10" fillId="0" borderId="55" xfId="49" applyFont="1" applyFill="1" applyBorder="1" applyAlignment="1" quotePrefix="1">
      <alignment/>
    </xf>
    <xf numFmtId="38" fontId="10" fillId="0" borderId="56" xfId="49" applyFont="1" applyFill="1" applyBorder="1" applyAlignment="1" quotePrefix="1">
      <alignment/>
    </xf>
    <xf numFmtId="38" fontId="10" fillId="0" borderId="57" xfId="49" applyFont="1" applyFill="1" applyBorder="1" applyAlignment="1" quotePrefix="1">
      <alignment/>
    </xf>
    <xf numFmtId="38" fontId="10" fillId="0" borderId="23" xfId="49" applyFont="1" applyFill="1" applyBorder="1" applyAlignment="1" quotePrefix="1">
      <alignment/>
    </xf>
    <xf numFmtId="38" fontId="10" fillId="0" borderId="24" xfId="49" applyFont="1" applyFill="1" applyBorder="1" applyAlignment="1" quotePrefix="1">
      <alignment/>
    </xf>
    <xf numFmtId="38" fontId="10" fillId="0" borderId="58" xfId="49" applyFont="1" applyFill="1" applyBorder="1" applyAlignment="1" quotePrefix="1">
      <alignment/>
    </xf>
    <xf numFmtId="38" fontId="10" fillId="0" borderId="59" xfId="49" applyFont="1" applyFill="1" applyBorder="1" applyAlignment="1" quotePrefix="1">
      <alignment/>
    </xf>
    <xf numFmtId="38" fontId="10" fillId="0" borderId="31" xfId="49" applyFont="1" applyFill="1" applyBorder="1" applyAlignment="1" quotePrefix="1">
      <alignment/>
    </xf>
    <xf numFmtId="38" fontId="10" fillId="0" borderId="27" xfId="49" applyFont="1" applyFill="1" applyBorder="1" applyAlignment="1" quotePrefix="1">
      <alignment/>
    </xf>
    <xf numFmtId="38" fontId="10" fillId="0" borderId="60" xfId="49" applyFont="1" applyFill="1" applyBorder="1" applyAlignment="1" quotePrefix="1">
      <alignment/>
    </xf>
    <xf numFmtId="38" fontId="10" fillId="0" borderId="33" xfId="49" applyFont="1" applyFill="1" applyBorder="1" applyAlignment="1">
      <alignment/>
    </xf>
    <xf numFmtId="38" fontId="10" fillId="0" borderId="61" xfId="49" applyFont="1" applyFill="1" applyBorder="1" applyAlignment="1">
      <alignment/>
    </xf>
    <xf numFmtId="38" fontId="10" fillId="0" borderId="62" xfId="49" applyFont="1" applyFill="1" applyBorder="1" applyAlignment="1">
      <alignment/>
    </xf>
    <xf numFmtId="38" fontId="10" fillId="0" borderId="51" xfId="49" applyFont="1" applyFill="1" applyBorder="1" applyAlignment="1">
      <alignment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top" wrapText="1"/>
    </xf>
    <xf numFmtId="0" fontId="5" fillId="0" borderId="26" xfId="0" applyFont="1" applyFill="1" applyBorder="1" applyAlignment="1" applyProtection="1">
      <alignment horizontal="distributed" vertical="center" indent="1"/>
      <protection/>
    </xf>
    <xf numFmtId="0" fontId="5" fillId="0" borderId="54" xfId="0" applyFont="1" applyFill="1" applyBorder="1" applyAlignment="1" applyProtection="1">
      <alignment horizontal="distributed" vertical="center" indent="1"/>
      <protection/>
    </xf>
    <xf numFmtId="0" fontId="5" fillId="0" borderId="63" xfId="0" applyFont="1" applyFill="1" applyBorder="1" applyAlignment="1" applyProtection="1">
      <alignment horizontal="distributed" vertical="center" indent="1"/>
      <protection/>
    </xf>
    <xf numFmtId="0" fontId="5" fillId="0" borderId="64" xfId="0" applyFont="1" applyFill="1" applyBorder="1" applyAlignment="1" applyProtection="1">
      <alignment horizontal="distributed" vertical="center" indent="1"/>
      <protection/>
    </xf>
    <xf numFmtId="0" fontId="5" fillId="0" borderId="65" xfId="0" applyFont="1" applyFill="1" applyBorder="1" applyAlignment="1" applyProtection="1">
      <alignment horizontal="distributed" vertical="center" indent="1"/>
      <protection/>
    </xf>
    <xf numFmtId="0" fontId="5" fillId="0" borderId="66" xfId="0" applyFont="1" applyFill="1" applyBorder="1" applyAlignment="1" applyProtection="1">
      <alignment horizontal="distributed" vertical="center" indent="1"/>
      <protection/>
    </xf>
    <xf numFmtId="0" fontId="5" fillId="0" borderId="67" xfId="0" applyFont="1" applyFill="1" applyBorder="1" applyAlignment="1" applyProtection="1">
      <alignment horizontal="distributed" vertical="center" indent="1"/>
      <protection/>
    </xf>
    <xf numFmtId="0" fontId="5" fillId="0" borderId="68" xfId="0" applyFont="1" applyFill="1" applyBorder="1" applyAlignment="1" applyProtection="1">
      <alignment horizontal="distributed" vertical="center" indent="1"/>
      <protection/>
    </xf>
    <xf numFmtId="0" fontId="5" fillId="0" borderId="69" xfId="0" applyFont="1" applyFill="1" applyBorder="1" applyAlignment="1" applyProtection="1">
      <alignment horizontal="distributed" vertical="center"/>
      <protection/>
    </xf>
    <xf numFmtId="0" fontId="5" fillId="0" borderId="70" xfId="0" applyFont="1" applyFill="1" applyBorder="1" applyAlignment="1" applyProtection="1">
      <alignment horizontal="distributed" vertical="center"/>
      <protection/>
    </xf>
    <xf numFmtId="0" fontId="5" fillId="0" borderId="71" xfId="0" applyFont="1" applyFill="1" applyBorder="1" applyAlignment="1" applyProtection="1">
      <alignment horizontal="distributed" vertical="center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5" fillId="0" borderId="73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>
      <alignment horizontal="center" vertical="center" textRotation="180"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70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77" xfId="0" applyFont="1" applyFill="1" applyBorder="1" applyAlignment="1" applyProtection="1">
      <alignment horizontal="distributed" vertical="center" indent="1"/>
      <protection/>
    </xf>
    <xf numFmtId="0" fontId="5" fillId="0" borderId="78" xfId="0" applyFont="1" applyFill="1" applyBorder="1" applyAlignment="1" applyProtection="1">
      <alignment horizontal="distributed" vertical="center" indent="1"/>
      <protection/>
    </xf>
    <xf numFmtId="0" fontId="5" fillId="0" borderId="79" xfId="0" applyFont="1" applyFill="1" applyBorder="1" applyAlignment="1" applyProtection="1">
      <alignment horizontal="distributed" vertical="center" indent="1"/>
      <protection/>
    </xf>
    <xf numFmtId="49" fontId="9" fillId="0" borderId="0" xfId="0" applyNumberFormat="1" applyFont="1" applyFill="1" applyAlignment="1">
      <alignment vertical="center" textRotation="180"/>
    </xf>
    <xf numFmtId="0" fontId="5" fillId="0" borderId="80" xfId="0" applyFont="1" applyFill="1" applyBorder="1" applyAlignment="1" applyProtection="1">
      <alignment horizontal="center" vertical="center"/>
      <protection/>
    </xf>
    <xf numFmtId="0" fontId="5" fillId="0" borderId="77" xfId="0" applyFont="1" applyFill="1" applyBorder="1" applyAlignment="1" applyProtection="1">
      <alignment horizontal="center" vertical="center"/>
      <protection/>
    </xf>
    <xf numFmtId="0" fontId="5" fillId="0" borderId="81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distributed" vertical="center" indent="1"/>
      <protection/>
    </xf>
    <xf numFmtId="0" fontId="5" fillId="0" borderId="82" xfId="0" applyFont="1" applyFill="1" applyBorder="1" applyAlignment="1" applyProtection="1">
      <alignment horizontal="distributed" vertical="center" indent="1"/>
      <protection/>
    </xf>
    <xf numFmtId="0" fontId="5" fillId="0" borderId="83" xfId="0" applyFont="1" applyFill="1" applyBorder="1" applyAlignment="1" applyProtection="1">
      <alignment horizontal="distributed" vertical="center" indent="1"/>
      <protection/>
    </xf>
    <xf numFmtId="0" fontId="5" fillId="0" borderId="84" xfId="0" applyFont="1" applyFill="1" applyBorder="1" applyAlignment="1" applyProtection="1">
      <alignment horizontal="distributed" vertical="center" indent="1"/>
      <protection/>
    </xf>
    <xf numFmtId="0" fontId="5" fillId="0" borderId="85" xfId="0" applyFont="1" applyFill="1" applyBorder="1" applyAlignment="1" applyProtection="1">
      <alignment horizontal="distributed" vertical="center" indent="1"/>
      <protection/>
    </xf>
    <xf numFmtId="0" fontId="5" fillId="0" borderId="86" xfId="0" applyFont="1" applyFill="1" applyBorder="1" applyAlignment="1" applyProtection="1">
      <alignment horizontal="distributed" vertical="center" indent="1"/>
      <protection/>
    </xf>
    <xf numFmtId="0" fontId="5" fillId="0" borderId="43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54" xfId="0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87" xfId="0" applyFont="1" applyFill="1" applyBorder="1" applyAlignment="1" applyProtection="1">
      <alignment horizontal="center" vertical="center"/>
      <protection/>
    </xf>
    <xf numFmtId="0" fontId="0" fillId="0" borderId="88" xfId="0" applyFill="1" applyBorder="1" applyAlignment="1">
      <alignment/>
    </xf>
    <xf numFmtId="0" fontId="0" fillId="0" borderId="32" xfId="0" applyFill="1" applyBorder="1" applyAlignment="1">
      <alignment/>
    </xf>
    <xf numFmtId="0" fontId="5" fillId="0" borderId="34" xfId="0" applyFont="1" applyFill="1" applyBorder="1" applyAlignment="1" applyProtection="1">
      <alignment horizontal="distributed" vertical="center" indent="1"/>
      <protection/>
    </xf>
    <xf numFmtId="0" fontId="5" fillId="0" borderId="35" xfId="0" applyFont="1" applyFill="1" applyBorder="1" applyAlignment="1" applyProtection="1">
      <alignment horizontal="distributed" vertical="center" indent="1"/>
      <protection/>
    </xf>
    <xf numFmtId="0" fontId="5" fillId="0" borderId="87" xfId="0" applyFont="1" applyFill="1" applyBorder="1" applyAlignment="1" applyProtection="1">
      <alignment horizontal="center" vertical="center" textRotation="255"/>
      <protection/>
    </xf>
    <xf numFmtId="0" fontId="0" fillId="0" borderId="88" xfId="0" applyFill="1" applyBorder="1" applyAlignment="1">
      <alignment vertical="center" textRotation="255"/>
    </xf>
    <xf numFmtId="0" fontId="0" fillId="0" borderId="32" xfId="0" applyFill="1" applyBorder="1" applyAlignment="1">
      <alignment vertical="center" textRotation="255"/>
    </xf>
    <xf numFmtId="0" fontId="5" fillId="0" borderId="73" xfId="0" applyFont="1" applyFill="1" applyBorder="1" applyAlignment="1" applyProtection="1">
      <alignment horizontal="distributed" vertical="center" indent="1"/>
      <protection/>
    </xf>
    <xf numFmtId="0" fontId="5" fillId="0" borderId="76" xfId="0" applyFont="1" applyFill="1" applyBorder="1" applyAlignment="1" applyProtection="1">
      <alignment horizontal="distributed" vertical="center" indent="1"/>
      <protection/>
    </xf>
    <xf numFmtId="0" fontId="5" fillId="0" borderId="89" xfId="0" applyFont="1" applyFill="1" applyBorder="1" applyAlignment="1" applyProtection="1">
      <alignment horizontal="distributed" vertical="center" indent="1"/>
      <protection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0" fontId="5" fillId="0" borderId="90" xfId="0" applyFont="1" applyFill="1" applyBorder="1" applyAlignment="1" applyProtection="1">
      <alignment horizontal="distributed" vertical="center" indent="1"/>
      <protection/>
    </xf>
    <xf numFmtId="0" fontId="5" fillId="0" borderId="91" xfId="0" applyFont="1" applyFill="1" applyBorder="1" applyAlignment="1" applyProtection="1">
      <alignment horizontal="distributed" vertical="center" indent="1"/>
      <protection/>
    </xf>
    <xf numFmtId="0" fontId="5" fillId="0" borderId="92" xfId="0" applyFont="1" applyFill="1" applyBorder="1" applyAlignment="1" applyProtection="1">
      <alignment horizontal="distributed" vertical="center" indent="1"/>
      <protection/>
    </xf>
    <xf numFmtId="0" fontId="5" fillId="0" borderId="93" xfId="0" applyFont="1" applyFill="1" applyBorder="1" applyAlignment="1" applyProtection="1">
      <alignment horizontal="distributed" vertical="center" indent="1"/>
      <protection/>
    </xf>
    <xf numFmtId="0" fontId="5" fillId="0" borderId="94" xfId="0" applyFont="1" applyFill="1" applyBorder="1" applyAlignment="1" applyProtection="1">
      <alignment horizontal="distributed" vertical="center" indent="1"/>
      <protection/>
    </xf>
    <xf numFmtId="176" fontId="5" fillId="0" borderId="0" xfId="0" applyNumberFormat="1" applyFont="1" applyFill="1" applyBorder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5</xdr:col>
      <xdr:colOff>47625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438150"/>
          <a:ext cx="587692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34</xdr:row>
      <xdr:rowOff>0</xdr:rowOff>
    </xdr:from>
    <xdr:to>
      <xdr:col>5</xdr:col>
      <xdr:colOff>47625</xdr:colOff>
      <xdr:row>38</xdr:row>
      <xdr:rowOff>0</xdr:rowOff>
    </xdr:to>
    <xdr:sp>
      <xdr:nvSpPr>
        <xdr:cNvPr id="2" name="Line 11"/>
        <xdr:cNvSpPr>
          <a:spLocks/>
        </xdr:cNvSpPr>
      </xdr:nvSpPr>
      <xdr:spPr>
        <a:xfrm>
          <a:off x="657225" y="14897100"/>
          <a:ext cx="587692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34</xdr:row>
      <xdr:rowOff>0</xdr:rowOff>
    </xdr:from>
    <xdr:to>
      <xdr:col>5</xdr:col>
      <xdr:colOff>47625</xdr:colOff>
      <xdr:row>38</xdr:row>
      <xdr:rowOff>0</xdr:rowOff>
    </xdr:to>
    <xdr:sp>
      <xdr:nvSpPr>
        <xdr:cNvPr id="3" name="Line 12"/>
        <xdr:cNvSpPr>
          <a:spLocks/>
        </xdr:cNvSpPr>
      </xdr:nvSpPr>
      <xdr:spPr>
        <a:xfrm>
          <a:off x="657225" y="14897100"/>
          <a:ext cx="587692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view="pageBreakPreview" zoomScale="55" zoomScaleNormal="75" zoomScaleSheetLayoutView="55" zoomScalePageLayoutView="0" workbookViewId="0" topLeftCell="A1">
      <selection activeCell="C4" sqref="C4"/>
    </sheetView>
  </sheetViews>
  <sheetFormatPr defaultColWidth="8.66015625" defaultRowHeight="30" customHeight="1"/>
  <cols>
    <col min="1" max="1" width="5.66015625" style="21" customWidth="1"/>
    <col min="2" max="2" width="9.83203125" style="22" customWidth="1"/>
    <col min="3" max="3" width="10" style="22" customWidth="1"/>
    <col min="4" max="4" width="11.08203125" style="22" customWidth="1"/>
    <col min="5" max="5" width="20.16015625" style="22" customWidth="1"/>
    <col min="6" max="13" width="20.66015625" style="1" customWidth="1"/>
    <col min="14" max="14" width="5.83203125" style="1" customWidth="1"/>
    <col min="15" max="15" width="10.16015625" style="1" bestFit="1" customWidth="1"/>
    <col min="16" max="16" width="8.91015625" style="1" bestFit="1" customWidth="1"/>
    <col min="17" max="16384" width="8.83203125" style="1" customWidth="1"/>
  </cols>
  <sheetData>
    <row r="1" spans="1:13" ht="34.5" customHeight="1">
      <c r="A1" s="107"/>
      <c r="B1" s="39" t="s">
        <v>24</v>
      </c>
      <c r="C1" s="39"/>
      <c r="D1" s="2"/>
      <c r="E1" s="2"/>
      <c r="F1" s="8"/>
      <c r="G1" s="8"/>
      <c r="H1" s="8"/>
      <c r="I1" s="8"/>
      <c r="J1" s="8"/>
      <c r="K1" s="8"/>
      <c r="L1" s="8"/>
      <c r="M1" s="8"/>
    </row>
    <row r="2" spans="1:13" ht="34.5" customHeight="1">
      <c r="A2" s="107"/>
      <c r="B2" s="40"/>
      <c r="C2" s="41"/>
      <c r="D2" s="41"/>
      <c r="E2" s="42" t="s">
        <v>25</v>
      </c>
      <c r="F2" s="43" t="s">
        <v>26</v>
      </c>
      <c r="G2" s="44"/>
      <c r="H2" s="44"/>
      <c r="I2" s="44"/>
      <c r="J2" s="45" t="s">
        <v>27</v>
      </c>
      <c r="K2" s="44"/>
      <c r="L2" s="44"/>
      <c r="M2" s="46"/>
    </row>
    <row r="3" spans="1:13" ht="34.5" customHeight="1">
      <c r="A3" s="107"/>
      <c r="B3" s="47" t="s">
        <v>0</v>
      </c>
      <c r="C3" s="2"/>
      <c r="D3" s="2"/>
      <c r="E3" s="4"/>
      <c r="F3" s="5" t="s">
        <v>1</v>
      </c>
      <c r="G3" s="6" t="s">
        <v>2</v>
      </c>
      <c r="H3" s="6" t="s">
        <v>3</v>
      </c>
      <c r="I3" s="6" t="s">
        <v>3</v>
      </c>
      <c r="J3" s="7" t="s">
        <v>4</v>
      </c>
      <c r="K3" s="6" t="s">
        <v>3</v>
      </c>
      <c r="L3" s="6" t="s">
        <v>3</v>
      </c>
      <c r="M3" s="48" t="s">
        <v>5</v>
      </c>
    </row>
    <row r="4" spans="1:13" ht="34.5" customHeight="1">
      <c r="A4" s="107"/>
      <c r="B4" s="47" t="s">
        <v>0</v>
      </c>
      <c r="C4" s="2"/>
      <c r="D4" s="2"/>
      <c r="E4" s="4"/>
      <c r="F4" s="8" t="s">
        <v>0</v>
      </c>
      <c r="G4" s="9" t="s">
        <v>0</v>
      </c>
      <c r="H4" s="6" t="s">
        <v>6</v>
      </c>
      <c r="I4" s="6" t="s">
        <v>7</v>
      </c>
      <c r="J4" s="10" t="s">
        <v>0</v>
      </c>
      <c r="K4" s="6" t="s">
        <v>6</v>
      </c>
      <c r="L4" s="6" t="s">
        <v>7</v>
      </c>
      <c r="M4" s="49" t="s">
        <v>8</v>
      </c>
    </row>
    <row r="5" spans="1:13" ht="34.5" customHeight="1" thickBot="1">
      <c r="A5" s="107"/>
      <c r="B5" s="50" t="s">
        <v>9</v>
      </c>
      <c r="C5" s="11"/>
      <c r="D5" s="11"/>
      <c r="E5" s="12"/>
      <c r="F5" s="13" t="s">
        <v>10</v>
      </c>
      <c r="G5" s="14" t="s">
        <v>11</v>
      </c>
      <c r="H5" s="14" t="s">
        <v>12</v>
      </c>
      <c r="I5" s="14" t="s">
        <v>13</v>
      </c>
      <c r="J5" s="13" t="s">
        <v>14</v>
      </c>
      <c r="K5" s="14" t="s">
        <v>15</v>
      </c>
      <c r="L5" s="14" t="s">
        <v>16</v>
      </c>
      <c r="M5" s="51" t="s">
        <v>17</v>
      </c>
    </row>
    <row r="6" spans="1:13" ht="34.5" customHeight="1" thickTop="1">
      <c r="A6" s="107"/>
      <c r="B6" s="108" t="s">
        <v>38</v>
      </c>
      <c r="C6" s="134" t="s">
        <v>40</v>
      </c>
      <c r="D6" s="135"/>
      <c r="E6" s="136"/>
      <c r="F6" s="32">
        <v>11754489</v>
      </c>
      <c r="G6" s="32">
        <v>819854557</v>
      </c>
      <c r="H6" s="32">
        <v>35131039</v>
      </c>
      <c r="I6" s="32">
        <v>784723518</v>
      </c>
      <c r="J6" s="59">
        <v>82837809</v>
      </c>
      <c r="K6" s="60">
        <v>3316346</v>
      </c>
      <c r="L6" s="60">
        <v>79521463</v>
      </c>
      <c r="M6" s="60">
        <v>79292664</v>
      </c>
    </row>
    <row r="7" spans="1:13" ht="34.5" customHeight="1">
      <c r="A7" s="107"/>
      <c r="B7" s="102"/>
      <c r="C7" s="82" t="s">
        <v>64</v>
      </c>
      <c r="D7" s="83"/>
      <c r="E7" s="84"/>
      <c r="F7" s="32">
        <v>0</v>
      </c>
      <c r="G7" s="32">
        <v>2763</v>
      </c>
      <c r="H7" s="32">
        <v>0</v>
      </c>
      <c r="I7" s="32">
        <v>2763</v>
      </c>
      <c r="J7" s="59">
        <v>538</v>
      </c>
      <c r="K7" s="60">
        <v>0</v>
      </c>
      <c r="L7" s="60">
        <v>538</v>
      </c>
      <c r="M7" s="60">
        <v>538</v>
      </c>
    </row>
    <row r="8" spans="1:13" ht="34.5" customHeight="1">
      <c r="A8" s="107"/>
      <c r="B8" s="103"/>
      <c r="C8" s="82" t="s">
        <v>42</v>
      </c>
      <c r="D8" s="83"/>
      <c r="E8" s="84"/>
      <c r="F8" s="32">
        <v>406897</v>
      </c>
      <c r="G8" s="32">
        <v>2286051</v>
      </c>
      <c r="H8" s="32">
        <v>42933</v>
      </c>
      <c r="I8" s="32">
        <v>2243118</v>
      </c>
      <c r="J8" s="38">
        <v>20545937</v>
      </c>
      <c r="K8" s="31">
        <v>40508</v>
      </c>
      <c r="L8" s="31">
        <v>20505429</v>
      </c>
      <c r="M8" s="31">
        <v>6988611</v>
      </c>
    </row>
    <row r="9" spans="1:13" ht="34.5" customHeight="1">
      <c r="A9" s="107"/>
      <c r="B9" s="109" t="s">
        <v>39</v>
      </c>
      <c r="C9" s="82" t="s">
        <v>41</v>
      </c>
      <c r="D9" s="83"/>
      <c r="E9" s="84"/>
      <c r="F9" s="32">
        <v>8254786</v>
      </c>
      <c r="G9" s="32">
        <v>577177644</v>
      </c>
      <c r="H9" s="32">
        <v>39511048</v>
      </c>
      <c r="I9" s="32">
        <v>537666596</v>
      </c>
      <c r="J9" s="38">
        <v>33883640</v>
      </c>
      <c r="K9" s="31">
        <v>2245322</v>
      </c>
      <c r="L9" s="31">
        <v>31638318</v>
      </c>
      <c r="M9" s="31">
        <v>31626642</v>
      </c>
    </row>
    <row r="10" spans="1:13" ht="34.5" customHeight="1">
      <c r="A10" s="107"/>
      <c r="B10" s="102"/>
      <c r="C10" s="82" t="s">
        <v>65</v>
      </c>
      <c r="D10" s="83"/>
      <c r="E10" s="84"/>
      <c r="F10" s="32">
        <v>0</v>
      </c>
      <c r="G10" s="32">
        <v>1605</v>
      </c>
      <c r="H10" s="32">
        <v>1605</v>
      </c>
      <c r="I10" s="32">
        <v>0</v>
      </c>
      <c r="J10" s="38">
        <v>155</v>
      </c>
      <c r="K10" s="31">
        <v>155</v>
      </c>
      <c r="L10" s="31">
        <v>0</v>
      </c>
      <c r="M10" s="31">
        <v>0</v>
      </c>
    </row>
    <row r="11" spans="1:13" ht="34.5" customHeight="1">
      <c r="A11" s="107"/>
      <c r="B11" s="110"/>
      <c r="C11" s="137" t="s">
        <v>43</v>
      </c>
      <c r="D11" s="86"/>
      <c r="E11" s="138"/>
      <c r="F11" s="32">
        <v>254713</v>
      </c>
      <c r="G11" s="32">
        <v>10201970</v>
      </c>
      <c r="H11" s="32">
        <v>50186</v>
      </c>
      <c r="I11" s="32">
        <v>10151784</v>
      </c>
      <c r="J11" s="38">
        <v>280409777</v>
      </c>
      <c r="K11" s="31">
        <v>199824</v>
      </c>
      <c r="L11" s="31">
        <v>280209953</v>
      </c>
      <c r="M11" s="31">
        <v>92916614</v>
      </c>
    </row>
    <row r="12" spans="1:13" ht="34.5" customHeight="1">
      <c r="A12" s="107"/>
      <c r="B12" s="100" t="s">
        <v>28</v>
      </c>
      <c r="C12" s="93" t="s">
        <v>63</v>
      </c>
      <c r="D12" s="94"/>
      <c r="E12" s="15" t="s">
        <v>44</v>
      </c>
      <c r="F12" s="25"/>
      <c r="G12" s="32">
        <v>340810219</v>
      </c>
      <c r="H12" s="32">
        <v>12114066</v>
      </c>
      <c r="I12" s="32">
        <v>328696153</v>
      </c>
      <c r="J12" s="38">
        <v>16888370515</v>
      </c>
      <c r="K12" s="31">
        <v>96414833</v>
      </c>
      <c r="L12" s="31">
        <v>16791955682</v>
      </c>
      <c r="M12" s="31">
        <v>2753720965</v>
      </c>
    </row>
    <row r="13" spans="1:13" ht="34.5" customHeight="1">
      <c r="A13" s="107"/>
      <c r="B13" s="101"/>
      <c r="C13" s="95"/>
      <c r="D13" s="96"/>
      <c r="E13" s="16" t="s">
        <v>45</v>
      </c>
      <c r="F13" s="25"/>
      <c r="G13" s="32">
        <v>175233820</v>
      </c>
      <c r="H13" s="32">
        <v>878100</v>
      </c>
      <c r="I13" s="32">
        <v>174355720</v>
      </c>
      <c r="J13" s="38">
        <v>2706245255</v>
      </c>
      <c r="K13" s="31">
        <v>4280414</v>
      </c>
      <c r="L13" s="31">
        <v>2701964841</v>
      </c>
      <c r="M13" s="31">
        <v>892696457</v>
      </c>
    </row>
    <row r="14" spans="1:13" ht="34.5" customHeight="1">
      <c r="A14" s="107"/>
      <c r="B14" s="102"/>
      <c r="C14" s="97" t="s">
        <v>47</v>
      </c>
      <c r="D14" s="97"/>
      <c r="E14" s="98"/>
      <c r="F14" s="25"/>
      <c r="G14" s="32">
        <v>250595744</v>
      </c>
      <c r="H14" s="32">
        <v>231864</v>
      </c>
      <c r="I14" s="32">
        <v>250363880</v>
      </c>
      <c r="J14" s="38">
        <v>8118394678</v>
      </c>
      <c r="K14" s="31">
        <v>924837</v>
      </c>
      <c r="L14" s="31">
        <v>8117469841</v>
      </c>
      <c r="M14" s="31">
        <v>5043799294</v>
      </c>
    </row>
    <row r="15" spans="1:13" ht="34.5" customHeight="1">
      <c r="A15" s="107"/>
      <c r="B15" s="103"/>
      <c r="C15" s="98" t="s">
        <v>46</v>
      </c>
      <c r="D15" s="120"/>
      <c r="E15" s="121"/>
      <c r="F15" s="32">
        <v>56679639</v>
      </c>
      <c r="G15" s="32">
        <v>766639783</v>
      </c>
      <c r="H15" s="32">
        <v>13224030</v>
      </c>
      <c r="I15" s="33">
        <v>753415753</v>
      </c>
      <c r="J15" s="61">
        <v>27713010448</v>
      </c>
      <c r="K15" s="31">
        <v>101620084</v>
      </c>
      <c r="L15" s="31">
        <v>27611390364</v>
      </c>
      <c r="M15" s="31">
        <v>8690216716</v>
      </c>
    </row>
    <row r="16" spans="1:13" ht="34.5" customHeight="1">
      <c r="A16" s="107"/>
      <c r="B16" s="85" t="s">
        <v>48</v>
      </c>
      <c r="C16" s="86"/>
      <c r="D16" s="86"/>
      <c r="E16" s="87"/>
      <c r="F16" s="31">
        <v>0</v>
      </c>
      <c r="G16" s="26"/>
      <c r="H16" s="26"/>
      <c r="I16" s="27"/>
      <c r="J16" s="62"/>
      <c r="K16" s="63"/>
      <c r="L16" s="63"/>
      <c r="M16" s="63"/>
    </row>
    <row r="17" spans="1:13" ht="34.5" customHeight="1">
      <c r="A17" s="107"/>
      <c r="B17" s="85" t="s">
        <v>49</v>
      </c>
      <c r="C17" s="88"/>
      <c r="D17" s="88"/>
      <c r="E17" s="89"/>
      <c r="F17" s="31">
        <v>0</v>
      </c>
      <c r="G17" s="31">
        <v>0</v>
      </c>
      <c r="H17" s="31">
        <v>0</v>
      </c>
      <c r="I17" s="31">
        <v>0</v>
      </c>
      <c r="J17" s="38">
        <v>0</v>
      </c>
      <c r="K17" s="31">
        <v>0</v>
      </c>
      <c r="L17" s="31">
        <v>0</v>
      </c>
      <c r="M17" s="31">
        <v>0</v>
      </c>
    </row>
    <row r="18" spans="1:13" ht="34.5" customHeight="1">
      <c r="A18" s="107"/>
      <c r="B18" s="85" t="s">
        <v>50</v>
      </c>
      <c r="C18" s="88"/>
      <c r="D18" s="88"/>
      <c r="E18" s="89"/>
      <c r="F18" s="32">
        <v>8838282</v>
      </c>
      <c r="G18" s="32">
        <v>3104751</v>
      </c>
      <c r="H18" s="32">
        <v>210082</v>
      </c>
      <c r="I18" s="32">
        <v>2894669</v>
      </c>
      <c r="J18" s="38">
        <v>104438</v>
      </c>
      <c r="K18" s="31">
        <v>6048</v>
      </c>
      <c r="L18" s="31">
        <v>98390</v>
      </c>
      <c r="M18" s="31">
        <v>95932</v>
      </c>
    </row>
    <row r="19" spans="1:13" ht="34.5" customHeight="1">
      <c r="A19" s="107"/>
      <c r="B19" s="104" t="s">
        <v>51</v>
      </c>
      <c r="C19" s="105"/>
      <c r="D19" s="130"/>
      <c r="E19" s="23" t="s">
        <v>52</v>
      </c>
      <c r="F19" s="32">
        <v>104370811</v>
      </c>
      <c r="G19" s="32">
        <v>905609540</v>
      </c>
      <c r="H19" s="32">
        <v>101240978</v>
      </c>
      <c r="I19" s="32">
        <v>804368562</v>
      </c>
      <c r="J19" s="38">
        <v>32734780</v>
      </c>
      <c r="K19" s="31">
        <v>3725979</v>
      </c>
      <c r="L19" s="31">
        <v>29008801</v>
      </c>
      <c r="M19" s="31">
        <v>29007724</v>
      </c>
    </row>
    <row r="20" spans="1:13" ht="34.5" customHeight="1">
      <c r="A20" s="107"/>
      <c r="B20" s="131"/>
      <c r="C20" s="86"/>
      <c r="D20" s="132"/>
      <c r="E20" s="23" t="s">
        <v>53</v>
      </c>
      <c r="F20" s="32">
        <v>1753624</v>
      </c>
      <c r="G20" s="32">
        <v>6074156</v>
      </c>
      <c r="H20" s="32">
        <v>238604</v>
      </c>
      <c r="I20" s="32">
        <v>5835552</v>
      </c>
      <c r="J20" s="38">
        <v>28054314</v>
      </c>
      <c r="K20" s="31">
        <v>68699</v>
      </c>
      <c r="L20" s="31">
        <v>27985615</v>
      </c>
      <c r="M20" s="31">
        <v>17882518</v>
      </c>
    </row>
    <row r="21" spans="1:13" ht="34.5" customHeight="1">
      <c r="A21" s="107"/>
      <c r="B21" s="104" t="s">
        <v>54</v>
      </c>
      <c r="C21" s="105"/>
      <c r="D21" s="105"/>
      <c r="E21" s="106"/>
      <c r="F21" s="32">
        <v>775671</v>
      </c>
      <c r="G21" s="32">
        <v>6280382</v>
      </c>
      <c r="H21" s="32">
        <v>244541</v>
      </c>
      <c r="I21" s="32">
        <v>6035841</v>
      </c>
      <c r="J21" s="38">
        <v>2614484</v>
      </c>
      <c r="K21" s="31">
        <v>7199</v>
      </c>
      <c r="L21" s="31">
        <v>2607285</v>
      </c>
      <c r="M21" s="31">
        <v>1985031</v>
      </c>
    </row>
    <row r="22" spans="1:13" ht="34.5" customHeight="1">
      <c r="A22" s="107"/>
      <c r="B22" s="125" t="s">
        <v>55</v>
      </c>
      <c r="C22" s="126"/>
      <c r="D22" s="126"/>
      <c r="E22" s="133"/>
      <c r="F22" s="32">
        <v>18020515</v>
      </c>
      <c r="G22" s="32">
        <v>114265887</v>
      </c>
      <c r="H22" s="32">
        <v>21163918</v>
      </c>
      <c r="I22" s="32">
        <v>93101969</v>
      </c>
      <c r="J22" s="38">
        <v>3387683</v>
      </c>
      <c r="K22" s="31">
        <v>482802</v>
      </c>
      <c r="L22" s="31">
        <v>2904881</v>
      </c>
      <c r="M22" s="31">
        <v>2509493</v>
      </c>
    </row>
    <row r="23" spans="1:13" ht="34.5" customHeight="1">
      <c r="A23" s="107"/>
      <c r="B23" s="122" t="s">
        <v>59</v>
      </c>
      <c r="C23" s="82" t="s">
        <v>56</v>
      </c>
      <c r="D23" s="83"/>
      <c r="E23" s="84"/>
      <c r="F23" s="34">
        <v>596558</v>
      </c>
      <c r="G23" s="32">
        <v>106383398</v>
      </c>
      <c r="H23" s="32">
        <v>25880</v>
      </c>
      <c r="I23" s="32">
        <v>106357518</v>
      </c>
      <c r="J23" s="38">
        <v>127094797</v>
      </c>
      <c r="K23" s="31">
        <v>24531</v>
      </c>
      <c r="L23" s="31">
        <v>127070266</v>
      </c>
      <c r="M23" s="31">
        <v>86916776</v>
      </c>
    </row>
    <row r="24" spans="1:13" ht="34.5" customHeight="1">
      <c r="A24" s="107"/>
      <c r="B24" s="123"/>
      <c r="C24" s="82" t="s">
        <v>57</v>
      </c>
      <c r="D24" s="83"/>
      <c r="E24" s="84"/>
      <c r="F24" s="32">
        <v>1612519</v>
      </c>
      <c r="G24" s="32">
        <v>1875993</v>
      </c>
      <c r="H24" s="32">
        <v>2428</v>
      </c>
      <c r="I24" s="32">
        <v>1873565</v>
      </c>
      <c r="J24" s="38">
        <v>7875441</v>
      </c>
      <c r="K24" s="31">
        <v>1120</v>
      </c>
      <c r="L24" s="31">
        <v>7874321</v>
      </c>
      <c r="M24" s="31">
        <v>5198302</v>
      </c>
    </row>
    <row r="25" spans="1:13" ht="34.5" customHeight="1">
      <c r="A25" s="107"/>
      <c r="B25" s="123"/>
      <c r="C25" s="127" t="s">
        <v>32</v>
      </c>
      <c r="D25" s="82" t="s">
        <v>58</v>
      </c>
      <c r="E25" s="84"/>
      <c r="F25" s="32">
        <v>428612</v>
      </c>
      <c r="G25" s="32">
        <v>14309444</v>
      </c>
      <c r="H25" s="32">
        <v>2394</v>
      </c>
      <c r="I25" s="32">
        <v>14307050</v>
      </c>
      <c r="J25" s="38">
        <v>187838910</v>
      </c>
      <c r="K25" s="31">
        <v>3818</v>
      </c>
      <c r="L25" s="31">
        <v>187835092</v>
      </c>
      <c r="M25" s="31">
        <v>113605444</v>
      </c>
    </row>
    <row r="26" spans="1:13" ht="34.5" customHeight="1">
      <c r="A26" s="107"/>
      <c r="B26" s="123"/>
      <c r="C26" s="128"/>
      <c r="D26" s="90" t="s">
        <v>33</v>
      </c>
      <c r="E26" s="17" t="s">
        <v>34</v>
      </c>
      <c r="F26" s="25"/>
      <c r="G26" s="35">
        <v>955</v>
      </c>
      <c r="H26" s="24">
        <v>0</v>
      </c>
      <c r="I26" s="35">
        <v>955</v>
      </c>
      <c r="J26" s="38">
        <v>91014</v>
      </c>
      <c r="K26" s="31">
        <v>0</v>
      </c>
      <c r="L26" s="31">
        <v>91014</v>
      </c>
      <c r="M26" s="31">
        <v>14092</v>
      </c>
    </row>
    <row r="27" spans="1:13" ht="34.5" customHeight="1">
      <c r="A27" s="107"/>
      <c r="B27" s="123"/>
      <c r="C27" s="128"/>
      <c r="D27" s="91"/>
      <c r="E27" s="15" t="s">
        <v>35</v>
      </c>
      <c r="F27" s="25"/>
      <c r="G27" s="24">
        <v>0</v>
      </c>
      <c r="H27" s="24">
        <v>0</v>
      </c>
      <c r="I27" s="28">
        <v>0</v>
      </c>
      <c r="J27" s="38">
        <v>0</v>
      </c>
      <c r="K27" s="31">
        <v>0</v>
      </c>
      <c r="L27" s="31">
        <v>0</v>
      </c>
      <c r="M27" s="31">
        <v>0</v>
      </c>
    </row>
    <row r="28" spans="1:13" ht="34.5" customHeight="1">
      <c r="A28" s="107"/>
      <c r="B28" s="123"/>
      <c r="C28" s="128"/>
      <c r="D28" s="91"/>
      <c r="E28" s="15" t="s">
        <v>36</v>
      </c>
      <c r="F28" s="25"/>
      <c r="G28" s="32">
        <v>925522</v>
      </c>
      <c r="H28" s="24">
        <v>0</v>
      </c>
      <c r="I28" s="33">
        <v>925522</v>
      </c>
      <c r="J28" s="61">
        <v>120753441</v>
      </c>
      <c r="K28" s="31">
        <v>0</v>
      </c>
      <c r="L28" s="31">
        <v>120753441</v>
      </c>
      <c r="M28" s="31">
        <v>60177445</v>
      </c>
    </row>
    <row r="29" spans="1:13" ht="34.5" customHeight="1">
      <c r="A29" s="107"/>
      <c r="B29" s="123"/>
      <c r="C29" s="129"/>
      <c r="D29" s="92"/>
      <c r="E29" s="18" t="s">
        <v>37</v>
      </c>
      <c r="F29" s="32">
        <v>1853</v>
      </c>
      <c r="G29" s="32">
        <v>926477</v>
      </c>
      <c r="H29" s="24">
        <v>0</v>
      </c>
      <c r="I29" s="33">
        <v>926477</v>
      </c>
      <c r="J29" s="61">
        <v>120844455</v>
      </c>
      <c r="K29" s="31">
        <v>0</v>
      </c>
      <c r="L29" s="31">
        <v>120844455</v>
      </c>
      <c r="M29" s="31">
        <v>60191537</v>
      </c>
    </row>
    <row r="30" spans="1:13" ht="34.5" customHeight="1">
      <c r="A30" s="107"/>
      <c r="B30" s="123"/>
      <c r="C30" s="82" t="s">
        <v>60</v>
      </c>
      <c r="D30" s="83"/>
      <c r="E30" s="84"/>
      <c r="F30" s="32">
        <v>97975321</v>
      </c>
      <c r="G30" s="32">
        <v>189576052</v>
      </c>
      <c r="H30" s="32">
        <v>9570324</v>
      </c>
      <c r="I30" s="33">
        <v>180005728</v>
      </c>
      <c r="J30" s="61">
        <v>2198169195</v>
      </c>
      <c r="K30" s="31">
        <v>3575546</v>
      </c>
      <c r="L30" s="31">
        <v>2194593649</v>
      </c>
      <c r="M30" s="31">
        <v>1439417745</v>
      </c>
    </row>
    <row r="31" spans="1:13" ht="34.5" customHeight="1">
      <c r="A31" s="107"/>
      <c r="B31" s="124"/>
      <c r="C31" s="111" t="s">
        <v>31</v>
      </c>
      <c r="D31" s="112"/>
      <c r="E31" s="113"/>
      <c r="F31" s="32">
        <v>100614863</v>
      </c>
      <c r="G31" s="32">
        <v>313071364</v>
      </c>
      <c r="H31" s="32">
        <v>9601026</v>
      </c>
      <c r="I31" s="33">
        <v>303470338</v>
      </c>
      <c r="J31" s="64">
        <v>2641822798</v>
      </c>
      <c r="K31" s="65">
        <v>3605015</v>
      </c>
      <c r="L31" s="65">
        <v>2638217783</v>
      </c>
      <c r="M31" s="31">
        <v>1705329804</v>
      </c>
    </row>
    <row r="32" spans="1:13" ht="34.5" customHeight="1" thickBot="1">
      <c r="A32" s="107"/>
      <c r="B32" s="117" t="s">
        <v>62</v>
      </c>
      <c r="C32" s="118"/>
      <c r="D32" s="118"/>
      <c r="E32" s="119"/>
      <c r="F32" s="36">
        <v>1319233808</v>
      </c>
      <c r="G32" s="29"/>
      <c r="H32" s="29"/>
      <c r="I32" s="30"/>
      <c r="J32" s="66"/>
      <c r="K32" s="67"/>
      <c r="L32" s="67"/>
      <c r="M32" s="67"/>
    </row>
    <row r="33" spans="1:13" ht="34.5" customHeight="1" thickTop="1">
      <c r="A33" s="107"/>
      <c r="B33" s="114" t="s">
        <v>61</v>
      </c>
      <c r="C33" s="115"/>
      <c r="D33" s="115"/>
      <c r="E33" s="116"/>
      <c r="F33" s="37">
        <v>1630958098</v>
      </c>
      <c r="G33" s="37">
        <v>3524570453</v>
      </c>
      <c r="H33" s="37">
        <v>220659990</v>
      </c>
      <c r="I33" s="53">
        <v>3303910463</v>
      </c>
      <c r="J33" s="52">
        <v>30839406801</v>
      </c>
      <c r="K33" s="37">
        <v>115317981</v>
      </c>
      <c r="L33" s="37">
        <v>30724088820</v>
      </c>
      <c r="M33" s="37">
        <v>10657852287</v>
      </c>
    </row>
    <row r="34" spans="1:13" ht="34.5" customHeight="1">
      <c r="A34" s="99"/>
      <c r="B34" s="3"/>
      <c r="C34" s="3"/>
      <c r="D34" s="3"/>
      <c r="E34" s="3"/>
      <c r="F34" s="19"/>
      <c r="G34" s="19"/>
      <c r="H34" s="19"/>
      <c r="I34" s="19"/>
      <c r="J34" s="19"/>
      <c r="K34" s="19"/>
      <c r="L34" s="19"/>
      <c r="M34" s="19"/>
    </row>
    <row r="35" spans="1:13" ht="34.5" customHeight="1">
      <c r="A35" s="99"/>
      <c r="B35" s="40"/>
      <c r="C35" s="41"/>
      <c r="D35" s="41"/>
      <c r="E35" s="42" t="s">
        <v>29</v>
      </c>
      <c r="F35" s="43" t="s">
        <v>30</v>
      </c>
      <c r="G35" s="44"/>
      <c r="H35" s="44"/>
      <c r="I35" s="44"/>
      <c r="J35" s="55" t="s">
        <v>68</v>
      </c>
      <c r="K35" s="19"/>
      <c r="L35" s="19"/>
      <c r="M35" s="19"/>
    </row>
    <row r="36" spans="1:13" ht="34.5" customHeight="1">
      <c r="A36" s="99"/>
      <c r="B36" s="47" t="s">
        <v>0</v>
      </c>
      <c r="C36" s="2"/>
      <c r="D36" s="2"/>
      <c r="E36" s="4"/>
      <c r="F36" s="5" t="s">
        <v>66</v>
      </c>
      <c r="G36" s="6" t="s">
        <v>67</v>
      </c>
      <c r="H36" s="6" t="s">
        <v>3</v>
      </c>
      <c r="I36" s="6" t="s">
        <v>3</v>
      </c>
      <c r="J36" s="56" t="s">
        <v>18</v>
      </c>
      <c r="K36" s="19"/>
      <c r="L36" s="19"/>
      <c r="M36" s="19"/>
    </row>
    <row r="37" spans="1:13" ht="34.5" customHeight="1">
      <c r="A37" s="99"/>
      <c r="B37" s="47" t="s">
        <v>0</v>
      </c>
      <c r="C37" s="2"/>
      <c r="D37" s="2"/>
      <c r="E37" s="4"/>
      <c r="F37" s="8" t="s">
        <v>0</v>
      </c>
      <c r="G37" s="9" t="s">
        <v>0</v>
      </c>
      <c r="H37" s="6" t="s">
        <v>6</v>
      </c>
      <c r="I37" s="6" t="s">
        <v>7</v>
      </c>
      <c r="J37" s="57" t="s">
        <v>19</v>
      </c>
      <c r="K37" s="19"/>
      <c r="L37" s="19"/>
      <c r="M37" s="19"/>
    </row>
    <row r="38" spans="1:13" ht="34.5" customHeight="1" thickBot="1">
      <c r="A38" s="99"/>
      <c r="B38" s="50" t="s">
        <v>9</v>
      </c>
      <c r="C38" s="11"/>
      <c r="D38" s="11"/>
      <c r="E38" s="12"/>
      <c r="F38" s="13" t="s">
        <v>20</v>
      </c>
      <c r="G38" s="14" t="s">
        <v>21</v>
      </c>
      <c r="H38" s="14" t="s">
        <v>22</v>
      </c>
      <c r="I38" s="14" t="s">
        <v>23</v>
      </c>
      <c r="J38" s="58" t="s">
        <v>69</v>
      </c>
      <c r="K38" s="19"/>
      <c r="L38" s="19"/>
      <c r="M38" s="19"/>
    </row>
    <row r="39" spans="1:13" ht="34.5" customHeight="1" thickTop="1">
      <c r="A39" s="99"/>
      <c r="B39" s="108" t="s">
        <v>38</v>
      </c>
      <c r="C39" s="134" t="s">
        <v>40</v>
      </c>
      <c r="D39" s="135"/>
      <c r="E39" s="136"/>
      <c r="F39" s="60">
        <v>53239</v>
      </c>
      <c r="G39" s="60">
        <v>932115</v>
      </c>
      <c r="H39" s="60">
        <v>61173</v>
      </c>
      <c r="I39" s="68">
        <v>870942</v>
      </c>
      <c r="J39" s="76">
        <f>ROUND(J6/G6*1000*1000,0)</f>
        <v>101040</v>
      </c>
      <c r="K39" s="20"/>
      <c r="L39" s="139" t="s">
        <v>70</v>
      </c>
      <c r="M39" s="139"/>
    </row>
    <row r="40" spans="1:13" ht="34.5" customHeight="1">
      <c r="A40" s="99"/>
      <c r="B40" s="102"/>
      <c r="C40" s="82" t="s">
        <v>64</v>
      </c>
      <c r="D40" s="83"/>
      <c r="E40" s="84"/>
      <c r="F40" s="31">
        <v>0</v>
      </c>
      <c r="G40" s="31">
        <v>1</v>
      </c>
      <c r="H40" s="31">
        <v>0</v>
      </c>
      <c r="I40" s="31">
        <v>1</v>
      </c>
      <c r="J40" s="76">
        <f>ROUND(J7/G7*1000*1000,0)</f>
        <v>194716</v>
      </c>
      <c r="K40" s="54"/>
      <c r="L40" s="139"/>
      <c r="M40" s="139"/>
    </row>
    <row r="41" spans="1:13" ht="34.5" customHeight="1">
      <c r="A41" s="99"/>
      <c r="B41" s="103"/>
      <c r="C41" s="82" t="s">
        <v>42</v>
      </c>
      <c r="D41" s="83"/>
      <c r="E41" s="84"/>
      <c r="F41" s="31">
        <v>1236</v>
      </c>
      <c r="G41" s="31">
        <v>5157</v>
      </c>
      <c r="H41" s="31">
        <v>187</v>
      </c>
      <c r="I41" s="65">
        <v>4970</v>
      </c>
      <c r="J41" s="76">
        <f>ROUND(J8/G8*1000,0)</f>
        <v>8988</v>
      </c>
      <c r="K41" s="20"/>
      <c r="L41" s="81"/>
      <c r="M41" s="20"/>
    </row>
    <row r="42" spans="1:13" ht="34.5" customHeight="1">
      <c r="A42" s="99"/>
      <c r="B42" s="109" t="s">
        <v>39</v>
      </c>
      <c r="C42" s="82" t="s">
        <v>41</v>
      </c>
      <c r="D42" s="83"/>
      <c r="E42" s="84"/>
      <c r="F42" s="31">
        <v>29695</v>
      </c>
      <c r="G42" s="31">
        <v>784311</v>
      </c>
      <c r="H42" s="31">
        <v>76345</v>
      </c>
      <c r="I42" s="65">
        <v>707966</v>
      </c>
      <c r="J42" s="76">
        <f>ROUND(J9/G9*1000*1000,0)</f>
        <v>58706</v>
      </c>
      <c r="K42" s="20"/>
      <c r="L42" s="81"/>
      <c r="M42" s="20"/>
    </row>
    <row r="43" spans="1:13" ht="34.5" customHeight="1">
      <c r="A43" s="99"/>
      <c r="B43" s="102"/>
      <c r="C43" s="82" t="s">
        <v>65</v>
      </c>
      <c r="D43" s="83"/>
      <c r="E43" s="84"/>
      <c r="F43" s="31">
        <v>0</v>
      </c>
      <c r="G43" s="31">
        <v>1</v>
      </c>
      <c r="H43" s="31">
        <v>1</v>
      </c>
      <c r="I43" s="31">
        <v>0</v>
      </c>
      <c r="J43" s="76">
        <f>ROUND(J10/G10*1000*1000,0)</f>
        <v>96573</v>
      </c>
      <c r="K43" s="54"/>
      <c r="L43" s="81"/>
      <c r="M43" s="54"/>
    </row>
    <row r="44" spans="1:13" ht="34.5" customHeight="1">
      <c r="A44" s="99"/>
      <c r="B44" s="110"/>
      <c r="C44" s="137" t="s">
        <v>43</v>
      </c>
      <c r="D44" s="86"/>
      <c r="E44" s="138"/>
      <c r="F44" s="31">
        <v>681</v>
      </c>
      <c r="G44" s="31">
        <v>26180</v>
      </c>
      <c r="H44" s="31">
        <v>423</v>
      </c>
      <c r="I44" s="65">
        <v>25757</v>
      </c>
      <c r="J44" s="76">
        <f>ROUND(J11/G11*1000,0)</f>
        <v>27486</v>
      </c>
      <c r="K44" s="20"/>
      <c r="L44" s="20"/>
      <c r="M44" s="20"/>
    </row>
    <row r="45" spans="1:13" ht="34.5" customHeight="1">
      <c r="A45" s="99"/>
      <c r="B45" s="100" t="s">
        <v>28</v>
      </c>
      <c r="C45" s="93" t="s">
        <v>63</v>
      </c>
      <c r="D45" s="94"/>
      <c r="E45" s="15" t="s">
        <v>44</v>
      </c>
      <c r="F45" s="69"/>
      <c r="G45" s="31">
        <v>2210019</v>
      </c>
      <c r="H45" s="31">
        <v>107749</v>
      </c>
      <c r="I45" s="65">
        <v>2102270</v>
      </c>
      <c r="J45" s="76">
        <f>ROUND(J12/G12*1000,0)</f>
        <v>49554</v>
      </c>
      <c r="K45" s="20"/>
      <c r="L45" s="20"/>
      <c r="M45" s="20"/>
    </row>
    <row r="46" spans="1:13" ht="34.5" customHeight="1">
      <c r="A46" s="99"/>
      <c r="B46" s="101"/>
      <c r="C46" s="95"/>
      <c r="D46" s="96"/>
      <c r="E46" s="16" t="s">
        <v>45</v>
      </c>
      <c r="F46" s="69"/>
      <c r="G46" s="31">
        <v>942539</v>
      </c>
      <c r="H46" s="31">
        <v>23419</v>
      </c>
      <c r="I46" s="65">
        <v>919120</v>
      </c>
      <c r="J46" s="76">
        <f>ROUND(J13/G13*1000,0)</f>
        <v>15444</v>
      </c>
      <c r="K46" s="20"/>
      <c r="L46" s="20"/>
      <c r="M46" s="20"/>
    </row>
    <row r="47" spans="1:13" ht="34.5" customHeight="1">
      <c r="A47" s="99"/>
      <c r="B47" s="102"/>
      <c r="C47" s="97" t="s">
        <v>47</v>
      </c>
      <c r="D47" s="97"/>
      <c r="E47" s="98"/>
      <c r="F47" s="69"/>
      <c r="G47" s="31">
        <v>416499</v>
      </c>
      <c r="H47" s="31">
        <v>5521</v>
      </c>
      <c r="I47" s="65">
        <v>410978</v>
      </c>
      <c r="J47" s="76">
        <f>ROUND(J14/G14*1000,0)</f>
        <v>32396</v>
      </c>
      <c r="K47" s="20"/>
      <c r="L47" s="20"/>
      <c r="M47" s="20"/>
    </row>
    <row r="48" spans="1:13" ht="34.5" customHeight="1">
      <c r="A48" s="99"/>
      <c r="B48" s="103"/>
      <c r="C48" s="98" t="s">
        <v>46</v>
      </c>
      <c r="D48" s="120"/>
      <c r="E48" s="121"/>
      <c r="F48" s="31">
        <v>73845</v>
      </c>
      <c r="G48" s="31">
        <v>3569057</v>
      </c>
      <c r="H48" s="31">
        <v>136689</v>
      </c>
      <c r="I48" s="65">
        <v>3432368</v>
      </c>
      <c r="J48" s="76">
        <f>ROUND(J15/G15*1000,0)</f>
        <v>36149</v>
      </c>
      <c r="K48" s="20"/>
      <c r="L48" s="20"/>
      <c r="M48" s="20"/>
    </row>
    <row r="49" spans="1:13" ht="34.5" customHeight="1">
      <c r="A49" s="99"/>
      <c r="B49" s="85" t="s">
        <v>48</v>
      </c>
      <c r="C49" s="86"/>
      <c r="D49" s="86"/>
      <c r="E49" s="87"/>
      <c r="F49" s="31">
        <v>0</v>
      </c>
      <c r="G49" s="70"/>
      <c r="H49" s="70"/>
      <c r="I49" s="71"/>
      <c r="J49" s="77"/>
      <c r="K49" s="20"/>
      <c r="L49" s="20"/>
      <c r="M49" s="20"/>
    </row>
    <row r="50" spans="1:13" ht="34.5" customHeight="1">
      <c r="A50" s="99"/>
      <c r="B50" s="85" t="s">
        <v>49</v>
      </c>
      <c r="C50" s="88"/>
      <c r="D50" s="88"/>
      <c r="E50" s="89"/>
      <c r="F50" s="31">
        <v>0</v>
      </c>
      <c r="G50" s="31">
        <v>0</v>
      </c>
      <c r="H50" s="31">
        <v>0</v>
      </c>
      <c r="I50" s="65">
        <v>0</v>
      </c>
      <c r="J50" s="76">
        <v>0</v>
      </c>
      <c r="K50" s="20"/>
      <c r="L50" s="20"/>
      <c r="M50" s="20"/>
    </row>
    <row r="51" spans="1:13" ht="34.5" customHeight="1">
      <c r="A51" s="99"/>
      <c r="B51" s="85" t="s">
        <v>50</v>
      </c>
      <c r="C51" s="88"/>
      <c r="D51" s="88"/>
      <c r="E51" s="89"/>
      <c r="F51" s="31">
        <v>9882</v>
      </c>
      <c r="G51" s="31">
        <v>3712</v>
      </c>
      <c r="H51" s="31">
        <v>553</v>
      </c>
      <c r="I51" s="65">
        <v>3159</v>
      </c>
      <c r="J51" s="76">
        <f>ROUND(J18/G18*1000,0)</f>
        <v>34</v>
      </c>
      <c r="K51" s="20"/>
      <c r="L51" s="20"/>
      <c r="M51" s="20"/>
    </row>
    <row r="52" spans="1:13" ht="34.5" customHeight="1">
      <c r="A52" s="99"/>
      <c r="B52" s="104" t="s">
        <v>51</v>
      </c>
      <c r="C52" s="105"/>
      <c r="D52" s="130"/>
      <c r="E52" s="23" t="s">
        <v>52</v>
      </c>
      <c r="F52" s="31">
        <v>48574</v>
      </c>
      <c r="G52" s="31">
        <v>751523</v>
      </c>
      <c r="H52" s="31">
        <v>142423</v>
      </c>
      <c r="I52" s="65">
        <v>609100</v>
      </c>
      <c r="J52" s="76">
        <f>ROUND(J19/G19*1000*1000,0)</f>
        <v>36147</v>
      </c>
      <c r="K52" s="20"/>
      <c r="L52" s="20"/>
      <c r="M52" s="20"/>
    </row>
    <row r="53" spans="1:13" ht="34.5" customHeight="1">
      <c r="A53" s="99"/>
      <c r="B53" s="131"/>
      <c r="C53" s="86"/>
      <c r="D53" s="132"/>
      <c r="E53" s="23" t="s">
        <v>53</v>
      </c>
      <c r="F53" s="31">
        <v>1328</v>
      </c>
      <c r="G53" s="31">
        <v>9626</v>
      </c>
      <c r="H53" s="31">
        <v>701</v>
      </c>
      <c r="I53" s="65">
        <v>8925</v>
      </c>
      <c r="J53" s="76">
        <f aca="true" t="shared" si="0" ref="J53:J59">ROUND(J20/G20*1000,0)</f>
        <v>4619</v>
      </c>
      <c r="K53" s="20"/>
      <c r="L53" s="20"/>
      <c r="M53" s="20"/>
    </row>
    <row r="54" spans="1:13" ht="34.5" customHeight="1">
      <c r="A54" s="99"/>
      <c r="B54" s="104" t="s">
        <v>54</v>
      </c>
      <c r="C54" s="105"/>
      <c r="D54" s="105"/>
      <c r="E54" s="106"/>
      <c r="F54" s="31">
        <v>83</v>
      </c>
      <c r="G54" s="31">
        <v>2017</v>
      </c>
      <c r="H54" s="31">
        <v>112</v>
      </c>
      <c r="I54" s="65">
        <v>1905</v>
      </c>
      <c r="J54" s="76">
        <f t="shared" si="0"/>
        <v>416</v>
      </c>
      <c r="K54" s="20"/>
      <c r="L54" s="20"/>
      <c r="M54" s="20"/>
    </row>
    <row r="55" spans="1:13" ht="34.5" customHeight="1">
      <c r="A55" s="99"/>
      <c r="B55" s="125" t="s">
        <v>55</v>
      </c>
      <c r="C55" s="126"/>
      <c r="D55" s="126"/>
      <c r="E55" s="133"/>
      <c r="F55" s="31">
        <v>13701</v>
      </c>
      <c r="G55" s="31">
        <v>123820</v>
      </c>
      <c r="H55" s="31">
        <v>30482</v>
      </c>
      <c r="I55" s="65">
        <v>93338</v>
      </c>
      <c r="J55" s="76">
        <f t="shared" si="0"/>
        <v>30</v>
      </c>
      <c r="K55" s="20"/>
      <c r="L55" s="20"/>
      <c r="M55" s="20"/>
    </row>
    <row r="56" spans="1:13" ht="34.5" customHeight="1">
      <c r="A56" s="99"/>
      <c r="B56" s="122" t="s">
        <v>59</v>
      </c>
      <c r="C56" s="125" t="s">
        <v>56</v>
      </c>
      <c r="D56" s="126"/>
      <c r="E56" s="126"/>
      <c r="F56" s="72">
        <v>1074</v>
      </c>
      <c r="G56" s="31">
        <v>55269</v>
      </c>
      <c r="H56" s="31">
        <v>163</v>
      </c>
      <c r="I56" s="65">
        <v>55106</v>
      </c>
      <c r="J56" s="76">
        <f t="shared" si="0"/>
        <v>1195</v>
      </c>
      <c r="K56" s="20"/>
      <c r="L56" s="20"/>
      <c r="M56" s="20"/>
    </row>
    <row r="57" spans="1:13" ht="34.5" customHeight="1">
      <c r="A57" s="99"/>
      <c r="B57" s="123"/>
      <c r="C57" s="82" t="s">
        <v>57</v>
      </c>
      <c r="D57" s="83"/>
      <c r="E57" s="84"/>
      <c r="F57" s="31">
        <v>1584</v>
      </c>
      <c r="G57" s="31">
        <v>843</v>
      </c>
      <c r="H57" s="31">
        <v>15</v>
      </c>
      <c r="I57" s="65">
        <v>828</v>
      </c>
      <c r="J57" s="76">
        <f t="shared" si="0"/>
        <v>4198</v>
      </c>
      <c r="K57" s="20"/>
      <c r="L57" s="20"/>
      <c r="M57" s="20"/>
    </row>
    <row r="58" spans="1:13" ht="34.5" customHeight="1">
      <c r="A58" s="99"/>
      <c r="B58" s="123"/>
      <c r="C58" s="127" t="s">
        <v>32</v>
      </c>
      <c r="D58" s="82" t="s">
        <v>58</v>
      </c>
      <c r="E58" s="84"/>
      <c r="F58" s="31">
        <v>2429</v>
      </c>
      <c r="G58" s="31">
        <v>69505</v>
      </c>
      <c r="H58" s="31">
        <v>66</v>
      </c>
      <c r="I58" s="65">
        <v>69439</v>
      </c>
      <c r="J58" s="76">
        <f t="shared" si="0"/>
        <v>13127</v>
      </c>
      <c r="K58" s="20"/>
      <c r="L58" s="20"/>
      <c r="M58" s="20"/>
    </row>
    <row r="59" spans="1:13" ht="34.5" customHeight="1">
      <c r="A59" s="99"/>
      <c r="B59" s="123"/>
      <c r="C59" s="128"/>
      <c r="D59" s="90" t="s">
        <v>33</v>
      </c>
      <c r="E59" s="17" t="s">
        <v>34</v>
      </c>
      <c r="F59" s="69"/>
      <c r="G59" s="31">
        <v>3</v>
      </c>
      <c r="H59" s="31">
        <v>0</v>
      </c>
      <c r="I59" s="65">
        <v>3</v>
      </c>
      <c r="J59" s="76">
        <f t="shared" si="0"/>
        <v>95303</v>
      </c>
      <c r="K59" s="20"/>
      <c r="L59" s="20"/>
      <c r="M59" s="20"/>
    </row>
    <row r="60" spans="1:13" ht="34.5" customHeight="1">
      <c r="A60" s="99"/>
      <c r="B60" s="123"/>
      <c r="C60" s="128"/>
      <c r="D60" s="91"/>
      <c r="E60" s="15" t="s">
        <v>35</v>
      </c>
      <c r="F60" s="69"/>
      <c r="G60" s="31">
        <v>0</v>
      </c>
      <c r="H60" s="31">
        <v>0</v>
      </c>
      <c r="I60" s="65">
        <v>0</v>
      </c>
      <c r="J60" s="76">
        <v>0</v>
      </c>
      <c r="K60" s="20"/>
      <c r="L60" s="20"/>
      <c r="M60" s="20"/>
    </row>
    <row r="61" spans="1:13" ht="34.5" customHeight="1">
      <c r="A61" s="99"/>
      <c r="B61" s="123"/>
      <c r="C61" s="128"/>
      <c r="D61" s="91"/>
      <c r="E61" s="15" t="s">
        <v>36</v>
      </c>
      <c r="F61" s="69"/>
      <c r="G61" s="31">
        <v>2844</v>
      </c>
      <c r="H61" s="31">
        <v>0</v>
      </c>
      <c r="I61" s="65">
        <v>2844</v>
      </c>
      <c r="J61" s="76">
        <f>ROUND(J28/G28*1000,0)</f>
        <v>130471</v>
      </c>
      <c r="K61" s="20"/>
      <c r="L61" s="20"/>
      <c r="M61" s="20"/>
    </row>
    <row r="62" spans="1:13" ht="34.5" customHeight="1">
      <c r="A62" s="99"/>
      <c r="B62" s="123"/>
      <c r="C62" s="129"/>
      <c r="D62" s="92"/>
      <c r="E62" s="18" t="s">
        <v>37</v>
      </c>
      <c r="F62" s="31">
        <v>27</v>
      </c>
      <c r="G62" s="31">
        <v>2847</v>
      </c>
      <c r="H62" s="31">
        <v>0</v>
      </c>
      <c r="I62" s="31">
        <v>2847</v>
      </c>
      <c r="J62" s="76">
        <f>ROUND(J29/G29*1000,0)</f>
        <v>130434</v>
      </c>
      <c r="K62" s="20"/>
      <c r="L62" s="20"/>
      <c r="M62" s="20"/>
    </row>
    <row r="63" spans="1:13" ht="34.5" customHeight="1">
      <c r="A63" s="99"/>
      <c r="B63" s="123"/>
      <c r="C63" s="82" t="s">
        <v>60</v>
      </c>
      <c r="D63" s="83"/>
      <c r="E63" s="84"/>
      <c r="F63" s="31">
        <v>218175</v>
      </c>
      <c r="G63" s="31">
        <v>424438</v>
      </c>
      <c r="H63" s="31">
        <v>63362</v>
      </c>
      <c r="I63" s="65">
        <v>361076</v>
      </c>
      <c r="J63" s="76">
        <f>ROUND(J30/G30*1000,0)</f>
        <v>11595</v>
      </c>
      <c r="K63" s="20"/>
      <c r="L63" s="20"/>
      <c r="M63" s="20"/>
    </row>
    <row r="64" spans="1:13" ht="34.5" customHeight="1">
      <c r="A64" s="99"/>
      <c r="B64" s="124"/>
      <c r="C64" s="111" t="s">
        <v>31</v>
      </c>
      <c r="D64" s="112"/>
      <c r="E64" s="113"/>
      <c r="F64" s="31">
        <v>223289</v>
      </c>
      <c r="G64" s="31">
        <v>552902</v>
      </c>
      <c r="H64" s="31">
        <v>63606</v>
      </c>
      <c r="I64" s="65">
        <v>489296</v>
      </c>
      <c r="J64" s="76">
        <f>ROUND(J31/G31*1000,0)</f>
        <v>8438</v>
      </c>
      <c r="K64" s="20"/>
      <c r="L64" s="20"/>
      <c r="M64" s="20"/>
    </row>
    <row r="65" spans="1:13" ht="34.5" customHeight="1" thickBot="1">
      <c r="A65" s="99"/>
      <c r="B65" s="117" t="s">
        <v>62</v>
      </c>
      <c r="C65" s="118"/>
      <c r="D65" s="118"/>
      <c r="E65" s="119"/>
      <c r="F65" s="73">
        <v>1699216</v>
      </c>
      <c r="G65" s="74"/>
      <c r="H65" s="74"/>
      <c r="I65" s="75"/>
      <c r="J65" s="78"/>
      <c r="K65" s="20"/>
      <c r="L65" s="20"/>
      <c r="M65" s="20"/>
    </row>
    <row r="66" spans="1:13" ht="34.5" customHeight="1" thickTop="1">
      <c r="A66" s="99"/>
      <c r="B66" s="114" t="s">
        <v>61</v>
      </c>
      <c r="C66" s="115"/>
      <c r="D66" s="115"/>
      <c r="E66" s="116"/>
      <c r="F66" s="60">
        <v>2154769</v>
      </c>
      <c r="G66" s="60">
        <v>6760422</v>
      </c>
      <c r="H66" s="60">
        <v>512695</v>
      </c>
      <c r="I66" s="60">
        <v>6247727</v>
      </c>
      <c r="J66" s="79">
        <f>ROUND(J33/G33*1000,0)</f>
        <v>8750</v>
      </c>
      <c r="K66" s="20"/>
      <c r="L66" s="20"/>
      <c r="M66" s="20"/>
    </row>
    <row r="67" ht="30" customHeight="1">
      <c r="B67" s="80"/>
    </row>
  </sheetData>
  <sheetProtection/>
  <mergeCells count="59">
    <mergeCell ref="C44:E44"/>
    <mergeCell ref="B32:E32"/>
    <mergeCell ref="B39:B41"/>
    <mergeCell ref="B22:E22"/>
    <mergeCell ref="C23:E23"/>
    <mergeCell ref="L39:M40"/>
    <mergeCell ref="C41:E41"/>
    <mergeCell ref="D26:D29"/>
    <mergeCell ref="C42:E42"/>
    <mergeCell ref="C6:E6"/>
    <mergeCell ref="C8:E8"/>
    <mergeCell ref="C9:E9"/>
    <mergeCell ref="C11:E11"/>
    <mergeCell ref="B33:E33"/>
    <mergeCell ref="B12:B15"/>
    <mergeCell ref="C15:E15"/>
    <mergeCell ref="C24:E24"/>
    <mergeCell ref="C31:E31"/>
    <mergeCell ref="B18:E18"/>
    <mergeCell ref="B65:E65"/>
    <mergeCell ref="C48:E48"/>
    <mergeCell ref="B56:B64"/>
    <mergeCell ref="C56:E56"/>
    <mergeCell ref="C57:E57"/>
    <mergeCell ref="C58:C62"/>
    <mergeCell ref="B50:E50"/>
    <mergeCell ref="B52:D53"/>
    <mergeCell ref="B55:E55"/>
    <mergeCell ref="D58:E58"/>
    <mergeCell ref="A34:A66"/>
    <mergeCell ref="B49:E49"/>
    <mergeCell ref="B45:B48"/>
    <mergeCell ref="B51:E51"/>
    <mergeCell ref="B54:E54"/>
    <mergeCell ref="A1:A33"/>
    <mergeCell ref="B6:B8"/>
    <mergeCell ref="B9:B11"/>
    <mergeCell ref="C64:E64"/>
    <mergeCell ref="B66:E66"/>
    <mergeCell ref="D59:D62"/>
    <mergeCell ref="C63:E63"/>
    <mergeCell ref="C12:D13"/>
    <mergeCell ref="C14:E14"/>
    <mergeCell ref="C45:D46"/>
    <mergeCell ref="C47:E47"/>
    <mergeCell ref="D25:E25"/>
    <mergeCell ref="C30:E30"/>
    <mergeCell ref="B19:D20"/>
    <mergeCell ref="B42:B44"/>
    <mergeCell ref="C7:E7"/>
    <mergeCell ref="C10:E10"/>
    <mergeCell ref="C40:E40"/>
    <mergeCell ref="C43:E43"/>
    <mergeCell ref="B16:E16"/>
    <mergeCell ref="B17:E17"/>
    <mergeCell ref="C39:E39"/>
    <mergeCell ref="B21:E21"/>
    <mergeCell ref="B23:B31"/>
    <mergeCell ref="C25:C29"/>
  </mergeCells>
  <printOptions verticalCentered="1"/>
  <pageMargins left="0" right="0.4330708661417323" top="0" bottom="0.3937007874015748" header="0" footer="0"/>
  <pageSetup fitToHeight="2" horizontalDpi="600" verticalDpi="600" orientation="landscape" paperSize="9" scale="48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2024-05-15T05:33:46Z</dcterms:created>
  <dcterms:modified xsi:type="dcterms:W3CDTF">2024-05-15T05:34:47Z</dcterms:modified>
  <cp:category/>
  <cp:version/>
  <cp:contentType/>
  <cp:contentStatus/>
</cp:coreProperties>
</file>