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1955" windowHeight="5880" tabRatio="313" activeTab="0"/>
  </bookViews>
  <sheets>
    <sheet name="2-2-6表" sheetId="1" r:id="rId1"/>
  </sheets>
  <definedNames>
    <definedName name="datafile">#REF!</definedName>
    <definedName name="end">#REF!</definedName>
    <definedName name="_xlnm.Print_Area" localSheetId="0">'2-2-6表'!$A$1:$T$31</definedName>
    <definedName name="Q_24_木造家屋に関する調">#REF!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top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/>
</workbook>
</file>

<file path=xl/sharedStrings.xml><?xml version="1.0" encoding="utf-8"?>
<sst xmlns="http://schemas.openxmlformats.org/spreadsheetml/2006/main" count="71" uniqueCount="47">
  <si>
    <t xml:space="preserve">農家住宅 </t>
  </si>
  <si>
    <t>住宅・アパート</t>
  </si>
  <si>
    <t>　　　　　決　　　定</t>
  </si>
  <si>
    <t>　　　価　　　格</t>
  </si>
  <si>
    <t>２－２－６表　家屋の構造別決定価格の推移（「概要調書」・家屋第２４表，第２５表，第２６表，第３０表）</t>
  </si>
  <si>
    <t>前年度対比</t>
  </si>
  <si>
    <t>区分</t>
  </si>
  <si>
    <t>専用住宅</t>
  </si>
  <si>
    <t>共同住宅等</t>
  </si>
  <si>
    <t>木　　　造</t>
  </si>
  <si>
    <t>併用住宅</t>
  </si>
  <si>
    <t>事務所・銀行・店舗</t>
  </si>
  <si>
    <t>工場・倉庫</t>
  </si>
  <si>
    <t>その他</t>
  </si>
  <si>
    <t>鉄骨鉄筋コンクリート造</t>
  </si>
  <si>
    <t>鉄筋コンクリート造</t>
  </si>
  <si>
    <t>鉄骨造</t>
  </si>
  <si>
    <t>軽量鉄骨造</t>
  </si>
  <si>
    <t>非　　　木　　　造</t>
  </si>
  <si>
    <t>軽量鉄骨造</t>
  </si>
  <si>
    <t>小             　　計</t>
  </si>
  <si>
    <t>小            　　計</t>
  </si>
  <si>
    <t>（注）　法定免税点以上のもの</t>
  </si>
  <si>
    <t>事務所・店舗・百貨店・銀行</t>
  </si>
  <si>
    <t>（単位：千円、％）</t>
  </si>
  <si>
    <t>　　　合　　　　　　　　計</t>
  </si>
  <si>
    <t>　　　合　　　　　　　　　計</t>
  </si>
  <si>
    <t>26年度</t>
  </si>
  <si>
    <t>27年度</t>
  </si>
  <si>
    <t>-</t>
  </si>
  <si>
    <t>（注）　木造・農家住宅については、27年度評価替えの木造家屋区分変更により、専用住宅へ統合されました。</t>
  </si>
  <si>
    <t>-</t>
  </si>
  <si>
    <t>28年度</t>
  </si>
  <si>
    <t>27／26</t>
  </si>
  <si>
    <t>29年度</t>
  </si>
  <si>
    <t>30年度</t>
  </si>
  <si>
    <t>28／27</t>
  </si>
  <si>
    <t>29／28</t>
  </si>
  <si>
    <t>30／29</t>
  </si>
  <si>
    <t>令和元年度</t>
  </si>
  <si>
    <t>2／元</t>
  </si>
  <si>
    <t>2年度</t>
  </si>
  <si>
    <t>3年度</t>
  </si>
  <si>
    <t>3／2</t>
  </si>
  <si>
    <t>4年度</t>
  </si>
  <si>
    <t>4／3</t>
  </si>
  <si>
    <t>元／30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</si>
</sst>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0_ "/>
    <numFmt numFmtId="180" formatCode="0.00000_ "/>
    <numFmt numFmtId="181" formatCode="#,##0_ ;[Red]\-#,##0\ "/>
    <numFmt numFmtId="182" formatCode="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000_ "/>
    <numFmt numFmtId="192" formatCode="0.000_ "/>
    <numFmt numFmtId="193" formatCode="#,##0.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明朝"/>
      <family val="1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3" xfId="0" applyFont="1" applyBorder="1" applyAlignment="1">
      <alignment vertical="center"/>
    </xf>
    <xf numFmtId="0" fontId="47" fillId="0" borderId="0" xfId="0" applyFont="1" applyAlignment="1">
      <alignment/>
    </xf>
    <xf numFmtId="38" fontId="47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38" fontId="4" fillId="0" borderId="12" xfId="51" applyFont="1" applyBorder="1" applyAlignment="1">
      <alignment vertical="center"/>
    </xf>
    <xf numFmtId="38" fontId="4" fillId="0" borderId="12" xfId="51" applyFont="1" applyBorder="1" applyAlignment="1">
      <alignment horizontal="right" vertical="center"/>
    </xf>
    <xf numFmtId="38" fontId="4" fillId="0" borderId="10" xfId="51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38" fontId="4" fillId="0" borderId="11" xfId="5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7" fillId="0" borderId="0" xfId="5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view="pageBreakPreview" zoomScale="55" zoomScaleNormal="75" zoomScaleSheetLayoutView="55" zoomScalePageLayoutView="0" workbookViewId="0" topLeftCell="A1">
      <pane xSplit="3" ySplit="3" topLeftCell="D4" activePane="bottomRight" state="frozen"/>
      <selection pane="topLeft" activeCell="I4" sqref="I4"/>
      <selection pane="topRight" activeCell="D1" sqref="D1"/>
      <selection pane="bottomLeft" activeCell="A4" sqref="A4"/>
      <selection pane="bottomRight" activeCell="J17" sqref="J17"/>
    </sheetView>
  </sheetViews>
  <sheetFormatPr defaultColWidth="9.00390625" defaultRowHeight="13.5"/>
  <cols>
    <col min="1" max="1" width="7.375" style="3" customWidth="1"/>
    <col min="2" max="2" width="4.75390625" style="3" customWidth="1"/>
    <col min="3" max="3" width="42.875" style="3" customWidth="1"/>
    <col min="4" max="5" width="20.75390625" style="9" customWidth="1"/>
    <col min="6" max="6" width="19.875" style="9" customWidth="1"/>
    <col min="7" max="7" width="19.625" style="9" customWidth="1"/>
    <col min="8" max="12" width="20.75390625" style="9" customWidth="1"/>
    <col min="13" max="13" width="7.625" style="9" customWidth="1"/>
    <col min="14" max="15" width="9.25390625" style="9" bestFit="1" customWidth="1"/>
    <col min="16" max="19" width="7.625" style="9" customWidth="1"/>
    <col min="20" max="20" width="7.875" style="9" bestFit="1" customWidth="1"/>
    <col min="21" max="16384" width="9.00390625" style="9" customWidth="1"/>
  </cols>
  <sheetData>
    <row r="1" spans="1:20" ht="30" customHeight="1">
      <c r="A1" s="2" t="s">
        <v>4</v>
      </c>
      <c r="B1" s="1"/>
      <c r="C1" s="1"/>
      <c r="D1" s="8"/>
      <c r="E1" s="1"/>
      <c r="F1" s="3"/>
      <c r="G1" s="3"/>
      <c r="H1" s="3"/>
      <c r="I1" s="3"/>
      <c r="J1" s="3"/>
      <c r="K1" s="3"/>
      <c r="L1" s="3"/>
      <c r="M1" s="22"/>
      <c r="N1" s="22"/>
      <c r="O1" s="22"/>
      <c r="P1" s="22"/>
      <c r="Q1" s="22"/>
      <c r="R1" s="33" t="s">
        <v>24</v>
      </c>
      <c r="S1" s="33"/>
      <c r="T1" s="33"/>
    </row>
    <row r="2" spans="1:20" ht="30" customHeight="1">
      <c r="A2" s="34" t="s">
        <v>6</v>
      </c>
      <c r="B2" s="35"/>
      <c r="C2" s="36"/>
      <c r="D2" s="10"/>
      <c r="E2" s="20"/>
      <c r="F2" s="20"/>
      <c r="G2" s="20"/>
      <c r="H2" s="20" t="s">
        <v>2</v>
      </c>
      <c r="I2" s="20" t="s">
        <v>3</v>
      </c>
      <c r="J2" s="20"/>
      <c r="K2" s="20"/>
      <c r="L2" s="21"/>
      <c r="M2" s="40" t="s">
        <v>5</v>
      </c>
      <c r="N2" s="41"/>
      <c r="O2" s="41"/>
      <c r="P2" s="41"/>
      <c r="Q2" s="41"/>
      <c r="R2" s="41"/>
      <c r="S2" s="41"/>
      <c r="T2" s="42"/>
    </row>
    <row r="3" spans="1:20" ht="30" customHeight="1">
      <c r="A3" s="37"/>
      <c r="B3" s="38"/>
      <c r="C3" s="39"/>
      <c r="D3" s="5" t="s">
        <v>27</v>
      </c>
      <c r="E3" s="5" t="s">
        <v>28</v>
      </c>
      <c r="F3" s="5" t="s">
        <v>32</v>
      </c>
      <c r="G3" s="5" t="s">
        <v>34</v>
      </c>
      <c r="H3" s="5" t="s">
        <v>35</v>
      </c>
      <c r="I3" s="5" t="s">
        <v>39</v>
      </c>
      <c r="J3" s="5" t="s">
        <v>41</v>
      </c>
      <c r="K3" s="5" t="s">
        <v>42</v>
      </c>
      <c r="L3" s="5" t="s">
        <v>44</v>
      </c>
      <c r="M3" s="4" t="s">
        <v>33</v>
      </c>
      <c r="N3" s="4" t="s">
        <v>36</v>
      </c>
      <c r="O3" s="4" t="s">
        <v>37</v>
      </c>
      <c r="P3" s="4" t="s">
        <v>38</v>
      </c>
      <c r="Q3" s="4" t="s">
        <v>46</v>
      </c>
      <c r="R3" s="23" t="s">
        <v>40</v>
      </c>
      <c r="S3" s="23" t="s">
        <v>43</v>
      </c>
      <c r="T3" s="23" t="s">
        <v>45</v>
      </c>
    </row>
    <row r="4" spans="1:20" ht="30" customHeight="1">
      <c r="A4" s="13"/>
      <c r="B4" s="32" t="s">
        <v>7</v>
      </c>
      <c r="C4" s="32"/>
      <c r="D4" s="24">
        <v>3692696758</v>
      </c>
      <c r="E4" s="24">
        <v>3588633503</v>
      </c>
      <c r="F4" s="24">
        <v>3735989234</v>
      </c>
      <c r="G4" s="24">
        <v>3884089745</v>
      </c>
      <c r="H4" s="24">
        <v>3761869662</v>
      </c>
      <c r="I4" s="24">
        <v>3911427840</v>
      </c>
      <c r="J4" s="24">
        <v>4065849581</v>
      </c>
      <c r="K4" s="24">
        <v>3923018637</v>
      </c>
      <c r="L4" s="24">
        <v>4090072331</v>
      </c>
      <c r="M4" s="19">
        <f>E4/D4*100</f>
        <v>97.18191712399472</v>
      </c>
      <c r="N4" s="19">
        <f aca="true" t="shared" si="0" ref="N4:T29">F4/E4*100</f>
        <v>104.1061794378505</v>
      </c>
      <c r="O4" s="19">
        <f t="shared" si="0"/>
        <v>103.96415786352344</v>
      </c>
      <c r="P4" s="19">
        <f t="shared" si="0"/>
        <v>96.85331464965931</v>
      </c>
      <c r="Q4" s="19">
        <f t="shared" si="0"/>
        <v>103.97563423078533</v>
      </c>
      <c r="R4" s="19">
        <f t="shared" si="0"/>
        <v>103.94796343731092</v>
      </c>
      <c r="S4" s="19">
        <f>K4/J4*100</f>
        <v>96.4870578422906</v>
      </c>
      <c r="T4" s="19">
        <f>L4/K4*100</f>
        <v>104.25829468217232</v>
      </c>
    </row>
    <row r="5" spans="1:20" ht="30" customHeight="1">
      <c r="A5" s="13"/>
      <c r="B5" s="32" t="s">
        <v>8</v>
      </c>
      <c r="C5" s="32"/>
      <c r="D5" s="24">
        <v>249569153</v>
      </c>
      <c r="E5" s="24">
        <v>247609623</v>
      </c>
      <c r="F5" s="24">
        <v>270037131</v>
      </c>
      <c r="G5" s="24">
        <v>291651870</v>
      </c>
      <c r="H5" s="24">
        <v>298056277</v>
      </c>
      <c r="I5" s="24">
        <v>323078805</v>
      </c>
      <c r="J5" s="24">
        <v>343227670</v>
      </c>
      <c r="K5" s="24">
        <v>332033640</v>
      </c>
      <c r="L5" s="24">
        <v>356835241</v>
      </c>
      <c r="M5" s="19">
        <f aca="true" t="shared" si="1" ref="M5:M11">E5/D5*100</f>
        <v>99.21483485581248</v>
      </c>
      <c r="N5" s="19">
        <f t="shared" si="0"/>
        <v>109.05760758740786</v>
      </c>
      <c r="O5" s="19">
        <f t="shared" si="0"/>
        <v>108.0043581117739</v>
      </c>
      <c r="P5" s="19">
        <f t="shared" si="0"/>
        <v>102.19590808726858</v>
      </c>
      <c r="Q5" s="19">
        <f t="shared" si="0"/>
        <v>108.39523604463461</v>
      </c>
      <c r="R5" s="19">
        <f t="shared" si="0"/>
        <v>106.23651712466871</v>
      </c>
      <c r="S5" s="19">
        <f t="shared" si="0"/>
        <v>96.73859919277487</v>
      </c>
      <c r="T5" s="19">
        <f t="shared" si="0"/>
        <v>107.46960488702288</v>
      </c>
    </row>
    <row r="6" spans="1:20" ht="30" customHeight="1">
      <c r="A6" s="43" t="s">
        <v>9</v>
      </c>
      <c r="B6" s="32" t="s">
        <v>10</v>
      </c>
      <c r="C6" s="32"/>
      <c r="D6" s="24">
        <v>129310016</v>
      </c>
      <c r="E6" s="24">
        <v>123433088</v>
      </c>
      <c r="F6" s="24">
        <v>124023049</v>
      </c>
      <c r="G6" s="24">
        <v>125087615</v>
      </c>
      <c r="H6" s="24">
        <v>119408579</v>
      </c>
      <c r="I6" s="24">
        <v>120210952</v>
      </c>
      <c r="J6" s="24">
        <v>120847270</v>
      </c>
      <c r="K6" s="24">
        <v>115007296</v>
      </c>
      <c r="L6" s="24">
        <v>116353986</v>
      </c>
      <c r="M6" s="19">
        <f t="shared" si="1"/>
        <v>95.45516412278535</v>
      </c>
      <c r="N6" s="19">
        <f t="shared" si="0"/>
        <v>100.47796017223519</v>
      </c>
      <c r="O6" s="19">
        <f t="shared" si="0"/>
        <v>100.85836141635254</v>
      </c>
      <c r="P6" s="19">
        <f t="shared" si="0"/>
        <v>95.45995340945625</v>
      </c>
      <c r="Q6" s="19">
        <f t="shared" si="0"/>
        <v>100.67195590695373</v>
      </c>
      <c r="R6" s="19">
        <f t="shared" si="0"/>
        <v>100.52933446529897</v>
      </c>
      <c r="S6" s="19">
        <f t="shared" si="0"/>
        <v>95.16747544234967</v>
      </c>
      <c r="T6" s="19">
        <f t="shared" si="0"/>
        <v>101.17096049280212</v>
      </c>
    </row>
    <row r="7" spans="1:20" ht="30" customHeight="1">
      <c r="A7" s="43"/>
      <c r="B7" s="32" t="s">
        <v>0</v>
      </c>
      <c r="C7" s="32"/>
      <c r="D7" s="24">
        <v>10991965</v>
      </c>
      <c r="E7" s="25" t="s">
        <v>31</v>
      </c>
      <c r="F7" s="25" t="s">
        <v>31</v>
      </c>
      <c r="G7" s="25" t="s">
        <v>31</v>
      </c>
      <c r="H7" s="25" t="s">
        <v>31</v>
      </c>
      <c r="I7" s="25" t="s">
        <v>31</v>
      </c>
      <c r="J7" s="25" t="s">
        <v>31</v>
      </c>
      <c r="K7" s="25" t="s">
        <v>31</v>
      </c>
      <c r="L7" s="25" t="s">
        <v>31</v>
      </c>
      <c r="M7" s="25" t="s">
        <v>31</v>
      </c>
      <c r="N7" s="7" t="s">
        <v>29</v>
      </c>
      <c r="O7" s="7" t="s">
        <v>29</v>
      </c>
      <c r="P7" s="7" t="s">
        <v>29</v>
      </c>
      <c r="Q7" s="7" t="s">
        <v>29</v>
      </c>
      <c r="R7" s="7" t="s">
        <v>29</v>
      </c>
      <c r="S7" s="7" t="s">
        <v>29</v>
      </c>
      <c r="T7" s="7" t="s">
        <v>29</v>
      </c>
    </row>
    <row r="8" spans="1:20" ht="30" customHeight="1">
      <c r="A8" s="43"/>
      <c r="B8" s="32" t="s">
        <v>11</v>
      </c>
      <c r="C8" s="32"/>
      <c r="D8" s="24">
        <v>50512974</v>
      </c>
      <c r="E8" s="24">
        <v>48370911</v>
      </c>
      <c r="F8" s="24">
        <v>50549099</v>
      </c>
      <c r="G8" s="24">
        <v>52615525</v>
      </c>
      <c r="H8" s="24">
        <v>51513728</v>
      </c>
      <c r="I8" s="24">
        <v>54440566</v>
      </c>
      <c r="J8" s="24">
        <v>56621002</v>
      </c>
      <c r="K8" s="24">
        <v>52309873</v>
      </c>
      <c r="L8" s="24">
        <v>57797666</v>
      </c>
      <c r="M8" s="19">
        <f t="shared" si="1"/>
        <v>95.75938055043048</v>
      </c>
      <c r="N8" s="19">
        <f t="shared" si="0"/>
        <v>104.50309484557773</v>
      </c>
      <c r="O8" s="19">
        <f t="shared" si="0"/>
        <v>104.08795812562357</v>
      </c>
      <c r="P8" s="19">
        <f t="shared" si="0"/>
        <v>97.90594696147193</v>
      </c>
      <c r="Q8" s="19">
        <f t="shared" si="0"/>
        <v>105.68166605996754</v>
      </c>
      <c r="R8" s="19">
        <f t="shared" si="0"/>
        <v>104.005167764053</v>
      </c>
      <c r="S8" s="19">
        <f t="shared" si="0"/>
        <v>92.38598956620372</v>
      </c>
      <c r="T8" s="19">
        <f t="shared" si="0"/>
        <v>110.4909316067351</v>
      </c>
    </row>
    <row r="9" spans="1:20" ht="30" customHeight="1">
      <c r="A9" s="43"/>
      <c r="B9" s="32" t="s">
        <v>12</v>
      </c>
      <c r="C9" s="32"/>
      <c r="D9" s="24">
        <v>12677367</v>
      </c>
      <c r="E9" s="24">
        <v>12728997</v>
      </c>
      <c r="F9" s="24">
        <v>13147021</v>
      </c>
      <c r="G9" s="24">
        <v>13501349</v>
      </c>
      <c r="H9" s="24">
        <v>13017903</v>
      </c>
      <c r="I9" s="24">
        <v>13710992</v>
      </c>
      <c r="J9" s="24">
        <v>14130158</v>
      </c>
      <c r="K9" s="24">
        <v>13478948</v>
      </c>
      <c r="L9" s="24">
        <v>14640781</v>
      </c>
      <c r="M9" s="19">
        <f t="shared" si="1"/>
        <v>100.40726122388033</v>
      </c>
      <c r="N9" s="19">
        <f t="shared" si="0"/>
        <v>103.2840293701067</v>
      </c>
      <c r="O9" s="19">
        <f t="shared" si="0"/>
        <v>102.69512005799642</v>
      </c>
      <c r="P9" s="19">
        <f t="shared" si="0"/>
        <v>96.41927632564716</v>
      </c>
      <c r="Q9" s="19">
        <f t="shared" si="0"/>
        <v>105.3241217114615</v>
      </c>
      <c r="R9" s="19">
        <f t="shared" si="0"/>
        <v>103.05715297623979</v>
      </c>
      <c r="S9" s="19">
        <f t="shared" si="0"/>
        <v>95.39134665019316</v>
      </c>
      <c r="T9" s="19">
        <f t="shared" si="0"/>
        <v>108.61961185694908</v>
      </c>
    </row>
    <row r="10" spans="1:20" ht="30" customHeight="1">
      <c r="A10" s="13"/>
      <c r="B10" s="32" t="s">
        <v>13</v>
      </c>
      <c r="C10" s="32"/>
      <c r="D10" s="26">
        <v>52214249</v>
      </c>
      <c r="E10" s="26">
        <v>50145855</v>
      </c>
      <c r="F10" s="26">
        <v>51745893</v>
      </c>
      <c r="G10" s="26">
        <v>52834543</v>
      </c>
      <c r="H10" s="26">
        <v>51089299</v>
      </c>
      <c r="I10" s="26">
        <v>52582340</v>
      </c>
      <c r="J10" s="26">
        <v>53377213</v>
      </c>
      <c r="K10" s="26">
        <v>50781026</v>
      </c>
      <c r="L10" s="26">
        <v>53356322</v>
      </c>
      <c r="M10" s="19">
        <f t="shared" si="1"/>
        <v>96.03864071663656</v>
      </c>
      <c r="N10" s="19">
        <f t="shared" si="0"/>
        <v>103.19076821005444</v>
      </c>
      <c r="O10" s="19">
        <f t="shared" si="0"/>
        <v>102.10383846308343</v>
      </c>
      <c r="P10" s="19">
        <f t="shared" si="0"/>
        <v>96.69677468394114</v>
      </c>
      <c r="Q10" s="19">
        <f t="shared" si="0"/>
        <v>102.9224143396448</v>
      </c>
      <c r="R10" s="19">
        <f t="shared" si="0"/>
        <v>101.51167293049339</v>
      </c>
      <c r="S10" s="19">
        <f t="shared" si="0"/>
        <v>95.13615107630291</v>
      </c>
      <c r="T10" s="19">
        <f t="shared" si="0"/>
        <v>105.07137449329993</v>
      </c>
    </row>
    <row r="11" spans="1:20" ht="30" customHeight="1">
      <c r="A11" s="13"/>
      <c r="B11" s="40" t="s">
        <v>26</v>
      </c>
      <c r="C11" s="42"/>
      <c r="D11" s="26">
        <f aca="true" t="shared" si="2" ref="D11:K11">SUM(D4:D10)</f>
        <v>4197972482</v>
      </c>
      <c r="E11" s="26">
        <f t="shared" si="2"/>
        <v>4070921977</v>
      </c>
      <c r="F11" s="26">
        <f t="shared" si="2"/>
        <v>4245491427</v>
      </c>
      <c r="G11" s="26">
        <f t="shared" si="2"/>
        <v>4419780647</v>
      </c>
      <c r="H11" s="26">
        <f t="shared" si="2"/>
        <v>4294955448</v>
      </c>
      <c r="I11" s="26">
        <f t="shared" si="2"/>
        <v>4475451495</v>
      </c>
      <c r="J11" s="26">
        <f t="shared" si="2"/>
        <v>4654052894</v>
      </c>
      <c r="K11" s="26">
        <f t="shared" si="2"/>
        <v>4486629420</v>
      </c>
      <c r="L11" s="26">
        <v>4689056327</v>
      </c>
      <c r="M11" s="18">
        <f t="shared" si="1"/>
        <v>96.9735269693938</v>
      </c>
      <c r="N11" s="18">
        <f t="shared" si="0"/>
        <v>104.288204268868</v>
      </c>
      <c r="O11" s="18">
        <f t="shared" si="0"/>
        <v>104.10527786940223</v>
      </c>
      <c r="P11" s="18">
        <f t="shared" si="0"/>
        <v>97.1757603155096</v>
      </c>
      <c r="Q11" s="18">
        <f t="shared" si="0"/>
        <v>104.20251267295566</v>
      </c>
      <c r="R11" s="18">
        <f t="shared" si="0"/>
        <v>103.99069008343704</v>
      </c>
      <c r="S11" s="18">
        <f t="shared" si="0"/>
        <v>96.40263061436534</v>
      </c>
      <c r="T11" s="18">
        <f t="shared" si="0"/>
        <v>104.51178129616953</v>
      </c>
    </row>
    <row r="12" spans="1:20" ht="30" customHeight="1">
      <c r="A12" s="15"/>
      <c r="B12" s="32" t="s">
        <v>14</v>
      </c>
      <c r="C12" s="32"/>
      <c r="D12" s="24">
        <v>1452430333</v>
      </c>
      <c r="E12" s="24">
        <v>1417232180</v>
      </c>
      <c r="F12" s="24">
        <v>1432149771</v>
      </c>
      <c r="G12" s="24">
        <v>1431119901</v>
      </c>
      <c r="H12" s="24">
        <v>1377681925</v>
      </c>
      <c r="I12" s="24">
        <v>1368077738</v>
      </c>
      <c r="J12" s="24">
        <v>1380641128</v>
      </c>
      <c r="K12" s="24">
        <v>1319692297</v>
      </c>
      <c r="L12" s="24">
        <v>1330589756</v>
      </c>
      <c r="M12" s="19">
        <f>E12/D12*100</f>
        <v>97.5766030080563</v>
      </c>
      <c r="N12" s="19">
        <f t="shared" si="0"/>
        <v>101.05258624596007</v>
      </c>
      <c r="O12" s="19">
        <f t="shared" si="0"/>
        <v>99.92808922496417</v>
      </c>
      <c r="P12" s="19">
        <f t="shared" si="0"/>
        <v>96.26600287211016</v>
      </c>
      <c r="Q12" s="19">
        <f t="shared" si="0"/>
        <v>99.30287341180004</v>
      </c>
      <c r="R12" s="19">
        <f t="shared" si="0"/>
        <v>100.91832427727144</v>
      </c>
      <c r="S12" s="19">
        <f t="shared" si="0"/>
        <v>95.5854689706158</v>
      </c>
      <c r="T12" s="19">
        <f t="shared" si="0"/>
        <v>100.82575756672769</v>
      </c>
    </row>
    <row r="13" spans="1:20" ht="30" customHeight="1">
      <c r="A13" s="13"/>
      <c r="B13" s="32" t="s">
        <v>15</v>
      </c>
      <c r="C13" s="32"/>
      <c r="D13" s="24">
        <v>3475102570</v>
      </c>
      <c r="E13" s="24">
        <v>3507032136</v>
      </c>
      <c r="F13" s="24">
        <v>3588125543</v>
      </c>
      <c r="G13" s="24">
        <v>3668537450</v>
      </c>
      <c r="H13" s="24">
        <v>3704281218</v>
      </c>
      <c r="I13" s="24">
        <v>3779075356</v>
      </c>
      <c r="J13" s="24">
        <v>3867639294</v>
      </c>
      <c r="K13" s="24">
        <v>3895642307</v>
      </c>
      <c r="L13" s="24">
        <v>4032681517</v>
      </c>
      <c r="M13" s="19">
        <f aca="true" t="shared" si="3" ref="M13:M29">E13/D13*100</f>
        <v>100.91880931157667</v>
      </c>
      <c r="N13" s="19">
        <f t="shared" si="0"/>
        <v>102.31230863748206</v>
      </c>
      <c r="O13" s="19">
        <f t="shared" si="0"/>
        <v>102.24105611791856</v>
      </c>
      <c r="P13" s="19">
        <f t="shared" si="0"/>
        <v>100.9743329184223</v>
      </c>
      <c r="Q13" s="19">
        <f t="shared" si="0"/>
        <v>102.01912688584649</v>
      </c>
      <c r="R13" s="19">
        <f t="shared" si="0"/>
        <v>102.34353458603009</v>
      </c>
      <c r="S13" s="19">
        <f t="shared" si="0"/>
        <v>100.72403372888061</v>
      </c>
      <c r="T13" s="19">
        <f t="shared" si="0"/>
        <v>103.51775648790334</v>
      </c>
    </row>
    <row r="14" spans="1:20" ht="30" customHeight="1">
      <c r="A14" s="13"/>
      <c r="B14" s="32" t="s">
        <v>16</v>
      </c>
      <c r="C14" s="32"/>
      <c r="D14" s="24">
        <v>2707271150</v>
      </c>
      <c r="E14" s="24">
        <v>2678095224</v>
      </c>
      <c r="F14" s="24">
        <v>2746030157</v>
      </c>
      <c r="G14" s="24">
        <v>2843248495</v>
      </c>
      <c r="H14" s="24">
        <v>2851318065</v>
      </c>
      <c r="I14" s="24">
        <v>2971135150</v>
      </c>
      <c r="J14" s="24">
        <v>3067050827</v>
      </c>
      <c r="K14" s="24">
        <v>2992875968</v>
      </c>
      <c r="L14" s="24">
        <v>3197990530</v>
      </c>
      <c r="M14" s="19">
        <f t="shared" si="3"/>
        <v>98.92231238086366</v>
      </c>
      <c r="N14" s="19">
        <f t="shared" si="0"/>
        <v>102.53668847885598</v>
      </c>
      <c r="O14" s="19">
        <f t="shared" si="0"/>
        <v>103.54032302785086</v>
      </c>
      <c r="P14" s="19">
        <f t="shared" si="0"/>
        <v>100.28381515066975</v>
      </c>
      <c r="Q14" s="19">
        <f t="shared" si="0"/>
        <v>104.20216483284548</v>
      </c>
      <c r="R14" s="19">
        <f t="shared" si="0"/>
        <v>103.22825021944895</v>
      </c>
      <c r="S14" s="19">
        <f t="shared" si="0"/>
        <v>97.5815575553225</v>
      </c>
      <c r="T14" s="19">
        <f t="shared" si="0"/>
        <v>106.85342674381087</v>
      </c>
    </row>
    <row r="15" spans="1:20" ht="30" customHeight="1">
      <c r="A15" s="13"/>
      <c r="B15" s="32" t="s">
        <v>17</v>
      </c>
      <c r="C15" s="32"/>
      <c r="D15" s="24">
        <v>782965330</v>
      </c>
      <c r="E15" s="24">
        <v>761723219</v>
      </c>
      <c r="F15" s="24">
        <v>806466731</v>
      </c>
      <c r="G15" s="24">
        <v>848620109</v>
      </c>
      <c r="H15" s="24">
        <v>835363628</v>
      </c>
      <c r="I15" s="24">
        <v>881141016</v>
      </c>
      <c r="J15" s="24">
        <v>917497706</v>
      </c>
      <c r="K15" s="24">
        <v>897565649</v>
      </c>
      <c r="L15" s="24">
        <v>934853913</v>
      </c>
      <c r="M15" s="19">
        <f t="shared" si="3"/>
        <v>97.28696658892929</v>
      </c>
      <c r="N15" s="19">
        <f t="shared" si="0"/>
        <v>105.87398557427983</v>
      </c>
      <c r="O15" s="19">
        <f t="shared" si="0"/>
        <v>105.22692088584122</v>
      </c>
      <c r="P15" s="19">
        <f t="shared" si="0"/>
        <v>98.43787804938758</v>
      </c>
      <c r="Q15" s="19">
        <f t="shared" si="0"/>
        <v>105.47993549941823</v>
      </c>
      <c r="R15" s="19">
        <f t="shared" si="0"/>
        <v>104.12609211690584</v>
      </c>
      <c r="S15" s="19">
        <f t="shared" si="0"/>
        <v>97.82756328766233</v>
      </c>
      <c r="T15" s="19">
        <f t="shared" si="0"/>
        <v>104.15437734738889</v>
      </c>
    </row>
    <row r="16" spans="1:20" ht="30" customHeight="1">
      <c r="A16" s="43" t="s">
        <v>18</v>
      </c>
      <c r="B16" s="32" t="s">
        <v>13</v>
      </c>
      <c r="C16" s="32"/>
      <c r="D16" s="24">
        <v>9634133</v>
      </c>
      <c r="E16" s="24">
        <v>9102131</v>
      </c>
      <c r="F16" s="24">
        <v>9124366</v>
      </c>
      <c r="G16" s="24">
        <v>9041294</v>
      </c>
      <c r="H16" s="24">
        <v>8688916</v>
      </c>
      <c r="I16" s="24">
        <v>8644285</v>
      </c>
      <c r="J16" s="24">
        <v>8560981</v>
      </c>
      <c r="K16" s="24">
        <v>8120788</v>
      </c>
      <c r="L16" s="24">
        <v>8205482</v>
      </c>
      <c r="M16" s="19">
        <f t="shared" si="3"/>
        <v>94.47794627705471</v>
      </c>
      <c r="N16" s="19">
        <f t="shared" si="0"/>
        <v>100.24428345406147</v>
      </c>
      <c r="O16" s="19">
        <f t="shared" si="0"/>
        <v>99.08955866084284</v>
      </c>
      <c r="P16" s="19">
        <f t="shared" si="0"/>
        <v>96.10257115850894</v>
      </c>
      <c r="Q16" s="19">
        <f t="shared" si="0"/>
        <v>99.48634559247667</v>
      </c>
      <c r="R16" s="19">
        <f t="shared" si="0"/>
        <v>99.03631127386475</v>
      </c>
      <c r="S16" s="19">
        <f t="shared" si="0"/>
        <v>94.85814768190701</v>
      </c>
      <c r="T16" s="19">
        <f t="shared" si="0"/>
        <v>101.04292834636243</v>
      </c>
    </row>
    <row r="17" spans="1:20" ht="30" customHeight="1">
      <c r="A17" s="43"/>
      <c r="B17" s="40" t="s">
        <v>25</v>
      </c>
      <c r="C17" s="42"/>
      <c r="D17" s="27">
        <f aca="true" t="shared" si="4" ref="D17:J17">SUM(D12:D16)</f>
        <v>8427403516</v>
      </c>
      <c r="E17" s="27">
        <f t="shared" si="4"/>
        <v>8373184890</v>
      </c>
      <c r="F17" s="27">
        <f t="shared" si="4"/>
        <v>8581896568</v>
      </c>
      <c r="G17" s="27">
        <f t="shared" si="4"/>
        <v>8800567249</v>
      </c>
      <c r="H17" s="27">
        <f t="shared" si="4"/>
        <v>8777333752</v>
      </c>
      <c r="I17" s="27">
        <f t="shared" si="4"/>
        <v>9008073545</v>
      </c>
      <c r="J17" s="27">
        <f t="shared" si="4"/>
        <v>9241389936</v>
      </c>
      <c r="K17" s="27">
        <f>SUM(K12:K16)</f>
        <v>9113897009</v>
      </c>
      <c r="L17" s="27">
        <v>9504321198</v>
      </c>
      <c r="M17" s="18">
        <f t="shared" si="3"/>
        <v>99.35663901820931</v>
      </c>
      <c r="N17" s="18">
        <f t="shared" si="0"/>
        <v>102.49261996172163</v>
      </c>
      <c r="O17" s="18">
        <f t="shared" si="0"/>
        <v>102.54804610224942</v>
      </c>
      <c r="P17" s="18">
        <f t="shared" si="0"/>
        <v>99.73600000610597</v>
      </c>
      <c r="Q17" s="18">
        <f t="shared" si="0"/>
        <v>102.6288141652062</v>
      </c>
      <c r="R17" s="18">
        <f t="shared" si="0"/>
        <v>102.59008088504677</v>
      </c>
      <c r="S17" s="18">
        <f t="shared" si="0"/>
        <v>98.62041394332525</v>
      </c>
      <c r="T17" s="18">
        <f t="shared" si="0"/>
        <v>104.28383367306493</v>
      </c>
    </row>
    <row r="18" spans="1:20" ht="30" customHeight="1">
      <c r="A18" s="43"/>
      <c r="B18" s="44" t="s">
        <v>23</v>
      </c>
      <c r="C18" s="14" t="s">
        <v>14</v>
      </c>
      <c r="D18" s="24">
        <v>471364463</v>
      </c>
      <c r="E18" s="24">
        <v>453196306</v>
      </c>
      <c r="F18" s="24">
        <v>457018824</v>
      </c>
      <c r="G18" s="24">
        <v>455961862</v>
      </c>
      <c r="H18" s="24">
        <v>422124919</v>
      </c>
      <c r="I18" s="24">
        <v>417403614</v>
      </c>
      <c r="J18" s="24">
        <v>414182619</v>
      </c>
      <c r="K18" s="24">
        <v>392744615</v>
      </c>
      <c r="L18" s="24">
        <v>387241757</v>
      </c>
      <c r="M18" s="19">
        <f t="shared" si="3"/>
        <v>96.14562436795325</v>
      </c>
      <c r="N18" s="19">
        <f t="shared" si="0"/>
        <v>100.84345744865801</v>
      </c>
      <c r="O18" s="19">
        <f t="shared" si="0"/>
        <v>99.76872681288069</v>
      </c>
      <c r="P18" s="19">
        <f t="shared" si="0"/>
        <v>92.57899710041977</v>
      </c>
      <c r="Q18" s="19">
        <f t="shared" si="0"/>
        <v>98.88153842914922</v>
      </c>
      <c r="R18" s="19">
        <f t="shared" si="0"/>
        <v>99.22832603936199</v>
      </c>
      <c r="S18" s="19">
        <f t="shared" si="0"/>
        <v>94.82402133344954</v>
      </c>
      <c r="T18" s="19">
        <f t="shared" si="0"/>
        <v>98.59887117739349</v>
      </c>
    </row>
    <row r="19" spans="1:20" ht="30" customHeight="1">
      <c r="A19" s="43"/>
      <c r="B19" s="45"/>
      <c r="C19" s="14" t="s">
        <v>15</v>
      </c>
      <c r="D19" s="24">
        <v>406428175</v>
      </c>
      <c r="E19" s="24">
        <v>391864010</v>
      </c>
      <c r="F19" s="24">
        <v>389038870</v>
      </c>
      <c r="G19" s="24">
        <v>387859575</v>
      </c>
      <c r="H19" s="24">
        <v>379880248</v>
      </c>
      <c r="I19" s="24">
        <v>376365636</v>
      </c>
      <c r="J19" s="24">
        <v>379757049</v>
      </c>
      <c r="K19" s="24">
        <v>363776986</v>
      </c>
      <c r="L19" s="24">
        <v>377021317</v>
      </c>
      <c r="M19" s="19">
        <f t="shared" si="3"/>
        <v>96.41654641684228</v>
      </c>
      <c r="N19" s="19">
        <f t="shared" si="0"/>
        <v>99.27905091360648</v>
      </c>
      <c r="O19" s="19">
        <f t="shared" si="0"/>
        <v>99.69686962127975</v>
      </c>
      <c r="P19" s="19">
        <f t="shared" si="0"/>
        <v>97.94272785453344</v>
      </c>
      <c r="Q19" s="19">
        <f t="shared" si="0"/>
        <v>99.07481054397964</v>
      </c>
      <c r="R19" s="19">
        <f t="shared" si="0"/>
        <v>100.90109528490534</v>
      </c>
      <c r="S19" s="19">
        <f t="shared" si="0"/>
        <v>95.79202991963423</v>
      </c>
      <c r="T19" s="19">
        <f t="shared" si="0"/>
        <v>103.64078309230919</v>
      </c>
    </row>
    <row r="20" spans="1:20" ht="30" customHeight="1">
      <c r="A20" s="43"/>
      <c r="B20" s="45"/>
      <c r="C20" s="14" t="s">
        <v>16</v>
      </c>
      <c r="D20" s="24">
        <v>1118696837</v>
      </c>
      <c r="E20" s="24">
        <v>1113795519</v>
      </c>
      <c r="F20" s="24">
        <v>1089457784</v>
      </c>
      <c r="G20" s="24">
        <v>1123546525</v>
      </c>
      <c r="H20" s="24">
        <v>1144282699</v>
      </c>
      <c r="I20" s="24">
        <v>1175183018</v>
      </c>
      <c r="J20" s="24">
        <v>1189507727</v>
      </c>
      <c r="K20" s="24">
        <v>1169868771</v>
      </c>
      <c r="L20" s="24">
        <v>1228823961</v>
      </c>
      <c r="M20" s="19">
        <f t="shared" si="3"/>
        <v>99.56187254331175</v>
      </c>
      <c r="N20" s="19">
        <f t="shared" si="0"/>
        <v>97.81488302073157</v>
      </c>
      <c r="O20" s="19">
        <f t="shared" si="0"/>
        <v>103.1289639213776</v>
      </c>
      <c r="P20" s="19">
        <f t="shared" si="0"/>
        <v>101.84559994077682</v>
      </c>
      <c r="Q20" s="19">
        <f t="shared" si="0"/>
        <v>102.70040952528636</v>
      </c>
      <c r="R20" s="19">
        <f t="shared" si="0"/>
        <v>101.2189343090048</v>
      </c>
      <c r="S20" s="19">
        <f t="shared" si="0"/>
        <v>98.34898457956801</v>
      </c>
      <c r="T20" s="19">
        <f t="shared" si="0"/>
        <v>105.03947036295406</v>
      </c>
    </row>
    <row r="21" spans="1:20" ht="30" customHeight="1">
      <c r="A21" s="43"/>
      <c r="B21" s="45"/>
      <c r="C21" s="14" t="s">
        <v>19</v>
      </c>
      <c r="D21" s="24">
        <v>26627914</v>
      </c>
      <c r="E21" s="24">
        <v>26385186</v>
      </c>
      <c r="F21" s="24">
        <v>28488814</v>
      </c>
      <c r="G21" s="24">
        <v>29979619</v>
      </c>
      <c r="H21" s="24">
        <v>30520015</v>
      </c>
      <c r="I21" s="24">
        <v>32362703</v>
      </c>
      <c r="J21" s="24">
        <v>33739890</v>
      </c>
      <c r="K21" s="24">
        <v>32478913</v>
      </c>
      <c r="L21" s="24">
        <v>34474481</v>
      </c>
      <c r="M21" s="19">
        <f t="shared" si="3"/>
        <v>99.08844530592971</v>
      </c>
      <c r="N21" s="19">
        <f t="shared" si="0"/>
        <v>107.9727616852881</v>
      </c>
      <c r="O21" s="19">
        <f t="shared" si="0"/>
        <v>105.23294862327369</v>
      </c>
      <c r="P21" s="19">
        <f t="shared" si="0"/>
        <v>101.80254458870874</v>
      </c>
      <c r="Q21" s="19">
        <f t="shared" si="0"/>
        <v>106.03763792383458</v>
      </c>
      <c r="R21" s="19">
        <f t="shared" si="0"/>
        <v>104.25547581733208</v>
      </c>
      <c r="S21" s="19">
        <f t="shared" si="0"/>
        <v>96.26265230858785</v>
      </c>
      <c r="T21" s="19">
        <f t="shared" si="0"/>
        <v>106.1441957740396</v>
      </c>
    </row>
    <row r="22" spans="1:20" ht="30" customHeight="1">
      <c r="A22" s="43"/>
      <c r="B22" s="45"/>
      <c r="C22" s="14" t="s">
        <v>13</v>
      </c>
      <c r="D22" s="24">
        <v>580535</v>
      </c>
      <c r="E22" s="24">
        <v>540867</v>
      </c>
      <c r="F22" s="24">
        <v>523018</v>
      </c>
      <c r="G22" s="24">
        <v>468704</v>
      </c>
      <c r="H22" s="24">
        <v>440228</v>
      </c>
      <c r="I22" s="24">
        <v>432803</v>
      </c>
      <c r="J22" s="24">
        <v>425004</v>
      </c>
      <c r="K22" s="24">
        <v>407438</v>
      </c>
      <c r="L22" s="24">
        <v>399717</v>
      </c>
      <c r="M22" s="19">
        <f t="shared" si="3"/>
        <v>93.16699251552447</v>
      </c>
      <c r="N22" s="19">
        <f t="shared" si="0"/>
        <v>96.69992807843703</v>
      </c>
      <c r="O22" s="19">
        <f t="shared" si="0"/>
        <v>89.61527136733343</v>
      </c>
      <c r="P22" s="19">
        <f t="shared" si="0"/>
        <v>93.92452379326825</v>
      </c>
      <c r="Q22" s="19">
        <f t="shared" si="0"/>
        <v>98.31337397893819</v>
      </c>
      <c r="R22" s="19">
        <f t="shared" si="0"/>
        <v>98.19802542958344</v>
      </c>
      <c r="S22" s="19">
        <f t="shared" si="0"/>
        <v>95.86686242953007</v>
      </c>
      <c r="T22" s="19">
        <f t="shared" si="0"/>
        <v>98.10498775273784</v>
      </c>
    </row>
    <row r="23" spans="1:20" ht="30" customHeight="1">
      <c r="A23" s="43"/>
      <c r="B23" s="46"/>
      <c r="C23" s="5" t="s">
        <v>20</v>
      </c>
      <c r="D23" s="28">
        <f aca="true" t="shared" si="5" ref="D23:K23">SUM(D18:D22)</f>
        <v>2023697924</v>
      </c>
      <c r="E23" s="28">
        <f t="shared" si="5"/>
        <v>1985781888</v>
      </c>
      <c r="F23" s="28">
        <f t="shared" si="5"/>
        <v>1964527310</v>
      </c>
      <c r="G23" s="28">
        <f t="shared" si="5"/>
        <v>1997816285</v>
      </c>
      <c r="H23" s="28">
        <f t="shared" si="5"/>
        <v>1977248109</v>
      </c>
      <c r="I23" s="28">
        <f t="shared" si="5"/>
        <v>2001747774</v>
      </c>
      <c r="J23" s="28">
        <f t="shared" si="5"/>
        <v>2017612289</v>
      </c>
      <c r="K23" s="28">
        <f t="shared" si="5"/>
        <v>1959276723</v>
      </c>
      <c r="L23" s="28">
        <f>SUM(L18:L22)</f>
        <v>2027961233</v>
      </c>
      <c r="M23" s="18">
        <f t="shared" si="3"/>
        <v>98.1263984337615</v>
      </c>
      <c r="N23" s="18">
        <f t="shared" si="0"/>
        <v>98.92966200727076</v>
      </c>
      <c r="O23" s="18">
        <f t="shared" si="0"/>
        <v>101.6945030405304</v>
      </c>
      <c r="P23" s="18">
        <f t="shared" si="0"/>
        <v>98.97046709677812</v>
      </c>
      <c r="Q23" s="18">
        <f t="shared" si="0"/>
        <v>101.23907894454331</v>
      </c>
      <c r="R23" s="18">
        <f t="shared" si="0"/>
        <v>100.79253316556954</v>
      </c>
      <c r="S23" s="18">
        <f t="shared" si="0"/>
        <v>97.1086830548146</v>
      </c>
      <c r="T23" s="18">
        <f t="shared" si="0"/>
        <v>103.50560536925238</v>
      </c>
    </row>
    <row r="24" spans="1:20" ht="30" customHeight="1">
      <c r="A24" s="43"/>
      <c r="B24" s="47" t="s">
        <v>1</v>
      </c>
      <c r="C24" s="14" t="s">
        <v>14</v>
      </c>
      <c r="D24" s="24">
        <v>615627455</v>
      </c>
      <c r="E24" s="24">
        <v>612181242</v>
      </c>
      <c r="F24" s="24">
        <v>632111679</v>
      </c>
      <c r="G24" s="24">
        <v>632328197</v>
      </c>
      <c r="H24" s="24">
        <v>627974994</v>
      </c>
      <c r="I24" s="24">
        <v>627370627</v>
      </c>
      <c r="J24" s="24">
        <v>627121966</v>
      </c>
      <c r="K24" s="24">
        <v>621873942</v>
      </c>
      <c r="L24" s="24">
        <v>624085608</v>
      </c>
      <c r="M24" s="19">
        <f t="shared" si="3"/>
        <v>99.44021128817265</v>
      </c>
      <c r="N24" s="19">
        <f t="shared" si="0"/>
        <v>103.2556432037818</v>
      </c>
      <c r="O24" s="19">
        <f t="shared" si="0"/>
        <v>100.03425312443879</v>
      </c>
      <c r="P24" s="19">
        <f t="shared" si="0"/>
        <v>99.31155956342715</v>
      </c>
      <c r="Q24" s="19">
        <f t="shared" si="0"/>
        <v>99.90375938440633</v>
      </c>
      <c r="R24" s="19">
        <f t="shared" si="0"/>
        <v>99.96036457728519</v>
      </c>
      <c r="S24" s="19">
        <f t="shared" si="0"/>
        <v>99.16315736259827</v>
      </c>
      <c r="T24" s="19">
        <f t="shared" si="0"/>
        <v>100.35564538898143</v>
      </c>
    </row>
    <row r="25" spans="1:20" ht="30" customHeight="1">
      <c r="A25" s="43"/>
      <c r="B25" s="48"/>
      <c r="C25" s="14" t="s">
        <v>15</v>
      </c>
      <c r="D25" s="24">
        <v>2590400068</v>
      </c>
      <c r="E25" s="24">
        <v>2631427913</v>
      </c>
      <c r="F25" s="24">
        <v>2697728810</v>
      </c>
      <c r="G25" s="24">
        <v>2747669625</v>
      </c>
      <c r="H25" s="24">
        <v>2779396694</v>
      </c>
      <c r="I25" s="24">
        <v>2822844410</v>
      </c>
      <c r="J25" s="24">
        <v>2870696661</v>
      </c>
      <c r="K25" s="24">
        <v>2902225516</v>
      </c>
      <c r="L25" s="24">
        <v>2964983035</v>
      </c>
      <c r="M25" s="19">
        <f t="shared" si="3"/>
        <v>101.58384202914559</v>
      </c>
      <c r="N25" s="19">
        <f t="shared" si="0"/>
        <v>102.51957869233107</v>
      </c>
      <c r="O25" s="19">
        <f t="shared" si="0"/>
        <v>101.85121702429385</v>
      </c>
      <c r="P25" s="19">
        <f t="shared" si="0"/>
        <v>101.15469009488358</v>
      </c>
      <c r="Q25" s="19">
        <f t="shared" si="0"/>
        <v>101.56320672373944</v>
      </c>
      <c r="R25" s="19">
        <f t="shared" si="0"/>
        <v>101.69517848133897</v>
      </c>
      <c r="S25" s="19">
        <f t="shared" si="0"/>
        <v>101.09829977609049</v>
      </c>
      <c r="T25" s="19">
        <f t="shared" si="0"/>
        <v>102.16239291722911</v>
      </c>
    </row>
    <row r="26" spans="1:20" ht="30" customHeight="1">
      <c r="A26" s="13"/>
      <c r="B26" s="48"/>
      <c r="C26" s="14" t="s">
        <v>16</v>
      </c>
      <c r="D26" s="24">
        <v>403448320</v>
      </c>
      <c r="E26" s="24">
        <v>402469978</v>
      </c>
      <c r="F26" s="24">
        <v>464076577</v>
      </c>
      <c r="G26" s="24">
        <v>478908295</v>
      </c>
      <c r="H26" s="24">
        <v>482942629</v>
      </c>
      <c r="I26" s="24">
        <v>501246917</v>
      </c>
      <c r="J26" s="24">
        <v>524680112</v>
      </c>
      <c r="K26" s="24">
        <v>519027821</v>
      </c>
      <c r="L26" s="24">
        <v>549858469</v>
      </c>
      <c r="M26" s="19">
        <f t="shared" si="3"/>
        <v>99.75750500088834</v>
      </c>
      <c r="N26" s="19">
        <f t="shared" si="0"/>
        <v>115.30712906988556</v>
      </c>
      <c r="O26" s="19">
        <f t="shared" si="0"/>
        <v>103.19596349720533</v>
      </c>
      <c r="P26" s="19">
        <f t="shared" si="0"/>
        <v>100.84240219727245</v>
      </c>
      <c r="Q26" s="19">
        <f t="shared" si="0"/>
        <v>103.79015785744605</v>
      </c>
      <c r="R26" s="19">
        <f t="shared" si="0"/>
        <v>104.67498037499152</v>
      </c>
      <c r="S26" s="19">
        <f t="shared" si="0"/>
        <v>98.92271674288276</v>
      </c>
      <c r="T26" s="19">
        <f t="shared" si="0"/>
        <v>105.94007618716839</v>
      </c>
    </row>
    <row r="27" spans="1:20" ht="30" customHeight="1">
      <c r="A27" s="13"/>
      <c r="B27" s="48"/>
      <c r="C27" s="14" t="s">
        <v>19</v>
      </c>
      <c r="D27" s="24">
        <v>722941880</v>
      </c>
      <c r="E27" s="24">
        <v>703644574</v>
      </c>
      <c r="F27" s="24">
        <v>745026155</v>
      </c>
      <c r="G27" s="24">
        <v>784300163</v>
      </c>
      <c r="H27" s="24">
        <v>771451741</v>
      </c>
      <c r="I27" s="24">
        <v>812635176</v>
      </c>
      <c r="J27" s="24">
        <v>846161801</v>
      </c>
      <c r="K27" s="24">
        <v>828305302</v>
      </c>
      <c r="L27" s="24">
        <v>861016306</v>
      </c>
      <c r="M27" s="19">
        <f t="shared" si="3"/>
        <v>97.33072511997783</v>
      </c>
      <c r="N27" s="19">
        <f t="shared" si="0"/>
        <v>105.88103462018597</v>
      </c>
      <c r="O27" s="19">
        <f t="shared" si="0"/>
        <v>105.27149385782302</v>
      </c>
      <c r="P27" s="19">
        <f t="shared" si="0"/>
        <v>98.36179786692203</v>
      </c>
      <c r="Q27" s="19">
        <f t="shared" si="0"/>
        <v>105.33843308806532</v>
      </c>
      <c r="R27" s="19">
        <f t="shared" si="0"/>
        <v>104.12566745695489</v>
      </c>
      <c r="S27" s="19">
        <f t="shared" si="0"/>
        <v>97.88970632107275</v>
      </c>
      <c r="T27" s="19">
        <f t="shared" si="0"/>
        <v>103.94914820912253</v>
      </c>
    </row>
    <row r="28" spans="1:20" ht="30" customHeight="1">
      <c r="A28" s="13"/>
      <c r="B28" s="48"/>
      <c r="C28" s="14" t="s">
        <v>13</v>
      </c>
      <c r="D28" s="24">
        <v>3043138</v>
      </c>
      <c r="E28" s="24">
        <v>2861251</v>
      </c>
      <c r="F28" s="24">
        <v>2848454</v>
      </c>
      <c r="G28" s="24">
        <v>2845539</v>
      </c>
      <c r="H28" s="24">
        <v>2739564</v>
      </c>
      <c r="I28" s="24">
        <v>2714832</v>
      </c>
      <c r="J28" s="24">
        <v>2687035</v>
      </c>
      <c r="K28" s="24">
        <v>2609889</v>
      </c>
      <c r="L28" s="24">
        <v>2586053</v>
      </c>
      <c r="M28" s="19">
        <f t="shared" si="3"/>
        <v>94.02304463353288</v>
      </c>
      <c r="N28" s="19">
        <f t="shared" si="0"/>
        <v>99.55274808117149</v>
      </c>
      <c r="O28" s="19">
        <f t="shared" si="0"/>
        <v>99.89766378533758</v>
      </c>
      <c r="P28" s="19">
        <f t="shared" si="0"/>
        <v>96.27574951529394</v>
      </c>
      <c r="Q28" s="19">
        <f t="shared" si="0"/>
        <v>99.09722861009999</v>
      </c>
      <c r="R28" s="19">
        <f t="shared" si="0"/>
        <v>98.97610607212528</v>
      </c>
      <c r="S28" s="19">
        <f t="shared" si="0"/>
        <v>97.12895440513428</v>
      </c>
      <c r="T28" s="19">
        <f t="shared" si="0"/>
        <v>99.08670445371432</v>
      </c>
    </row>
    <row r="29" spans="1:20" ht="30" customHeight="1">
      <c r="A29" s="16"/>
      <c r="B29" s="49"/>
      <c r="C29" s="5" t="s">
        <v>21</v>
      </c>
      <c r="D29" s="27">
        <f aca="true" t="shared" si="6" ref="D29:J29">SUM(D24:D28)</f>
        <v>4335460861</v>
      </c>
      <c r="E29" s="27">
        <f t="shared" si="6"/>
        <v>4352584958</v>
      </c>
      <c r="F29" s="27">
        <f t="shared" si="6"/>
        <v>4541791675</v>
      </c>
      <c r="G29" s="27">
        <f t="shared" si="6"/>
        <v>4646051819</v>
      </c>
      <c r="H29" s="27">
        <f t="shared" si="6"/>
        <v>4664505622</v>
      </c>
      <c r="I29" s="27">
        <f t="shared" si="6"/>
        <v>4766811962</v>
      </c>
      <c r="J29" s="27">
        <f t="shared" si="6"/>
        <v>4871347575</v>
      </c>
      <c r="K29" s="27">
        <f>SUM(K24:K28)</f>
        <v>4874042470</v>
      </c>
      <c r="L29" s="27">
        <f>SUM(L24:L28)</f>
        <v>5002529471</v>
      </c>
      <c r="M29" s="18">
        <f t="shared" si="3"/>
        <v>100.39497754792441</v>
      </c>
      <c r="N29" s="18">
        <f t="shared" si="0"/>
        <v>104.34699652794232</v>
      </c>
      <c r="O29" s="18">
        <f t="shared" si="0"/>
        <v>102.29557301304446</v>
      </c>
      <c r="P29" s="18">
        <f t="shared" si="0"/>
        <v>100.39719322381498</v>
      </c>
      <c r="Q29" s="18">
        <f t="shared" si="0"/>
        <v>102.19329438724385</v>
      </c>
      <c r="R29" s="18">
        <f t="shared" si="0"/>
        <v>102.19298797253458</v>
      </c>
      <c r="S29" s="18">
        <f t="shared" si="0"/>
        <v>100.05532134503869</v>
      </c>
      <c r="T29" s="18">
        <f t="shared" si="0"/>
        <v>102.63614857258312</v>
      </c>
    </row>
    <row r="30" spans="1:20" ht="30" customHeight="1">
      <c r="A30" s="17"/>
      <c r="B30" s="6" t="s">
        <v>22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1"/>
      <c r="P30" s="31"/>
      <c r="Q30" s="31"/>
      <c r="R30" s="31"/>
      <c r="S30" s="31"/>
      <c r="T30" s="31"/>
    </row>
    <row r="31" spans="1:20" ht="30" customHeight="1">
      <c r="A31" s="17"/>
      <c r="B31" s="6" t="s">
        <v>30</v>
      </c>
      <c r="C31" s="17"/>
      <c r="D31" s="11"/>
      <c r="E31" s="11"/>
      <c r="F31" s="11"/>
      <c r="G31" s="11"/>
      <c r="H31" s="11"/>
      <c r="I31" s="11"/>
      <c r="J31" s="11"/>
      <c r="K31" s="11"/>
      <c r="L31" s="12"/>
      <c r="M31" s="17"/>
      <c r="N31" s="17"/>
      <c r="O31" s="17"/>
      <c r="P31" s="17"/>
      <c r="Q31" s="17"/>
      <c r="R31" s="31"/>
      <c r="S31" s="3"/>
      <c r="T31" s="3"/>
    </row>
    <row r="32" s="3" customFormat="1" ht="17.25"/>
    <row r="33" s="3" customFormat="1" ht="17.25"/>
  </sheetData>
  <sheetProtection/>
  <mergeCells count="21">
    <mergeCell ref="B12:C12"/>
    <mergeCell ref="B6:C6"/>
    <mergeCell ref="B14:C14"/>
    <mergeCell ref="B8:C8"/>
    <mergeCell ref="A16:A25"/>
    <mergeCell ref="B16:C16"/>
    <mergeCell ref="B17:C17"/>
    <mergeCell ref="B18:B23"/>
    <mergeCell ref="B24:B29"/>
    <mergeCell ref="B10:C10"/>
    <mergeCell ref="B11:C11"/>
    <mergeCell ref="B7:C7"/>
    <mergeCell ref="B13:C13"/>
    <mergeCell ref="B9:C9"/>
    <mergeCell ref="B15:C15"/>
    <mergeCell ref="R1:T1"/>
    <mergeCell ref="A2:C3"/>
    <mergeCell ref="M2:T2"/>
    <mergeCell ref="B4:C4"/>
    <mergeCell ref="B5:C5"/>
    <mergeCell ref="A6:A9"/>
  </mergeCells>
  <printOptions horizontalCentered="1" verticalCentered="1"/>
  <pageMargins left="0" right="0" top="0.3937007874015748" bottom="0.3937007874015748" header="0" footer="0.3937007874015748"/>
  <pageSetup firstPageNumber="48" useFirstPageNumber="1" horizontalDpi="600" verticalDpi="600" orientation="portrait" paperSize="9" scale="65" r:id="rId1"/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2024-05-15T04:17:38Z</dcterms:created>
  <dcterms:modified xsi:type="dcterms:W3CDTF">2024-05-15T04:19:56Z</dcterms:modified>
  <cp:category/>
  <cp:version/>
  <cp:contentType/>
  <cp:contentStatus/>
</cp:coreProperties>
</file>