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16186354-C41A-421E-9058-44FFD9C517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普通税・合計" sheetId="1" r:id="rId1"/>
  </sheets>
  <definedNames>
    <definedName name="_xlnm.Print_Area" localSheetId="0">普通税・合計!$A$1:$M$62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C59" i="1"/>
  <c r="C61" i="1" s="1"/>
  <c r="H60" i="1" l="1"/>
  <c r="G60" i="1"/>
  <c r="F60" i="1"/>
  <c r="E60" i="1"/>
  <c r="K60" i="1" s="1"/>
  <c r="D60" i="1"/>
  <c r="H59" i="1"/>
  <c r="H61" i="1" s="1"/>
  <c r="G59" i="1"/>
  <c r="G61" i="1" s="1"/>
  <c r="F59" i="1"/>
  <c r="E59" i="1"/>
  <c r="D59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K6" i="1"/>
  <c r="J6" i="1"/>
  <c r="I6" i="1"/>
  <c r="K5" i="1"/>
  <c r="J5" i="1"/>
  <c r="I5" i="1"/>
  <c r="E61" i="1" l="1"/>
  <c r="I59" i="1"/>
  <c r="D61" i="1"/>
  <c r="J60" i="1"/>
  <c r="I60" i="1"/>
  <c r="K61" i="1"/>
  <c r="F61" i="1"/>
  <c r="J59" i="1"/>
  <c r="K59" i="1"/>
  <c r="J61" i="1" l="1"/>
  <c r="I61" i="1"/>
</calcChain>
</file>

<file path=xl/sharedStrings.xml><?xml version="1.0" encoding="utf-8"?>
<sst xmlns="http://schemas.openxmlformats.org/spreadsheetml/2006/main" count="75" uniqueCount="72">
  <si>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</si>
  <si>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</si>
  <si>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</si>
  <si>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</si>
  <si>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</si>
  <si>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</si>
  <si>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</si>
  <si>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</si>
  <si>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</si>
  <si>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</si>
  <si>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</si>
  <si>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</si>
  <si>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</si>
  <si>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</si>
  <si>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</si>
  <si>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</si>
  <si>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</si>
  <si>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</si>
  <si>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</si>
  <si>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普通税・合計</t>
    <rPh sb="0" eb="2">
      <t>フツウ</t>
    </rPh>
    <rPh sb="2" eb="3">
      <t>ゼイ</t>
    </rPh>
    <rPh sb="4" eb="6">
      <t>ゴウケイ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</si>
  <si>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</si>
  <si>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</si>
  <si>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</si>
  <si>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</si>
  <si>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</si>
  <si>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</si>
  <si>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</si>
  <si>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</si>
  <si>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</si>
  <si>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</si>
  <si>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</si>
  <si>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</si>
  <si>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</si>
  <si>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</si>
  <si>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</si>
  <si>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</si>
  <si>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</si>
  <si>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</si>
  <si>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</si>
  <si>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</si>
  <si>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</si>
  <si>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</si>
  <si>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</si>
  <si>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</si>
  <si>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</si>
  <si>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</si>
  <si>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</si>
  <si>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</si>
  <si>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</si>
  <si>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</si>
  <si>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</si>
  <si>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</si>
  <si>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</si>
  <si>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</si>
  <si>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</si>
  <si>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</si>
  <si>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</si>
  <si>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</si>
  <si>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</si>
  <si>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</si>
  <si>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</si>
  <si>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</si>
  <si>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</si>
  <si>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</si>
  <si>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</si>
  <si>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</si>
  <si>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</si>
  <si>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</si>
  <si>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</si>
  <si>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令和２年度税目別徴収実績（「令和２年度決算統計」第６表）</t>
    <rPh sb="6" eb="8">
      <t>レイワ</t>
    </rPh>
    <rPh sb="20" eb="22">
      <t>レイワ</t>
    </rPh>
    <phoneticPr fontId="3"/>
  </si>
  <si>
    <t>元年度</t>
    <rPh sb="0" eb="1">
      <t>ガン</t>
    </rPh>
    <rPh sb="1" eb="3">
      <t>８ネンド</t>
    </rPh>
    <phoneticPr fontId="3"/>
  </si>
  <si>
    <t>30年度</t>
    <rPh sb="2" eb="4">
      <t>８ネンド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</si>
</sst>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;&quot;▲ &quot;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4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45" applyNumberFormat="0" applyFont="0" applyAlignment="0" applyProtection="0">
      <alignment vertical="center"/>
    </xf>
    <xf numFmtId="0" fontId="14" fillId="0" borderId="4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0" borderId="5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1" applyNumberFormat="0" applyFill="0" applyAlignment="0" applyProtection="0">
      <alignment vertical="center"/>
    </xf>
    <xf numFmtId="0" fontId="22" fillId="30" borderId="5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7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91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177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26" fillId="0" borderId="0" xfId="0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3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38" fontId="28" fillId="0" borderId="30" xfId="33" applyFont="1" applyBorder="1" applyAlignment="1">
      <alignment horizontal="center" vertical="center" shrinkToFit="1"/>
    </xf>
    <xf numFmtId="38" fontId="28" fillId="0" borderId="29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38" fontId="28" fillId="0" borderId="5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49" fontId="28" fillId="0" borderId="0" xfId="0" applyNumberFormat="1" applyFont="1" applyAlignment="1">
      <alignment horizontal="center" vertical="center" shrinkToFit="1"/>
    </xf>
    <xf numFmtId="0" fontId="28" fillId="0" borderId="11" xfId="0" applyFont="1" applyBorder="1"/>
    <xf numFmtId="38" fontId="28" fillId="0" borderId="12" xfId="33" applyFont="1" applyBorder="1" applyAlignment="1">
      <alignment horizontal="center"/>
    </xf>
    <xf numFmtId="38" fontId="30" fillId="0" borderId="0" xfId="34" applyFont="1" applyFill="1" applyAlignment="1"/>
    <xf numFmtId="38" fontId="30" fillId="0" borderId="31" xfId="34" applyFont="1" applyFill="1" applyBorder="1" applyAlignment="1"/>
    <xf numFmtId="38" fontId="30" fillId="0" borderId="32" xfId="34" applyFont="1" applyFill="1" applyBorder="1" applyAlignment="1"/>
    <xf numFmtId="176" fontId="30" fillId="0" borderId="13" xfId="0" applyNumberFormat="1" applyFont="1" applyBorder="1"/>
    <xf numFmtId="176" fontId="30" fillId="0" borderId="14" xfId="0" applyNumberFormat="1" applyFont="1" applyBorder="1"/>
    <xf numFmtId="176" fontId="30" fillId="0" borderId="15" xfId="0" applyNumberFormat="1" applyFont="1" applyBorder="1"/>
    <xf numFmtId="176" fontId="30" fillId="0" borderId="14" xfId="0" applyNumberFormat="1" applyFont="1" applyBorder="1" applyAlignment="1">
      <alignment horizontal="right"/>
    </xf>
    <xf numFmtId="178" fontId="28" fillId="0" borderId="0" xfId="0" applyNumberFormat="1" applyFont="1" applyAlignment="1">
      <alignment shrinkToFit="1"/>
    </xf>
    <xf numFmtId="0" fontId="28" fillId="0" borderId="16" xfId="0" applyFont="1" applyBorder="1"/>
    <xf numFmtId="38" fontId="28" fillId="0" borderId="17" xfId="33" applyFont="1" applyBorder="1" applyAlignment="1">
      <alignment horizontal="center"/>
    </xf>
    <xf numFmtId="38" fontId="30" fillId="0" borderId="33" xfId="34" applyFont="1" applyFill="1" applyBorder="1" applyAlignment="1"/>
    <xf numFmtId="38" fontId="30" fillId="0" borderId="19" xfId="34" applyFont="1" applyFill="1" applyBorder="1" applyAlignment="1"/>
    <xf numFmtId="38" fontId="30" fillId="0" borderId="34" xfId="34" applyFont="1" applyFill="1" applyBorder="1" applyAlignment="1"/>
    <xf numFmtId="38" fontId="30" fillId="0" borderId="18" xfId="34" applyFont="1" applyFill="1" applyBorder="1" applyAlignment="1"/>
    <xf numFmtId="38" fontId="30" fillId="0" borderId="25" xfId="34" applyFont="1" applyFill="1" applyBorder="1" applyAlignment="1"/>
    <xf numFmtId="176" fontId="30" fillId="0" borderId="18" xfId="0" applyNumberFormat="1" applyFont="1" applyBorder="1"/>
    <xf numFmtId="176" fontId="30" fillId="0" borderId="19" xfId="0" applyNumberFormat="1" applyFont="1" applyBorder="1"/>
    <xf numFmtId="176" fontId="30" fillId="0" borderId="20" xfId="0" applyNumberFormat="1" applyFont="1" applyBorder="1"/>
    <xf numFmtId="176" fontId="30" fillId="0" borderId="19" xfId="0" applyNumberFormat="1" applyFont="1" applyBorder="1" applyAlignment="1">
      <alignment horizontal="right"/>
    </xf>
    <xf numFmtId="38" fontId="28" fillId="0" borderId="21" xfId="33" applyFont="1" applyBorder="1" applyAlignment="1">
      <alignment horizontal="center" shrinkToFit="1"/>
    </xf>
    <xf numFmtId="38" fontId="30" fillId="0" borderId="35" xfId="34" applyFont="1" applyFill="1" applyBorder="1" applyAlignment="1"/>
    <xf numFmtId="38" fontId="30" fillId="0" borderId="36" xfId="34" applyFont="1" applyFill="1" applyBorder="1" applyAlignment="1"/>
    <xf numFmtId="176" fontId="30" fillId="0" borderId="40" xfId="0" applyNumberFormat="1" applyFont="1" applyBorder="1"/>
    <xf numFmtId="176" fontId="30" fillId="0" borderId="41" xfId="0" applyNumberFormat="1" applyFont="1" applyBorder="1"/>
    <xf numFmtId="176" fontId="30" fillId="0" borderId="42" xfId="0" applyNumberFormat="1" applyFont="1" applyBorder="1"/>
    <xf numFmtId="0" fontId="28" fillId="0" borderId="22" xfId="0" applyFont="1" applyBorder="1" applyAlignment="1">
      <alignment shrinkToFit="1"/>
    </xf>
    <xf numFmtId="0" fontId="28" fillId="0" borderId="23" xfId="0" applyFont="1" applyBorder="1" applyAlignment="1">
      <alignment horizontal="center" shrinkToFit="1"/>
    </xf>
    <xf numFmtId="38" fontId="30" fillId="0" borderId="13" xfId="33" applyFont="1" applyBorder="1" applyAlignment="1"/>
    <xf numFmtId="38" fontId="30" fillId="0" borderId="14" xfId="33" applyFont="1" applyBorder="1" applyAlignment="1"/>
    <xf numFmtId="38" fontId="30" fillId="0" borderId="15" xfId="33" applyFont="1" applyBorder="1" applyAlignment="1"/>
    <xf numFmtId="38" fontId="30" fillId="0" borderId="24" xfId="33" applyFont="1" applyBorder="1" applyAlignment="1"/>
    <xf numFmtId="176" fontId="30" fillId="0" borderId="37" xfId="0" applyNumberFormat="1" applyFont="1" applyBorder="1"/>
    <xf numFmtId="176" fontId="30" fillId="0" borderId="38" xfId="0" applyNumberFormat="1" applyFont="1" applyBorder="1"/>
    <xf numFmtId="176" fontId="30" fillId="0" borderId="39" xfId="0" applyNumberFormat="1" applyFont="1" applyBorder="1"/>
    <xf numFmtId="176" fontId="30" fillId="0" borderId="27" xfId="0" applyNumberFormat="1" applyFont="1" applyBorder="1" applyAlignment="1">
      <alignment horizontal="right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18" xfId="33" applyFont="1" applyBorder="1" applyAlignment="1"/>
    <xf numFmtId="38" fontId="30" fillId="0" borderId="19" xfId="33" applyFont="1" applyBorder="1" applyAlignment="1"/>
    <xf numFmtId="38" fontId="30" fillId="0" borderId="20" xfId="33" applyFont="1" applyBorder="1" applyAlignment="1"/>
    <xf numFmtId="38" fontId="30" fillId="0" borderId="25" xfId="33" applyFont="1" applyBorder="1" applyAlignment="1"/>
    <xf numFmtId="176" fontId="30" fillId="0" borderId="28" xfId="0" applyNumberFormat="1" applyFont="1" applyBorder="1" applyAlignment="1">
      <alignment horizontal="right"/>
    </xf>
    <xf numFmtId="0" fontId="28" fillId="0" borderId="26" xfId="0" applyFont="1" applyBorder="1" applyAlignment="1">
      <alignment shrinkToFit="1"/>
    </xf>
    <xf numFmtId="0" fontId="28" fillId="0" borderId="25" xfId="0" applyFont="1" applyBorder="1" applyAlignment="1">
      <alignment horizontal="center" shrinkToFit="1"/>
    </xf>
    <xf numFmtId="0" fontId="26" fillId="0" borderId="0" xfId="0" applyFont="1" applyAlignment="1">
      <alignment horizontal="left"/>
    </xf>
    <xf numFmtId="0" fontId="26" fillId="0" borderId="43" xfId="0" applyFont="1" applyBorder="1" applyAlignment="1">
      <alignment horizontal="left" vertical="center"/>
    </xf>
    <xf numFmtId="0" fontId="28" fillId="0" borderId="18" xfId="0" applyFont="1" applyBorder="1" applyAlignment="1">
      <alignment horizontal="distributed" vertical="center" justifyLastLine="1" shrinkToFit="1"/>
    </xf>
    <xf numFmtId="0" fontId="28" fillId="0" borderId="19" xfId="0" applyFont="1" applyBorder="1" applyAlignment="1">
      <alignment horizontal="distributed" vertical="center" justifyLastLine="1" shrinkToFit="1"/>
    </xf>
    <xf numFmtId="38" fontId="28" fillId="0" borderId="33" xfId="33" applyFont="1" applyBorder="1" applyAlignment="1">
      <alignment horizontal="center" vertical="center" shrinkToFit="1"/>
    </xf>
    <xf numFmtId="38" fontId="28" fillId="0" borderId="34" xfId="33" applyFont="1" applyBorder="1" applyAlignment="1">
      <alignment horizontal="center" vertical="center" shrinkToFit="1"/>
    </xf>
    <xf numFmtId="38" fontId="28" fillId="0" borderId="25" xfId="33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distributed" vertical="center" justifyLastLine="1" shrinkToFit="1"/>
    </xf>
    <xf numFmtId="0" fontId="28" fillId="0" borderId="34" xfId="0" applyFont="1" applyBorder="1" applyAlignment="1">
      <alignment horizontal="distributed" vertical="center" justifyLastLine="1" shrinkToFit="1"/>
    </xf>
    <xf numFmtId="0" fontId="28" fillId="0" borderId="25" xfId="0" applyFont="1" applyBorder="1" applyAlignment="1">
      <alignment horizontal="distributed" vertical="center" justifyLastLine="1" shrinkToFit="1"/>
    </xf>
    <xf numFmtId="0" fontId="26" fillId="0" borderId="43" xfId="0" applyFont="1" applyBorder="1" applyAlignment="1">
      <alignment horizontal="right" vertical="center"/>
    </xf>
    <xf numFmtId="0" fontId="27" fillId="0" borderId="43" xfId="0" applyFont="1" applyBorder="1" applyAlignment="1" applyProtection="1">
      <alignment vertical="center"/>
      <protection locked="0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159"/>
  <sheetViews>
    <sheetView tabSelected="1" showOutlineSymbols="0" view="pageBreakPreview" zoomScale="70" zoomScaleNormal="75" zoomScaleSheetLayoutView="70" workbookViewId="0">
      <selection activeCell="I19" sqref="I19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3" width="9.35546875" style="13" customWidth="1"/>
    <col min="4" max="4" width="8.92578125" style="13" customWidth="1"/>
    <col min="5" max="5" width="10.42578125" style="13" customWidth="1"/>
    <col min="6" max="6" width="9.35546875" style="13" customWidth="1"/>
    <col min="7" max="7" width="8.640625" style="13" customWidth="1"/>
    <col min="8" max="8" width="10.35546875" style="13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s="1" customFormat="1" ht="23.25" customHeight="1" x14ac:dyDescent="0.2">
      <c r="A1" s="79" t="s">
        <v>69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4"/>
    </row>
    <row r="2" spans="1:14" s="1" customFormat="1" ht="23.25" customHeight="1" x14ac:dyDescent="0.2">
      <c r="A2" s="80" t="s">
        <v>19</v>
      </c>
      <c r="B2" s="80"/>
      <c r="C2" s="80"/>
      <c r="D2" s="15"/>
      <c r="E2" s="15"/>
      <c r="F2" s="15"/>
      <c r="G2" s="15"/>
      <c r="H2" s="15"/>
      <c r="I2" s="16"/>
      <c r="J2" s="16"/>
      <c r="K2" s="89" t="s">
        <v>0</v>
      </c>
      <c r="L2" s="90"/>
      <c r="M2" s="90"/>
      <c r="N2" s="17"/>
    </row>
    <row r="3" spans="1:14" s="2" customFormat="1" ht="24.75" customHeight="1" x14ac:dyDescent="0.15">
      <c r="A3" s="18"/>
      <c r="B3" s="19"/>
      <c r="C3" s="83" t="s">
        <v>20</v>
      </c>
      <c r="D3" s="84"/>
      <c r="E3" s="85"/>
      <c r="F3" s="83" t="s">
        <v>21</v>
      </c>
      <c r="G3" s="84"/>
      <c r="H3" s="85"/>
      <c r="I3" s="86" t="s">
        <v>25</v>
      </c>
      <c r="J3" s="87"/>
      <c r="K3" s="88"/>
      <c r="L3" s="81" t="s">
        <v>26</v>
      </c>
      <c r="M3" s="82"/>
      <c r="N3" s="20"/>
    </row>
    <row r="4" spans="1:14" s="2" customFormat="1" ht="24.75" customHeight="1" thickBot="1" x14ac:dyDescent="0.2">
      <c r="A4" s="21"/>
      <c r="B4" s="22"/>
      <c r="C4" s="23" t="s">
        <v>2</v>
      </c>
      <c r="D4" s="24" t="s">
        <v>3</v>
      </c>
      <c r="E4" s="25" t="s">
        <v>1</v>
      </c>
      <c r="F4" s="26" t="s">
        <v>2</v>
      </c>
      <c r="G4" s="27" t="s">
        <v>3</v>
      </c>
      <c r="H4" s="25" t="s">
        <v>1</v>
      </c>
      <c r="I4" s="28" t="s">
        <v>4</v>
      </c>
      <c r="J4" s="29" t="s">
        <v>5</v>
      </c>
      <c r="K4" s="29" t="s">
        <v>27</v>
      </c>
      <c r="L4" s="30" t="s">
        <v>70</v>
      </c>
      <c r="M4" s="31" t="s">
        <v>71</v>
      </c>
      <c r="N4" s="32"/>
    </row>
    <row r="5" spans="1:14" s="2" customFormat="1" ht="24.75" customHeight="1" thickTop="1" x14ac:dyDescent="0.2">
      <c r="A5" s="33">
        <v>1</v>
      </c>
      <c r="B5" s="34" t="s">
        <v>28</v>
      </c>
      <c r="C5" s="35">
        <v>188373344</v>
      </c>
      <c r="D5" s="36">
        <v>3793759</v>
      </c>
      <c r="E5" s="35">
        <v>192211225</v>
      </c>
      <c r="F5" s="37">
        <v>186240507</v>
      </c>
      <c r="G5" s="36">
        <v>1215863</v>
      </c>
      <c r="H5" s="35">
        <v>187500492</v>
      </c>
      <c r="I5" s="38">
        <f t="shared" ref="I5:K6" si="0">ROUND(F5/C5*100,1)</f>
        <v>98.9</v>
      </c>
      <c r="J5" s="39">
        <f t="shared" si="0"/>
        <v>32</v>
      </c>
      <c r="K5" s="40">
        <f t="shared" si="0"/>
        <v>97.5</v>
      </c>
      <c r="L5" s="41">
        <v>97.9</v>
      </c>
      <c r="M5" s="41">
        <v>97.8</v>
      </c>
      <c r="N5" s="42"/>
    </row>
    <row r="6" spans="1:14" s="2" customFormat="1" ht="24.75" customHeight="1" x14ac:dyDescent="0.2">
      <c r="A6" s="43">
        <v>2</v>
      </c>
      <c r="B6" s="44" t="s">
        <v>29</v>
      </c>
      <c r="C6" s="45">
        <v>7540717</v>
      </c>
      <c r="D6" s="46">
        <v>491505</v>
      </c>
      <c r="E6" s="47">
        <v>8038994</v>
      </c>
      <c r="F6" s="48">
        <v>7401129</v>
      </c>
      <c r="G6" s="46">
        <v>110564</v>
      </c>
      <c r="H6" s="49">
        <v>7518465</v>
      </c>
      <c r="I6" s="50">
        <f t="shared" si="0"/>
        <v>98.1</v>
      </c>
      <c r="J6" s="51">
        <f t="shared" si="0"/>
        <v>22.5</v>
      </c>
      <c r="K6" s="52">
        <f t="shared" si="0"/>
        <v>93.5</v>
      </c>
      <c r="L6" s="53">
        <v>93.3</v>
      </c>
      <c r="M6" s="53">
        <v>92.9</v>
      </c>
      <c r="N6" s="42"/>
    </row>
    <row r="7" spans="1:14" s="2" customFormat="1" ht="24.75" customHeight="1" x14ac:dyDescent="0.2">
      <c r="A7" s="43">
        <v>3</v>
      </c>
      <c r="B7" s="44" t="s">
        <v>30</v>
      </c>
      <c r="C7" s="45">
        <v>78150952</v>
      </c>
      <c r="D7" s="46">
        <v>936239</v>
      </c>
      <c r="E7" s="47">
        <v>79101563</v>
      </c>
      <c r="F7" s="48">
        <v>77535105</v>
      </c>
      <c r="G7" s="46">
        <v>485792</v>
      </c>
      <c r="H7" s="49">
        <v>78035269</v>
      </c>
      <c r="I7" s="50">
        <f t="shared" ref="I7:I61" si="1">ROUND(F7/C7*100,1)</f>
        <v>99.2</v>
      </c>
      <c r="J7" s="51">
        <f t="shared" ref="J7:J61" si="2">ROUND(G7/D7*100,1)</f>
        <v>51.9</v>
      </c>
      <c r="K7" s="52">
        <f t="shared" ref="K7:K61" si="3">ROUND(H7/E7*100,1)</f>
        <v>98.7</v>
      </c>
      <c r="L7" s="53">
        <v>98.7</v>
      </c>
      <c r="M7" s="53">
        <v>98.8</v>
      </c>
      <c r="N7" s="42"/>
    </row>
    <row r="8" spans="1:14" s="2" customFormat="1" ht="24.75" customHeight="1" x14ac:dyDescent="0.2">
      <c r="A8" s="43">
        <v>4</v>
      </c>
      <c r="B8" s="44" t="s">
        <v>31</v>
      </c>
      <c r="C8" s="45">
        <v>92792801</v>
      </c>
      <c r="D8" s="46">
        <v>2402251</v>
      </c>
      <c r="E8" s="47">
        <v>95217979</v>
      </c>
      <c r="F8" s="48">
        <v>91864541</v>
      </c>
      <c r="G8" s="46">
        <v>929248</v>
      </c>
      <c r="H8" s="49">
        <v>92816716</v>
      </c>
      <c r="I8" s="50">
        <f t="shared" si="1"/>
        <v>99</v>
      </c>
      <c r="J8" s="51">
        <f t="shared" si="2"/>
        <v>38.700000000000003</v>
      </c>
      <c r="K8" s="52">
        <f t="shared" si="3"/>
        <v>97.5</v>
      </c>
      <c r="L8" s="53">
        <v>97.2</v>
      </c>
      <c r="M8" s="53">
        <v>96.9</v>
      </c>
      <c r="N8" s="42"/>
    </row>
    <row r="9" spans="1:14" s="2" customFormat="1" ht="24.75" customHeight="1" x14ac:dyDescent="0.2">
      <c r="A9" s="43">
        <v>5</v>
      </c>
      <c r="B9" s="44" t="s">
        <v>32</v>
      </c>
      <c r="C9" s="45">
        <v>5339316</v>
      </c>
      <c r="D9" s="46">
        <v>264923</v>
      </c>
      <c r="E9" s="47">
        <v>5611063</v>
      </c>
      <c r="F9" s="48">
        <v>5241838</v>
      </c>
      <c r="G9" s="46">
        <v>67942</v>
      </c>
      <c r="H9" s="49">
        <v>5316604</v>
      </c>
      <c r="I9" s="50">
        <f t="shared" si="1"/>
        <v>98.2</v>
      </c>
      <c r="J9" s="51">
        <f t="shared" si="2"/>
        <v>25.6</v>
      </c>
      <c r="K9" s="52">
        <f t="shared" si="3"/>
        <v>94.8</v>
      </c>
      <c r="L9" s="53">
        <v>94.8</v>
      </c>
      <c r="M9" s="53">
        <v>94.6</v>
      </c>
      <c r="N9" s="42"/>
    </row>
    <row r="10" spans="1:14" s="2" customFormat="1" ht="24.75" customHeight="1" x14ac:dyDescent="0.2">
      <c r="A10" s="43">
        <v>6</v>
      </c>
      <c r="B10" s="44" t="s">
        <v>6</v>
      </c>
      <c r="C10" s="45">
        <v>19161077</v>
      </c>
      <c r="D10" s="46">
        <v>1381955</v>
      </c>
      <c r="E10" s="47">
        <v>20553480</v>
      </c>
      <c r="F10" s="48">
        <v>18852756</v>
      </c>
      <c r="G10" s="46">
        <v>336302</v>
      </c>
      <c r="H10" s="49">
        <v>19199506</v>
      </c>
      <c r="I10" s="50">
        <f t="shared" si="1"/>
        <v>98.4</v>
      </c>
      <c r="J10" s="51">
        <f t="shared" si="2"/>
        <v>24.3</v>
      </c>
      <c r="K10" s="52">
        <f t="shared" si="3"/>
        <v>93.4</v>
      </c>
      <c r="L10" s="53">
        <v>92.2</v>
      </c>
      <c r="M10" s="53">
        <v>91.9</v>
      </c>
      <c r="N10" s="42"/>
    </row>
    <row r="11" spans="1:14" s="2" customFormat="1" ht="24.75" customHeight="1" x14ac:dyDescent="0.2">
      <c r="A11" s="43">
        <v>7</v>
      </c>
      <c r="B11" s="44" t="s">
        <v>33</v>
      </c>
      <c r="C11" s="45">
        <v>65393557</v>
      </c>
      <c r="D11" s="46">
        <v>1411518</v>
      </c>
      <c r="E11" s="47">
        <v>66824551</v>
      </c>
      <c r="F11" s="48">
        <v>64622212</v>
      </c>
      <c r="G11" s="46">
        <v>503748</v>
      </c>
      <c r="H11" s="49">
        <v>65145436</v>
      </c>
      <c r="I11" s="50">
        <f t="shared" si="1"/>
        <v>98.8</v>
      </c>
      <c r="J11" s="51">
        <f t="shared" si="2"/>
        <v>35.700000000000003</v>
      </c>
      <c r="K11" s="52">
        <f t="shared" si="3"/>
        <v>97.5</v>
      </c>
      <c r="L11" s="53">
        <v>97.6</v>
      </c>
      <c r="M11" s="53">
        <v>97.4</v>
      </c>
      <c r="N11" s="42"/>
    </row>
    <row r="12" spans="1:14" s="2" customFormat="1" ht="24.75" customHeight="1" x14ac:dyDescent="0.2">
      <c r="A12" s="43">
        <v>8</v>
      </c>
      <c r="B12" s="44" t="s">
        <v>34</v>
      </c>
      <c r="C12" s="45">
        <v>21821034</v>
      </c>
      <c r="D12" s="46">
        <v>524663</v>
      </c>
      <c r="E12" s="47">
        <v>22358256</v>
      </c>
      <c r="F12" s="48">
        <v>21681182</v>
      </c>
      <c r="G12" s="46">
        <v>188247</v>
      </c>
      <c r="H12" s="49">
        <v>21881988</v>
      </c>
      <c r="I12" s="50">
        <f t="shared" si="1"/>
        <v>99.4</v>
      </c>
      <c r="J12" s="51">
        <f t="shared" si="2"/>
        <v>35.9</v>
      </c>
      <c r="K12" s="52">
        <f t="shared" si="3"/>
        <v>97.9</v>
      </c>
      <c r="L12" s="53">
        <v>97.3</v>
      </c>
      <c r="M12" s="53">
        <v>96.5</v>
      </c>
      <c r="N12" s="42"/>
    </row>
    <row r="13" spans="1:14" s="2" customFormat="1" ht="24.75" customHeight="1" x14ac:dyDescent="0.2">
      <c r="A13" s="43">
        <v>9</v>
      </c>
      <c r="B13" s="44" t="s">
        <v>35</v>
      </c>
      <c r="C13" s="45">
        <v>12511290</v>
      </c>
      <c r="D13" s="46">
        <v>520361</v>
      </c>
      <c r="E13" s="47">
        <v>13039509</v>
      </c>
      <c r="F13" s="48">
        <v>11746757</v>
      </c>
      <c r="G13" s="46">
        <v>127895</v>
      </c>
      <c r="H13" s="49">
        <v>11882510</v>
      </c>
      <c r="I13" s="50">
        <f t="shared" si="1"/>
        <v>93.9</v>
      </c>
      <c r="J13" s="51">
        <f t="shared" si="2"/>
        <v>24.6</v>
      </c>
      <c r="K13" s="52">
        <f t="shared" si="3"/>
        <v>91.1</v>
      </c>
      <c r="L13" s="53">
        <v>95.4</v>
      </c>
      <c r="M13" s="53">
        <v>95</v>
      </c>
      <c r="N13" s="42"/>
    </row>
    <row r="14" spans="1:14" s="2" customFormat="1" ht="24.75" customHeight="1" x14ac:dyDescent="0.2">
      <c r="A14" s="43">
        <v>10</v>
      </c>
      <c r="B14" s="44" t="s">
        <v>36</v>
      </c>
      <c r="C14" s="45">
        <v>32802889</v>
      </c>
      <c r="D14" s="46">
        <v>894130</v>
      </c>
      <c r="E14" s="47">
        <v>33709757</v>
      </c>
      <c r="F14" s="48">
        <v>31892557</v>
      </c>
      <c r="G14" s="46">
        <v>238383</v>
      </c>
      <c r="H14" s="49">
        <v>32143678</v>
      </c>
      <c r="I14" s="50">
        <f t="shared" si="1"/>
        <v>97.2</v>
      </c>
      <c r="J14" s="51">
        <f t="shared" si="2"/>
        <v>26.7</v>
      </c>
      <c r="K14" s="52">
        <f t="shared" si="3"/>
        <v>95.4</v>
      </c>
      <c r="L14" s="53">
        <v>97.2</v>
      </c>
      <c r="M14" s="53">
        <v>97</v>
      </c>
      <c r="N14" s="42"/>
    </row>
    <row r="15" spans="1:14" s="2" customFormat="1" ht="24.75" customHeight="1" x14ac:dyDescent="0.2">
      <c r="A15" s="43">
        <v>11</v>
      </c>
      <c r="B15" s="44" t="s">
        <v>37</v>
      </c>
      <c r="C15" s="45">
        <v>22893869</v>
      </c>
      <c r="D15" s="46">
        <v>1221601</v>
      </c>
      <c r="E15" s="47">
        <v>24124344</v>
      </c>
      <c r="F15" s="48">
        <v>22612707</v>
      </c>
      <c r="G15" s="46">
        <v>290070</v>
      </c>
      <c r="H15" s="49">
        <v>22911651</v>
      </c>
      <c r="I15" s="50">
        <f t="shared" si="1"/>
        <v>98.8</v>
      </c>
      <c r="J15" s="51">
        <f t="shared" si="2"/>
        <v>23.7</v>
      </c>
      <c r="K15" s="52">
        <f t="shared" si="3"/>
        <v>95</v>
      </c>
      <c r="L15" s="53">
        <v>94.6</v>
      </c>
      <c r="M15" s="53">
        <v>94.3</v>
      </c>
      <c r="N15" s="42"/>
    </row>
    <row r="16" spans="1:14" s="2" customFormat="1" ht="24.75" customHeight="1" x14ac:dyDescent="0.2">
      <c r="A16" s="43">
        <v>12</v>
      </c>
      <c r="B16" s="44" t="s">
        <v>38</v>
      </c>
      <c r="C16" s="45">
        <v>7218032</v>
      </c>
      <c r="D16" s="46">
        <v>526974</v>
      </c>
      <c r="E16" s="47">
        <v>7759402</v>
      </c>
      <c r="F16" s="48">
        <v>7042226</v>
      </c>
      <c r="G16" s="46">
        <v>157027</v>
      </c>
      <c r="H16" s="49">
        <v>7213649</v>
      </c>
      <c r="I16" s="50">
        <f t="shared" si="1"/>
        <v>97.6</v>
      </c>
      <c r="J16" s="51">
        <f t="shared" si="2"/>
        <v>29.8</v>
      </c>
      <c r="K16" s="52">
        <f t="shared" si="3"/>
        <v>93</v>
      </c>
      <c r="L16" s="53">
        <v>92.4</v>
      </c>
      <c r="M16" s="53">
        <v>90.9</v>
      </c>
      <c r="N16" s="42"/>
    </row>
    <row r="17" spans="1:14" s="2" customFormat="1" ht="24.75" customHeight="1" x14ac:dyDescent="0.2">
      <c r="A17" s="43">
        <v>13</v>
      </c>
      <c r="B17" s="44" t="s">
        <v>39</v>
      </c>
      <c r="C17" s="45">
        <v>7510619</v>
      </c>
      <c r="D17" s="46">
        <v>424553</v>
      </c>
      <c r="E17" s="47">
        <v>7944342</v>
      </c>
      <c r="F17" s="48">
        <v>7386310</v>
      </c>
      <c r="G17" s="46">
        <v>108113</v>
      </c>
      <c r="H17" s="49">
        <v>7503593</v>
      </c>
      <c r="I17" s="50">
        <f t="shared" si="1"/>
        <v>98.3</v>
      </c>
      <c r="J17" s="51">
        <f t="shared" si="2"/>
        <v>25.5</v>
      </c>
      <c r="K17" s="52">
        <f t="shared" si="3"/>
        <v>94.5</v>
      </c>
      <c r="L17" s="53">
        <v>93.3</v>
      </c>
      <c r="M17" s="53">
        <v>92.1</v>
      </c>
      <c r="N17" s="42"/>
    </row>
    <row r="18" spans="1:14" s="2" customFormat="1" ht="24.75" customHeight="1" x14ac:dyDescent="0.2">
      <c r="A18" s="43">
        <v>14</v>
      </c>
      <c r="B18" s="44" t="s">
        <v>7</v>
      </c>
      <c r="C18" s="45">
        <v>26357268</v>
      </c>
      <c r="D18" s="46">
        <v>1061900</v>
      </c>
      <c r="E18" s="47">
        <v>27422917</v>
      </c>
      <c r="F18" s="48">
        <v>26070789</v>
      </c>
      <c r="G18" s="46">
        <v>209395</v>
      </c>
      <c r="H18" s="49">
        <v>26283933</v>
      </c>
      <c r="I18" s="50">
        <f t="shared" si="1"/>
        <v>98.9</v>
      </c>
      <c r="J18" s="51">
        <f t="shared" si="2"/>
        <v>19.7</v>
      </c>
      <c r="K18" s="52">
        <f t="shared" si="3"/>
        <v>95.8</v>
      </c>
      <c r="L18" s="53">
        <v>96</v>
      </c>
      <c r="M18" s="53">
        <v>95.7</v>
      </c>
      <c r="N18" s="42"/>
    </row>
    <row r="19" spans="1:14" s="2" customFormat="1" ht="24.75" customHeight="1" x14ac:dyDescent="0.2">
      <c r="A19" s="43">
        <v>15</v>
      </c>
      <c r="B19" s="44" t="s">
        <v>40</v>
      </c>
      <c r="C19" s="45">
        <v>62517619</v>
      </c>
      <c r="D19" s="46">
        <v>1798837</v>
      </c>
      <c r="E19" s="47">
        <v>64334416</v>
      </c>
      <c r="F19" s="48">
        <v>61699256</v>
      </c>
      <c r="G19" s="46">
        <v>586657</v>
      </c>
      <c r="H19" s="49">
        <v>62303873</v>
      </c>
      <c r="I19" s="50">
        <f t="shared" si="1"/>
        <v>98.7</v>
      </c>
      <c r="J19" s="51">
        <f t="shared" si="2"/>
        <v>32.6</v>
      </c>
      <c r="K19" s="52">
        <f t="shared" si="3"/>
        <v>96.8</v>
      </c>
      <c r="L19" s="53">
        <v>97</v>
      </c>
      <c r="M19" s="53">
        <v>97.1</v>
      </c>
      <c r="N19" s="42"/>
    </row>
    <row r="20" spans="1:14" s="2" customFormat="1" ht="24.75" customHeight="1" x14ac:dyDescent="0.2">
      <c r="A20" s="43">
        <v>16</v>
      </c>
      <c r="B20" s="44" t="s">
        <v>41</v>
      </c>
      <c r="C20" s="45">
        <v>2206404</v>
      </c>
      <c r="D20" s="46">
        <v>198817</v>
      </c>
      <c r="E20" s="47">
        <v>2407899</v>
      </c>
      <c r="F20" s="48">
        <v>2153717</v>
      </c>
      <c r="G20" s="46">
        <v>28715</v>
      </c>
      <c r="H20" s="49">
        <v>2185110</v>
      </c>
      <c r="I20" s="50">
        <f t="shared" si="1"/>
        <v>97.6</v>
      </c>
      <c r="J20" s="51">
        <f t="shared" si="2"/>
        <v>14.4</v>
      </c>
      <c r="K20" s="52">
        <f t="shared" si="3"/>
        <v>90.7</v>
      </c>
      <c r="L20" s="53">
        <v>90.3</v>
      </c>
      <c r="M20" s="53">
        <v>89.9</v>
      </c>
      <c r="N20" s="42"/>
    </row>
    <row r="21" spans="1:14" s="2" customFormat="1" ht="24.75" customHeight="1" x14ac:dyDescent="0.2">
      <c r="A21" s="43">
        <v>17</v>
      </c>
      <c r="B21" s="44" t="s">
        <v>42</v>
      </c>
      <c r="C21" s="45">
        <v>46242334</v>
      </c>
      <c r="D21" s="46">
        <v>2368172</v>
      </c>
      <c r="E21" s="47">
        <v>48634877</v>
      </c>
      <c r="F21" s="48">
        <v>45623759</v>
      </c>
      <c r="G21" s="46">
        <v>510692</v>
      </c>
      <c r="H21" s="49">
        <v>46158822</v>
      </c>
      <c r="I21" s="50">
        <f t="shared" si="1"/>
        <v>98.7</v>
      </c>
      <c r="J21" s="51">
        <f t="shared" si="2"/>
        <v>21.6</v>
      </c>
      <c r="K21" s="52">
        <f t="shared" si="3"/>
        <v>94.9</v>
      </c>
      <c r="L21" s="53">
        <v>94.9</v>
      </c>
      <c r="M21" s="53">
        <v>94.2</v>
      </c>
      <c r="N21" s="42"/>
    </row>
    <row r="22" spans="1:14" s="2" customFormat="1" ht="24.75" customHeight="1" x14ac:dyDescent="0.2">
      <c r="A22" s="43">
        <v>18</v>
      </c>
      <c r="B22" s="44" t="s">
        <v>43</v>
      </c>
      <c r="C22" s="45">
        <v>28133577</v>
      </c>
      <c r="D22" s="46">
        <v>371617</v>
      </c>
      <c r="E22" s="47">
        <v>28511472</v>
      </c>
      <c r="F22" s="48">
        <v>27829929</v>
      </c>
      <c r="G22" s="46">
        <v>156266</v>
      </c>
      <c r="H22" s="49">
        <v>27992473</v>
      </c>
      <c r="I22" s="50">
        <f t="shared" si="1"/>
        <v>98.9</v>
      </c>
      <c r="J22" s="51">
        <f t="shared" si="2"/>
        <v>42.1</v>
      </c>
      <c r="K22" s="52">
        <f t="shared" si="3"/>
        <v>98.2</v>
      </c>
      <c r="L22" s="53">
        <v>98.6</v>
      </c>
      <c r="M22" s="53">
        <v>98.3</v>
      </c>
      <c r="N22" s="42"/>
    </row>
    <row r="23" spans="1:14" s="2" customFormat="1" ht="24.75" customHeight="1" x14ac:dyDescent="0.2">
      <c r="A23" s="43">
        <v>19</v>
      </c>
      <c r="B23" s="44" t="s">
        <v>8</v>
      </c>
      <c r="C23" s="45">
        <v>27658252</v>
      </c>
      <c r="D23" s="46">
        <v>840356</v>
      </c>
      <c r="E23" s="47">
        <v>28506540</v>
      </c>
      <c r="F23" s="48">
        <v>27391928</v>
      </c>
      <c r="G23" s="46">
        <v>264002</v>
      </c>
      <c r="H23" s="49">
        <v>27663862</v>
      </c>
      <c r="I23" s="50">
        <f t="shared" si="1"/>
        <v>99</v>
      </c>
      <c r="J23" s="51">
        <f t="shared" si="2"/>
        <v>31.4</v>
      </c>
      <c r="K23" s="52">
        <f t="shared" si="3"/>
        <v>97</v>
      </c>
      <c r="L23" s="53">
        <v>96.8</v>
      </c>
      <c r="M23" s="53">
        <v>96.3</v>
      </c>
      <c r="N23" s="42"/>
    </row>
    <row r="24" spans="1:14" s="2" customFormat="1" ht="24.75" customHeight="1" x14ac:dyDescent="0.2">
      <c r="A24" s="43">
        <v>20</v>
      </c>
      <c r="B24" s="44" t="s">
        <v>9</v>
      </c>
      <c r="C24" s="45">
        <v>15955093</v>
      </c>
      <c r="D24" s="46">
        <v>521753</v>
      </c>
      <c r="E24" s="47">
        <v>16480522</v>
      </c>
      <c r="F24" s="48">
        <v>15747933</v>
      </c>
      <c r="G24" s="46">
        <v>156243</v>
      </c>
      <c r="H24" s="49">
        <v>15907852</v>
      </c>
      <c r="I24" s="50">
        <f t="shared" si="1"/>
        <v>98.7</v>
      </c>
      <c r="J24" s="51">
        <f t="shared" si="2"/>
        <v>29.9</v>
      </c>
      <c r="K24" s="52">
        <f t="shared" si="3"/>
        <v>96.5</v>
      </c>
      <c r="L24" s="53">
        <v>96.7</v>
      </c>
      <c r="M24" s="53">
        <v>96.4</v>
      </c>
      <c r="N24" s="42"/>
    </row>
    <row r="25" spans="1:14" s="2" customFormat="1" ht="24.75" customHeight="1" x14ac:dyDescent="0.2">
      <c r="A25" s="43">
        <v>21</v>
      </c>
      <c r="B25" s="44" t="s">
        <v>44</v>
      </c>
      <c r="C25" s="45">
        <v>4235157</v>
      </c>
      <c r="D25" s="46">
        <v>247001</v>
      </c>
      <c r="E25" s="47">
        <v>4486561</v>
      </c>
      <c r="F25" s="48">
        <v>4172193</v>
      </c>
      <c r="G25" s="46">
        <v>45623</v>
      </c>
      <c r="H25" s="49">
        <v>4222219</v>
      </c>
      <c r="I25" s="50">
        <f t="shared" si="1"/>
        <v>98.5</v>
      </c>
      <c r="J25" s="51">
        <f t="shared" si="2"/>
        <v>18.5</v>
      </c>
      <c r="K25" s="52">
        <f t="shared" si="3"/>
        <v>94.1</v>
      </c>
      <c r="L25" s="53">
        <v>93.9</v>
      </c>
      <c r="M25" s="53">
        <v>93.7</v>
      </c>
      <c r="N25" s="42"/>
    </row>
    <row r="26" spans="1:14" s="2" customFormat="1" ht="24.75" customHeight="1" x14ac:dyDescent="0.2">
      <c r="A26" s="43">
        <v>22</v>
      </c>
      <c r="B26" s="44" t="s">
        <v>10</v>
      </c>
      <c r="C26" s="45">
        <v>12830653</v>
      </c>
      <c r="D26" s="46">
        <v>393420</v>
      </c>
      <c r="E26" s="47">
        <v>13228531</v>
      </c>
      <c r="F26" s="48">
        <v>12684126</v>
      </c>
      <c r="G26" s="46">
        <v>181446</v>
      </c>
      <c r="H26" s="49">
        <v>12870030</v>
      </c>
      <c r="I26" s="50">
        <f t="shared" si="1"/>
        <v>98.9</v>
      </c>
      <c r="J26" s="51">
        <f t="shared" si="2"/>
        <v>46.1</v>
      </c>
      <c r="K26" s="52">
        <f t="shared" si="3"/>
        <v>97.3</v>
      </c>
      <c r="L26" s="53">
        <v>96.9</v>
      </c>
      <c r="M26" s="53">
        <v>96.2</v>
      </c>
      <c r="N26" s="42"/>
    </row>
    <row r="27" spans="1:14" s="2" customFormat="1" ht="24.75" customHeight="1" x14ac:dyDescent="0.2">
      <c r="A27" s="43">
        <v>23</v>
      </c>
      <c r="B27" s="44" t="s">
        <v>45</v>
      </c>
      <c r="C27" s="45">
        <v>17360700</v>
      </c>
      <c r="D27" s="46">
        <v>818845</v>
      </c>
      <c r="E27" s="47">
        <v>18188574</v>
      </c>
      <c r="F27" s="48">
        <v>17213556</v>
      </c>
      <c r="G27" s="46">
        <v>152197</v>
      </c>
      <c r="H27" s="49">
        <v>17374782</v>
      </c>
      <c r="I27" s="50">
        <f t="shared" si="1"/>
        <v>99.2</v>
      </c>
      <c r="J27" s="51">
        <f t="shared" si="2"/>
        <v>18.600000000000001</v>
      </c>
      <c r="K27" s="52">
        <f t="shared" si="3"/>
        <v>95.5</v>
      </c>
      <c r="L27" s="53">
        <v>95.2</v>
      </c>
      <c r="M27" s="53">
        <v>95</v>
      </c>
      <c r="N27" s="42"/>
    </row>
    <row r="28" spans="1:14" s="2" customFormat="1" ht="24.75" customHeight="1" x14ac:dyDescent="0.2">
      <c r="A28" s="43">
        <v>24</v>
      </c>
      <c r="B28" s="44" t="s">
        <v>46</v>
      </c>
      <c r="C28" s="45">
        <v>9547675</v>
      </c>
      <c r="D28" s="46">
        <v>383188</v>
      </c>
      <c r="E28" s="47">
        <v>9937818</v>
      </c>
      <c r="F28" s="48">
        <v>9464719</v>
      </c>
      <c r="G28" s="46">
        <v>107604</v>
      </c>
      <c r="H28" s="49">
        <v>9579278</v>
      </c>
      <c r="I28" s="50">
        <f t="shared" si="1"/>
        <v>99.1</v>
      </c>
      <c r="J28" s="51">
        <f t="shared" si="2"/>
        <v>28.1</v>
      </c>
      <c r="K28" s="52">
        <f t="shared" si="3"/>
        <v>96.4</v>
      </c>
      <c r="L28" s="53">
        <v>95.4</v>
      </c>
      <c r="M28" s="53">
        <v>94.8</v>
      </c>
      <c r="N28" s="42"/>
    </row>
    <row r="29" spans="1:14" s="2" customFormat="1" ht="24.75" customHeight="1" x14ac:dyDescent="0.2">
      <c r="A29" s="43">
        <v>25</v>
      </c>
      <c r="B29" s="44" t="s">
        <v>47</v>
      </c>
      <c r="C29" s="45">
        <v>40173923</v>
      </c>
      <c r="D29" s="46">
        <v>966345</v>
      </c>
      <c r="E29" s="47">
        <v>41144430</v>
      </c>
      <c r="F29" s="48">
        <v>36321678</v>
      </c>
      <c r="G29" s="46">
        <v>310575</v>
      </c>
      <c r="H29" s="49">
        <v>36636415</v>
      </c>
      <c r="I29" s="50">
        <f t="shared" si="1"/>
        <v>90.4</v>
      </c>
      <c r="J29" s="51">
        <f t="shared" si="2"/>
        <v>32.1</v>
      </c>
      <c r="K29" s="52">
        <f t="shared" si="3"/>
        <v>89</v>
      </c>
      <c r="L29" s="53">
        <v>97.5</v>
      </c>
      <c r="M29" s="53">
        <v>97.7</v>
      </c>
      <c r="N29" s="42"/>
    </row>
    <row r="30" spans="1:14" s="2" customFormat="1" ht="24.75" customHeight="1" x14ac:dyDescent="0.2">
      <c r="A30" s="43">
        <v>26</v>
      </c>
      <c r="B30" s="44" t="s">
        <v>11</v>
      </c>
      <c r="C30" s="45">
        <v>11100288</v>
      </c>
      <c r="D30" s="46">
        <v>624725</v>
      </c>
      <c r="E30" s="47">
        <v>11732308</v>
      </c>
      <c r="F30" s="48">
        <v>10934349</v>
      </c>
      <c r="G30" s="46">
        <v>159238</v>
      </c>
      <c r="H30" s="49">
        <v>11100882</v>
      </c>
      <c r="I30" s="50">
        <f t="shared" si="1"/>
        <v>98.5</v>
      </c>
      <c r="J30" s="51">
        <f t="shared" si="2"/>
        <v>25.5</v>
      </c>
      <c r="K30" s="52">
        <f t="shared" si="3"/>
        <v>94.6</v>
      </c>
      <c r="L30" s="53">
        <v>94.3</v>
      </c>
      <c r="M30" s="53">
        <v>94.3</v>
      </c>
      <c r="N30" s="42"/>
    </row>
    <row r="31" spans="1:14" s="2" customFormat="1" ht="24.75" customHeight="1" x14ac:dyDescent="0.2">
      <c r="A31" s="43">
        <v>27</v>
      </c>
      <c r="B31" s="44" t="s">
        <v>12</v>
      </c>
      <c r="C31" s="45">
        <v>13651927</v>
      </c>
      <c r="D31" s="46">
        <v>281343</v>
      </c>
      <c r="E31" s="47">
        <v>13938998</v>
      </c>
      <c r="F31" s="48">
        <v>13582482</v>
      </c>
      <c r="G31" s="46">
        <v>90105</v>
      </c>
      <c r="H31" s="49">
        <v>13678315</v>
      </c>
      <c r="I31" s="50">
        <f t="shared" si="1"/>
        <v>99.5</v>
      </c>
      <c r="J31" s="51">
        <f t="shared" si="2"/>
        <v>32</v>
      </c>
      <c r="K31" s="52">
        <f t="shared" si="3"/>
        <v>98.1</v>
      </c>
      <c r="L31" s="53">
        <v>97.8</v>
      </c>
      <c r="M31" s="53">
        <v>97.5</v>
      </c>
      <c r="N31" s="42"/>
    </row>
    <row r="32" spans="1:14" s="2" customFormat="1" ht="24.75" customHeight="1" x14ac:dyDescent="0.2">
      <c r="A32" s="43">
        <v>28</v>
      </c>
      <c r="B32" s="44" t="s">
        <v>48</v>
      </c>
      <c r="C32" s="45">
        <v>7386777</v>
      </c>
      <c r="D32" s="46">
        <v>956506</v>
      </c>
      <c r="E32" s="47">
        <v>8349805</v>
      </c>
      <c r="F32" s="48">
        <v>7208327</v>
      </c>
      <c r="G32" s="46">
        <v>177182</v>
      </c>
      <c r="H32" s="49">
        <v>7392031</v>
      </c>
      <c r="I32" s="50">
        <f t="shared" si="1"/>
        <v>97.6</v>
      </c>
      <c r="J32" s="51">
        <f t="shared" si="2"/>
        <v>18.5</v>
      </c>
      <c r="K32" s="52">
        <f t="shared" si="3"/>
        <v>88.5</v>
      </c>
      <c r="L32" s="53">
        <v>87.6</v>
      </c>
      <c r="M32" s="53">
        <v>86</v>
      </c>
      <c r="N32" s="42"/>
    </row>
    <row r="33" spans="1:14" s="2" customFormat="1" ht="24.75" customHeight="1" x14ac:dyDescent="0.2">
      <c r="A33" s="43">
        <v>29</v>
      </c>
      <c r="B33" s="44" t="s">
        <v>49</v>
      </c>
      <c r="C33" s="45">
        <v>19939301</v>
      </c>
      <c r="D33" s="46">
        <v>473035</v>
      </c>
      <c r="E33" s="47">
        <v>20418924</v>
      </c>
      <c r="F33" s="48">
        <v>19782379</v>
      </c>
      <c r="G33" s="46">
        <v>140435</v>
      </c>
      <c r="H33" s="49">
        <v>19929402</v>
      </c>
      <c r="I33" s="50">
        <f t="shared" si="1"/>
        <v>99.2</v>
      </c>
      <c r="J33" s="51">
        <f t="shared" si="2"/>
        <v>29.7</v>
      </c>
      <c r="K33" s="52">
        <f t="shared" si="3"/>
        <v>97.6</v>
      </c>
      <c r="L33" s="53">
        <v>97.4</v>
      </c>
      <c r="M33" s="53">
        <v>97.2</v>
      </c>
      <c r="N33" s="42"/>
    </row>
    <row r="34" spans="1:14" s="2" customFormat="1" ht="24.75" customHeight="1" x14ac:dyDescent="0.2">
      <c r="A34" s="43">
        <v>30</v>
      </c>
      <c r="B34" s="44" t="s">
        <v>50</v>
      </c>
      <c r="C34" s="45">
        <v>8818764</v>
      </c>
      <c r="D34" s="46">
        <v>678656</v>
      </c>
      <c r="E34" s="47">
        <v>9502778</v>
      </c>
      <c r="F34" s="48">
        <v>8667657</v>
      </c>
      <c r="G34" s="46">
        <v>93625</v>
      </c>
      <c r="H34" s="49">
        <v>8766640</v>
      </c>
      <c r="I34" s="50">
        <f t="shared" si="1"/>
        <v>98.3</v>
      </c>
      <c r="J34" s="51">
        <f t="shared" si="2"/>
        <v>13.8</v>
      </c>
      <c r="K34" s="52">
        <f t="shared" si="3"/>
        <v>92.3</v>
      </c>
      <c r="L34" s="53">
        <v>92.3</v>
      </c>
      <c r="M34" s="53">
        <v>92.4</v>
      </c>
      <c r="N34" s="42"/>
    </row>
    <row r="35" spans="1:14" s="2" customFormat="1" ht="24.75" customHeight="1" x14ac:dyDescent="0.2">
      <c r="A35" s="43">
        <v>31</v>
      </c>
      <c r="B35" s="44" t="s">
        <v>51</v>
      </c>
      <c r="C35" s="45">
        <v>6252003</v>
      </c>
      <c r="D35" s="46">
        <v>492818</v>
      </c>
      <c r="E35" s="47">
        <v>6749419</v>
      </c>
      <c r="F35" s="48">
        <v>6076494</v>
      </c>
      <c r="G35" s="46">
        <v>123174</v>
      </c>
      <c r="H35" s="49">
        <v>6204266</v>
      </c>
      <c r="I35" s="50">
        <f t="shared" si="1"/>
        <v>97.2</v>
      </c>
      <c r="J35" s="51">
        <f t="shared" si="2"/>
        <v>25</v>
      </c>
      <c r="K35" s="52">
        <f t="shared" si="3"/>
        <v>91.9</v>
      </c>
      <c r="L35" s="53">
        <v>92.4</v>
      </c>
      <c r="M35" s="53">
        <v>91</v>
      </c>
      <c r="N35" s="42"/>
    </row>
    <row r="36" spans="1:14" s="2" customFormat="1" ht="24.75" customHeight="1" x14ac:dyDescent="0.2">
      <c r="A36" s="43">
        <v>32</v>
      </c>
      <c r="B36" s="44" t="s">
        <v>22</v>
      </c>
      <c r="C36" s="45">
        <v>3951822</v>
      </c>
      <c r="D36" s="46">
        <v>341606</v>
      </c>
      <c r="E36" s="47">
        <v>4300979</v>
      </c>
      <c r="F36" s="48">
        <v>3885324</v>
      </c>
      <c r="G36" s="46">
        <v>55496</v>
      </c>
      <c r="H36" s="49">
        <v>3948371</v>
      </c>
      <c r="I36" s="50">
        <f t="shared" si="1"/>
        <v>98.3</v>
      </c>
      <c r="J36" s="51">
        <f t="shared" si="2"/>
        <v>16.2</v>
      </c>
      <c r="K36" s="52">
        <f t="shared" si="3"/>
        <v>91.8</v>
      </c>
      <c r="L36" s="53">
        <v>91.1</v>
      </c>
      <c r="M36" s="53">
        <v>91.1</v>
      </c>
      <c r="N36" s="42"/>
    </row>
    <row r="37" spans="1:14" s="2" customFormat="1" ht="24.75" customHeight="1" x14ac:dyDescent="0.2">
      <c r="A37" s="43">
        <v>33</v>
      </c>
      <c r="B37" s="44" t="s">
        <v>52</v>
      </c>
      <c r="C37" s="45">
        <v>3918909</v>
      </c>
      <c r="D37" s="46">
        <v>312423</v>
      </c>
      <c r="E37" s="47">
        <v>4236364</v>
      </c>
      <c r="F37" s="48">
        <v>3848815</v>
      </c>
      <c r="G37" s="46">
        <v>54632</v>
      </c>
      <c r="H37" s="49">
        <v>3908479</v>
      </c>
      <c r="I37" s="50">
        <f t="shared" si="1"/>
        <v>98.2</v>
      </c>
      <c r="J37" s="51">
        <f t="shared" si="2"/>
        <v>17.5</v>
      </c>
      <c r="K37" s="52">
        <f t="shared" si="3"/>
        <v>92.3</v>
      </c>
      <c r="L37" s="53">
        <v>91.9</v>
      </c>
      <c r="M37" s="53">
        <v>91</v>
      </c>
      <c r="N37" s="42"/>
    </row>
    <row r="38" spans="1:14" s="2" customFormat="1" ht="24.75" customHeight="1" x14ac:dyDescent="0.2">
      <c r="A38" s="43">
        <v>34</v>
      </c>
      <c r="B38" s="44" t="s">
        <v>53</v>
      </c>
      <c r="C38" s="45">
        <v>8797618</v>
      </c>
      <c r="D38" s="46">
        <v>612615</v>
      </c>
      <c r="E38" s="47">
        <v>9420059</v>
      </c>
      <c r="F38" s="48">
        <v>8663283</v>
      </c>
      <c r="G38" s="46">
        <v>116269</v>
      </c>
      <c r="H38" s="49">
        <v>8789378</v>
      </c>
      <c r="I38" s="50">
        <f t="shared" si="1"/>
        <v>98.5</v>
      </c>
      <c r="J38" s="51">
        <f t="shared" si="2"/>
        <v>19</v>
      </c>
      <c r="K38" s="52">
        <f t="shared" si="3"/>
        <v>93.3</v>
      </c>
      <c r="L38" s="53">
        <v>92.5</v>
      </c>
      <c r="M38" s="53">
        <v>90.5</v>
      </c>
      <c r="N38" s="42"/>
    </row>
    <row r="39" spans="1:14" s="2" customFormat="1" ht="24.75" customHeight="1" x14ac:dyDescent="0.2">
      <c r="A39" s="43">
        <v>35</v>
      </c>
      <c r="B39" s="44" t="s">
        <v>54</v>
      </c>
      <c r="C39" s="45">
        <v>5780259</v>
      </c>
      <c r="D39" s="46">
        <v>486643</v>
      </c>
      <c r="E39" s="47">
        <v>6273199</v>
      </c>
      <c r="F39" s="48">
        <v>5640236</v>
      </c>
      <c r="G39" s="46">
        <v>104269</v>
      </c>
      <c r="H39" s="49">
        <v>5750802</v>
      </c>
      <c r="I39" s="50">
        <f t="shared" si="1"/>
        <v>97.6</v>
      </c>
      <c r="J39" s="51">
        <f t="shared" si="2"/>
        <v>21.4</v>
      </c>
      <c r="K39" s="52">
        <f t="shared" si="3"/>
        <v>91.7</v>
      </c>
      <c r="L39" s="53">
        <v>91.4</v>
      </c>
      <c r="M39" s="53">
        <v>90.9</v>
      </c>
      <c r="N39" s="42"/>
    </row>
    <row r="40" spans="1:14" s="2" customFormat="1" ht="24.75" customHeight="1" x14ac:dyDescent="0.2">
      <c r="A40" s="43">
        <v>36</v>
      </c>
      <c r="B40" s="44" t="s">
        <v>23</v>
      </c>
      <c r="C40" s="45">
        <v>3851289</v>
      </c>
      <c r="D40" s="46">
        <v>338177</v>
      </c>
      <c r="E40" s="47">
        <v>4194169</v>
      </c>
      <c r="F40" s="48">
        <v>3782082</v>
      </c>
      <c r="G40" s="46">
        <v>93473</v>
      </c>
      <c r="H40" s="49">
        <v>3880258</v>
      </c>
      <c r="I40" s="50">
        <f t="shared" si="1"/>
        <v>98.2</v>
      </c>
      <c r="J40" s="51">
        <f t="shared" si="2"/>
        <v>27.6</v>
      </c>
      <c r="K40" s="52">
        <f t="shared" si="3"/>
        <v>92.5</v>
      </c>
      <c r="L40" s="53">
        <v>90.9</v>
      </c>
      <c r="M40" s="53">
        <v>90.7</v>
      </c>
      <c r="N40" s="42"/>
    </row>
    <row r="41" spans="1:14" s="2" customFormat="1" ht="24.75" customHeight="1" x14ac:dyDescent="0.2">
      <c r="A41" s="43">
        <v>37</v>
      </c>
      <c r="B41" s="44" t="s">
        <v>68</v>
      </c>
      <c r="C41" s="45">
        <v>5107246</v>
      </c>
      <c r="D41" s="46">
        <v>526300</v>
      </c>
      <c r="E41" s="47">
        <v>5637708</v>
      </c>
      <c r="F41" s="48">
        <v>4994469</v>
      </c>
      <c r="G41" s="46">
        <v>91959</v>
      </c>
      <c r="H41" s="49">
        <v>5090590</v>
      </c>
      <c r="I41" s="50">
        <f t="shared" si="1"/>
        <v>97.8</v>
      </c>
      <c r="J41" s="51">
        <f t="shared" si="2"/>
        <v>17.5</v>
      </c>
      <c r="K41" s="52">
        <f t="shared" si="3"/>
        <v>90.3</v>
      </c>
      <c r="L41" s="53">
        <v>90.1</v>
      </c>
      <c r="M41" s="53">
        <v>89.6</v>
      </c>
      <c r="N41" s="42"/>
    </row>
    <row r="42" spans="1:14" s="2" customFormat="1" ht="24.75" customHeight="1" x14ac:dyDescent="0.2">
      <c r="A42" s="43">
        <v>38</v>
      </c>
      <c r="B42" s="44" t="s">
        <v>13</v>
      </c>
      <c r="C42" s="45">
        <v>2932610</v>
      </c>
      <c r="D42" s="46">
        <v>123490</v>
      </c>
      <c r="E42" s="47">
        <v>3058145</v>
      </c>
      <c r="F42" s="48">
        <v>2898918</v>
      </c>
      <c r="G42" s="46">
        <v>39327</v>
      </c>
      <c r="H42" s="49">
        <v>2940290</v>
      </c>
      <c r="I42" s="50">
        <f t="shared" si="1"/>
        <v>98.9</v>
      </c>
      <c r="J42" s="51">
        <f t="shared" si="2"/>
        <v>31.8</v>
      </c>
      <c r="K42" s="52">
        <f t="shared" si="3"/>
        <v>96.1</v>
      </c>
      <c r="L42" s="53">
        <v>95.8</v>
      </c>
      <c r="M42" s="53">
        <v>95.6</v>
      </c>
      <c r="N42" s="42"/>
    </row>
    <row r="43" spans="1:14" s="2" customFormat="1" ht="24.75" customHeight="1" x14ac:dyDescent="0.2">
      <c r="A43" s="43">
        <v>39</v>
      </c>
      <c r="B43" s="44" t="s">
        <v>55</v>
      </c>
      <c r="C43" s="45">
        <v>2149009</v>
      </c>
      <c r="D43" s="46">
        <v>155017</v>
      </c>
      <c r="E43" s="47">
        <v>2305822</v>
      </c>
      <c r="F43" s="48">
        <v>2120581</v>
      </c>
      <c r="G43" s="46">
        <v>27923</v>
      </c>
      <c r="H43" s="49">
        <v>2150300</v>
      </c>
      <c r="I43" s="50">
        <f t="shared" si="1"/>
        <v>98.7</v>
      </c>
      <c r="J43" s="51">
        <f t="shared" si="2"/>
        <v>18</v>
      </c>
      <c r="K43" s="52">
        <f t="shared" si="3"/>
        <v>93.3</v>
      </c>
      <c r="L43" s="53">
        <v>93</v>
      </c>
      <c r="M43" s="53">
        <v>92.6</v>
      </c>
      <c r="N43" s="42"/>
    </row>
    <row r="44" spans="1:14" s="2" customFormat="1" ht="24.75" customHeight="1" x14ac:dyDescent="0.2">
      <c r="A44" s="43">
        <v>40</v>
      </c>
      <c r="B44" s="44" t="s">
        <v>56</v>
      </c>
      <c r="C44" s="45">
        <v>730368</v>
      </c>
      <c r="D44" s="46">
        <v>24384</v>
      </c>
      <c r="E44" s="47">
        <v>755403</v>
      </c>
      <c r="F44" s="48">
        <v>723709</v>
      </c>
      <c r="G44" s="46">
        <v>9082</v>
      </c>
      <c r="H44" s="49">
        <v>733442</v>
      </c>
      <c r="I44" s="50">
        <f t="shared" si="1"/>
        <v>99.1</v>
      </c>
      <c r="J44" s="51">
        <f t="shared" si="2"/>
        <v>37.200000000000003</v>
      </c>
      <c r="K44" s="52">
        <f t="shared" si="3"/>
        <v>97.1</v>
      </c>
      <c r="L44" s="53">
        <v>96.4</v>
      </c>
      <c r="M44" s="53">
        <v>95.5</v>
      </c>
      <c r="N44" s="42"/>
    </row>
    <row r="45" spans="1:14" s="2" customFormat="1" ht="24.75" customHeight="1" x14ac:dyDescent="0.2">
      <c r="A45" s="43">
        <v>41</v>
      </c>
      <c r="B45" s="44" t="s">
        <v>57</v>
      </c>
      <c r="C45" s="45">
        <v>2065767</v>
      </c>
      <c r="D45" s="46">
        <v>144407</v>
      </c>
      <c r="E45" s="47">
        <v>2212727</v>
      </c>
      <c r="F45" s="48">
        <v>2015819</v>
      </c>
      <c r="G45" s="46">
        <v>21634</v>
      </c>
      <c r="H45" s="49">
        <v>2040006</v>
      </c>
      <c r="I45" s="50">
        <f t="shared" si="1"/>
        <v>97.6</v>
      </c>
      <c r="J45" s="51">
        <f t="shared" si="2"/>
        <v>15</v>
      </c>
      <c r="K45" s="52">
        <f t="shared" si="3"/>
        <v>92.2</v>
      </c>
      <c r="L45" s="53">
        <v>91.6</v>
      </c>
      <c r="M45" s="53">
        <v>91.5</v>
      </c>
      <c r="N45" s="42"/>
    </row>
    <row r="46" spans="1:14" s="2" customFormat="1" ht="24.75" customHeight="1" x14ac:dyDescent="0.2">
      <c r="A46" s="43">
        <v>42</v>
      </c>
      <c r="B46" s="44" t="s">
        <v>58</v>
      </c>
      <c r="C46" s="45">
        <v>1459938</v>
      </c>
      <c r="D46" s="46">
        <v>75581</v>
      </c>
      <c r="E46" s="47">
        <v>1536904</v>
      </c>
      <c r="F46" s="48">
        <v>1445539</v>
      </c>
      <c r="G46" s="46">
        <v>15247</v>
      </c>
      <c r="H46" s="49">
        <v>1462171</v>
      </c>
      <c r="I46" s="50">
        <f t="shared" si="1"/>
        <v>99</v>
      </c>
      <c r="J46" s="51">
        <f t="shared" si="2"/>
        <v>20.2</v>
      </c>
      <c r="K46" s="52">
        <f t="shared" si="3"/>
        <v>95.1</v>
      </c>
      <c r="L46" s="53">
        <v>94.9</v>
      </c>
      <c r="M46" s="53">
        <v>94.3</v>
      </c>
      <c r="N46" s="42"/>
    </row>
    <row r="47" spans="1:14" s="2" customFormat="1" ht="24.75" customHeight="1" x14ac:dyDescent="0.2">
      <c r="A47" s="43">
        <v>43</v>
      </c>
      <c r="B47" s="44" t="s">
        <v>14</v>
      </c>
      <c r="C47" s="45">
        <v>1503709</v>
      </c>
      <c r="D47" s="46">
        <v>155632</v>
      </c>
      <c r="E47" s="47">
        <v>1660792</v>
      </c>
      <c r="F47" s="48">
        <v>1448051</v>
      </c>
      <c r="G47" s="46">
        <v>32720</v>
      </c>
      <c r="H47" s="49">
        <v>1482222</v>
      </c>
      <c r="I47" s="50">
        <f t="shared" si="1"/>
        <v>96.3</v>
      </c>
      <c r="J47" s="51">
        <f t="shared" si="2"/>
        <v>21</v>
      </c>
      <c r="K47" s="52">
        <f t="shared" si="3"/>
        <v>89.2</v>
      </c>
      <c r="L47" s="53">
        <v>89.9</v>
      </c>
      <c r="M47" s="53">
        <v>88.4</v>
      </c>
      <c r="N47" s="42"/>
    </row>
    <row r="48" spans="1:14" s="2" customFormat="1" ht="24.75" customHeight="1" x14ac:dyDescent="0.2">
      <c r="A48" s="43">
        <v>44</v>
      </c>
      <c r="B48" s="44" t="s">
        <v>59</v>
      </c>
      <c r="C48" s="45">
        <v>2542101</v>
      </c>
      <c r="D48" s="46">
        <v>98777</v>
      </c>
      <c r="E48" s="47">
        <v>2642087</v>
      </c>
      <c r="F48" s="48">
        <v>2475230</v>
      </c>
      <c r="G48" s="46">
        <v>20074</v>
      </c>
      <c r="H48" s="49">
        <v>2496513</v>
      </c>
      <c r="I48" s="50">
        <f t="shared" si="1"/>
        <v>97.4</v>
      </c>
      <c r="J48" s="51">
        <f t="shared" si="2"/>
        <v>20.3</v>
      </c>
      <c r="K48" s="52">
        <f t="shared" si="3"/>
        <v>94.5</v>
      </c>
      <c r="L48" s="53">
        <v>96</v>
      </c>
      <c r="M48" s="53">
        <v>95.7</v>
      </c>
      <c r="N48" s="42"/>
    </row>
    <row r="49" spans="1:14" s="2" customFormat="1" ht="24.75" customHeight="1" x14ac:dyDescent="0.2">
      <c r="A49" s="43">
        <v>45</v>
      </c>
      <c r="B49" s="44" t="s">
        <v>24</v>
      </c>
      <c r="C49" s="45">
        <v>2601034</v>
      </c>
      <c r="D49" s="46">
        <v>246527</v>
      </c>
      <c r="E49" s="47">
        <v>2850660</v>
      </c>
      <c r="F49" s="48">
        <v>2560409</v>
      </c>
      <c r="G49" s="46">
        <v>28159</v>
      </c>
      <c r="H49" s="49">
        <v>2591667</v>
      </c>
      <c r="I49" s="50">
        <f t="shared" si="1"/>
        <v>98.4</v>
      </c>
      <c r="J49" s="51">
        <f t="shared" si="2"/>
        <v>11.4</v>
      </c>
      <c r="K49" s="52">
        <f t="shared" si="3"/>
        <v>90.9</v>
      </c>
      <c r="L49" s="53">
        <v>90.9</v>
      </c>
      <c r="M49" s="53">
        <v>90.9</v>
      </c>
      <c r="N49" s="42"/>
    </row>
    <row r="50" spans="1:14" s="2" customFormat="1" ht="24.75" customHeight="1" x14ac:dyDescent="0.2">
      <c r="A50" s="43">
        <v>46</v>
      </c>
      <c r="B50" s="44" t="s">
        <v>60</v>
      </c>
      <c r="C50" s="45">
        <v>1443540</v>
      </c>
      <c r="D50" s="46">
        <v>114050</v>
      </c>
      <c r="E50" s="47">
        <v>1558566</v>
      </c>
      <c r="F50" s="48">
        <v>1411508</v>
      </c>
      <c r="G50" s="46">
        <v>19100</v>
      </c>
      <c r="H50" s="49">
        <v>1431584</v>
      </c>
      <c r="I50" s="50">
        <f t="shared" si="1"/>
        <v>97.8</v>
      </c>
      <c r="J50" s="51">
        <f t="shared" si="2"/>
        <v>16.7</v>
      </c>
      <c r="K50" s="52">
        <f t="shared" si="3"/>
        <v>91.9</v>
      </c>
      <c r="L50" s="53">
        <v>92</v>
      </c>
      <c r="M50" s="53">
        <v>91.4</v>
      </c>
      <c r="N50" s="42"/>
    </row>
    <row r="51" spans="1:14" s="2" customFormat="1" ht="24.75" customHeight="1" x14ac:dyDescent="0.2">
      <c r="A51" s="43">
        <v>47</v>
      </c>
      <c r="B51" s="44" t="s">
        <v>61</v>
      </c>
      <c r="C51" s="45">
        <v>767087</v>
      </c>
      <c r="D51" s="46">
        <v>41545</v>
      </c>
      <c r="E51" s="47">
        <v>809386</v>
      </c>
      <c r="F51" s="48">
        <v>754924</v>
      </c>
      <c r="G51" s="46">
        <v>8748</v>
      </c>
      <c r="H51" s="49">
        <v>764426</v>
      </c>
      <c r="I51" s="50">
        <f t="shared" si="1"/>
        <v>98.4</v>
      </c>
      <c r="J51" s="51">
        <f t="shared" si="2"/>
        <v>21.1</v>
      </c>
      <c r="K51" s="52">
        <f t="shared" si="3"/>
        <v>94.4</v>
      </c>
      <c r="L51" s="53">
        <v>93.8</v>
      </c>
      <c r="M51" s="53">
        <v>94</v>
      </c>
      <c r="N51" s="42"/>
    </row>
    <row r="52" spans="1:14" s="2" customFormat="1" ht="24.75" customHeight="1" x14ac:dyDescent="0.2">
      <c r="A52" s="43">
        <v>48</v>
      </c>
      <c r="B52" s="44" t="s">
        <v>62</v>
      </c>
      <c r="C52" s="45">
        <v>1663620</v>
      </c>
      <c r="D52" s="46">
        <v>139775</v>
      </c>
      <c r="E52" s="47">
        <v>1804982</v>
      </c>
      <c r="F52" s="48">
        <v>1625425</v>
      </c>
      <c r="G52" s="46">
        <v>19741</v>
      </c>
      <c r="H52" s="49">
        <v>1646753</v>
      </c>
      <c r="I52" s="50">
        <f t="shared" si="1"/>
        <v>97.7</v>
      </c>
      <c r="J52" s="51">
        <f t="shared" si="2"/>
        <v>14.1</v>
      </c>
      <c r="K52" s="52">
        <f t="shared" si="3"/>
        <v>91.2</v>
      </c>
      <c r="L52" s="53">
        <v>92</v>
      </c>
      <c r="M52" s="53">
        <v>91.4</v>
      </c>
      <c r="N52" s="42"/>
    </row>
    <row r="53" spans="1:14" s="2" customFormat="1" ht="24.75" customHeight="1" x14ac:dyDescent="0.2">
      <c r="A53" s="43">
        <v>49</v>
      </c>
      <c r="B53" s="44" t="s">
        <v>63</v>
      </c>
      <c r="C53" s="45">
        <v>1301702</v>
      </c>
      <c r="D53" s="46">
        <v>76280</v>
      </c>
      <c r="E53" s="47">
        <v>1379403</v>
      </c>
      <c r="F53" s="48">
        <v>1235277</v>
      </c>
      <c r="G53" s="46">
        <v>19254</v>
      </c>
      <c r="H53" s="49">
        <v>1255952</v>
      </c>
      <c r="I53" s="50">
        <f t="shared" si="1"/>
        <v>94.9</v>
      </c>
      <c r="J53" s="51">
        <f t="shared" si="2"/>
        <v>25.2</v>
      </c>
      <c r="K53" s="52">
        <f t="shared" si="3"/>
        <v>91.1</v>
      </c>
      <c r="L53" s="53">
        <v>93.8</v>
      </c>
      <c r="M53" s="53">
        <v>93.3</v>
      </c>
      <c r="N53" s="42"/>
    </row>
    <row r="54" spans="1:14" s="2" customFormat="1" ht="24.75" customHeight="1" x14ac:dyDescent="0.2">
      <c r="A54" s="43">
        <v>50</v>
      </c>
      <c r="B54" s="44" t="s">
        <v>64</v>
      </c>
      <c r="C54" s="45">
        <v>1239472</v>
      </c>
      <c r="D54" s="46">
        <v>18498</v>
      </c>
      <c r="E54" s="47">
        <v>1259041</v>
      </c>
      <c r="F54" s="48">
        <v>1215815</v>
      </c>
      <c r="G54" s="46">
        <v>6442</v>
      </c>
      <c r="H54" s="49">
        <v>1223328</v>
      </c>
      <c r="I54" s="50">
        <f t="shared" si="1"/>
        <v>98.1</v>
      </c>
      <c r="J54" s="51">
        <f t="shared" si="2"/>
        <v>34.799999999999997</v>
      </c>
      <c r="K54" s="52">
        <f t="shared" si="3"/>
        <v>97.2</v>
      </c>
      <c r="L54" s="53">
        <v>97.8</v>
      </c>
      <c r="M54" s="53">
        <v>96.8</v>
      </c>
      <c r="N54" s="42"/>
    </row>
    <row r="55" spans="1:14" s="2" customFormat="1" ht="24.75" customHeight="1" x14ac:dyDescent="0.2">
      <c r="A55" s="43">
        <v>51</v>
      </c>
      <c r="B55" s="44" t="s">
        <v>65</v>
      </c>
      <c r="C55" s="45">
        <v>1079798</v>
      </c>
      <c r="D55" s="46">
        <v>42453</v>
      </c>
      <c r="E55" s="47">
        <v>1123273</v>
      </c>
      <c r="F55" s="48">
        <v>1062608</v>
      </c>
      <c r="G55" s="46">
        <v>7773</v>
      </c>
      <c r="H55" s="49">
        <v>1071403</v>
      </c>
      <c r="I55" s="50">
        <f t="shared" si="1"/>
        <v>98.4</v>
      </c>
      <c r="J55" s="51">
        <f t="shared" si="2"/>
        <v>18.3</v>
      </c>
      <c r="K55" s="52">
        <f t="shared" si="3"/>
        <v>95.4</v>
      </c>
      <c r="L55" s="53">
        <v>96.1</v>
      </c>
      <c r="M55" s="53">
        <v>96.4</v>
      </c>
      <c r="N55" s="42"/>
    </row>
    <row r="56" spans="1:14" s="2" customFormat="1" ht="24.75" customHeight="1" x14ac:dyDescent="0.2">
      <c r="A56" s="43">
        <v>52</v>
      </c>
      <c r="B56" s="44" t="s">
        <v>15</v>
      </c>
      <c r="C56" s="45">
        <v>1169175</v>
      </c>
      <c r="D56" s="46">
        <v>68314</v>
      </c>
      <c r="E56" s="47">
        <v>1239004</v>
      </c>
      <c r="F56" s="48">
        <v>1133900</v>
      </c>
      <c r="G56" s="46">
        <v>12669</v>
      </c>
      <c r="H56" s="49">
        <v>1148084</v>
      </c>
      <c r="I56" s="50">
        <f t="shared" si="1"/>
        <v>97</v>
      </c>
      <c r="J56" s="51">
        <f t="shared" si="2"/>
        <v>18.5</v>
      </c>
      <c r="K56" s="52">
        <f t="shared" si="3"/>
        <v>92.7</v>
      </c>
      <c r="L56" s="53">
        <v>93.7</v>
      </c>
      <c r="M56" s="53">
        <v>91.5</v>
      </c>
      <c r="N56" s="42"/>
    </row>
    <row r="57" spans="1:14" s="2" customFormat="1" ht="24.75" customHeight="1" x14ac:dyDescent="0.2">
      <c r="A57" s="43">
        <v>53</v>
      </c>
      <c r="B57" s="44" t="s">
        <v>66</v>
      </c>
      <c r="C57" s="45">
        <v>900181</v>
      </c>
      <c r="D57" s="46">
        <v>103474</v>
      </c>
      <c r="E57" s="47">
        <v>1004321</v>
      </c>
      <c r="F57" s="48">
        <v>882218</v>
      </c>
      <c r="G57" s="46">
        <v>16485</v>
      </c>
      <c r="H57" s="49">
        <v>899369</v>
      </c>
      <c r="I57" s="50">
        <f t="shared" si="1"/>
        <v>98</v>
      </c>
      <c r="J57" s="51">
        <f t="shared" si="2"/>
        <v>15.9</v>
      </c>
      <c r="K57" s="52">
        <f t="shared" si="3"/>
        <v>89.5</v>
      </c>
      <c r="L57" s="53">
        <v>88.9</v>
      </c>
      <c r="M57" s="53">
        <v>89</v>
      </c>
      <c r="N57" s="42"/>
    </row>
    <row r="58" spans="1:14" s="2" customFormat="1" ht="24.75" customHeight="1" thickBot="1" x14ac:dyDescent="0.25">
      <c r="A58" s="43">
        <v>54</v>
      </c>
      <c r="B58" s="54" t="s">
        <v>67</v>
      </c>
      <c r="C58" s="35">
        <v>733857</v>
      </c>
      <c r="D58" s="55">
        <v>27697</v>
      </c>
      <c r="E58" s="35">
        <v>762789</v>
      </c>
      <c r="F58" s="56">
        <v>720867</v>
      </c>
      <c r="G58" s="55">
        <v>7164</v>
      </c>
      <c r="H58" s="35">
        <v>729266</v>
      </c>
      <c r="I58" s="57">
        <f t="shared" si="1"/>
        <v>98.2</v>
      </c>
      <c r="J58" s="58">
        <f t="shared" si="2"/>
        <v>25.9</v>
      </c>
      <c r="K58" s="59">
        <f t="shared" si="3"/>
        <v>95.6</v>
      </c>
      <c r="L58" s="53">
        <v>95.9</v>
      </c>
      <c r="M58" s="53">
        <v>95.5</v>
      </c>
      <c r="N58" s="42"/>
    </row>
    <row r="59" spans="1:14" s="2" customFormat="1" ht="24.75" customHeight="1" thickTop="1" x14ac:dyDescent="0.2">
      <c r="A59" s="60"/>
      <c r="B59" s="61" t="s">
        <v>16</v>
      </c>
      <c r="C59" s="62">
        <f>SUM(C5:C41)</f>
        <v>953284355</v>
      </c>
      <c r="D59" s="63">
        <f t="shared" ref="D59:H59" si="4">SUM(D5:D41)</f>
        <v>30889530</v>
      </c>
      <c r="E59" s="64">
        <f t="shared" si="4"/>
        <v>984533732</v>
      </c>
      <c r="F59" s="62">
        <f t="shared" si="4"/>
        <v>937559307</v>
      </c>
      <c r="G59" s="63">
        <f t="shared" si="4"/>
        <v>8768466</v>
      </c>
      <c r="H59" s="65">
        <f t="shared" si="4"/>
        <v>946687620</v>
      </c>
      <c r="I59" s="66">
        <f t="shared" si="1"/>
        <v>98.4</v>
      </c>
      <c r="J59" s="67">
        <f t="shared" si="2"/>
        <v>28.4</v>
      </c>
      <c r="K59" s="68">
        <f t="shared" si="3"/>
        <v>96.2</v>
      </c>
      <c r="L59" s="69">
        <v>96.6</v>
      </c>
      <c r="M59" s="41">
        <v>96.3</v>
      </c>
      <c r="N59" s="42"/>
    </row>
    <row r="60" spans="1:14" s="2" customFormat="1" ht="24.75" customHeight="1" x14ac:dyDescent="0.2">
      <c r="A60" s="70"/>
      <c r="B60" s="71" t="s">
        <v>17</v>
      </c>
      <c r="C60" s="72">
        <f>SUM(C42:C58)</f>
        <v>26282968</v>
      </c>
      <c r="D60" s="73">
        <f t="shared" ref="D60:H60" si="5">SUM(D42:D58)</f>
        <v>1655901</v>
      </c>
      <c r="E60" s="74">
        <f t="shared" si="5"/>
        <v>27963305</v>
      </c>
      <c r="F60" s="72">
        <f t="shared" si="5"/>
        <v>25730798</v>
      </c>
      <c r="G60" s="73">
        <f t="shared" si="5"/>
        <v>311542</v>
      </c>
      <c r="H60" s="75">
        <f t="shared" si="5"/>
        <v>26066776</v>
      </c>
      <c r="I60" s="50">
        <f t="shared" si="1"/>
        <v>97.9</v>
      </c>
      <c r="J60" s="51">
        <f t="shared" si="2"/>
        <v>18.8</v>
      </c>
      <c r="K60" s="52">
        <f t="shared" si="3"/>
        <v>93.2</v>
      </c>
      <c r="L60" s="76">
        <v>93.5</v>
      </c>
      <c r="M60" s="53">
        <v>93</v>
      </c>
      <c r="N60" s="42"/>
    </row>
    <row r="61" spans="1:14" s="2" customFormat="1" ht="24.75" customHeight="1" x14ac:dyDescent="0.2">
      <c r="A61" s="77"/>
      <c r="B61" s="78" t="s">
        <v>18</v>
      </c>
      <c r="C61" s="72">
        <f>SUM(C59:C60)</f>
        <v>979567323</v>
      </c>
      <c r="D61" s="73">
        <f t="shared" ref="D61:H61" si="6">SUM(D59:D60)</f>
        <v>32545431</v>
      </c>
      <c r="E61" s="74">
        <f t="shared" si="6"/>
        <v>1012497037</v>
      </c>
      <c r="F61" s="72">
        <f t="shared" si="6"/>
        <v>963290105</v>
      </c>
      <c r="G61" s="73">
        <f t="shared" si="6"/>
        <v>9080008</v>
      </c>
      <c r="H61" s="75">
        <f t="shared" si="6"/>
        <v>972754396</v>
      </c>
      <c r="I61" s="50">
        <f t="shared" si="1"/>
        <v>98.3</v>
      </c>
      <c r="J61" s="51">
        <f t="shared" si="2"/>
        <v>27.9</v>
      </c>
      <c r="K61" s="52">
        <f t="shared" si="3"/>
        <v>96.1</v>
      </c>
      <c r="L61" s="76">
        <v>96.5</v>
      </c>
      <c r="M61" s="53">
        <v>96.2</v>
      </c>
      <c r="N61" s="42"/>
    </row>
    <row r="62" spans="1:14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3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pans="15:15" s="12" customFormat="1" x14ac:dyDescent="0.25"/>
    <row r="130" spans="15:15" s="12" customFormat="1" x14ac:dyDescent="0.25">
      <c r="O130" s="13"/>
    </row>
    <row r="131" spans="15:15" s="12" customFormat="1" x14ac:dyDescent="0.25">
      <c r="O131" s="13"/>
    </row>
    <row r="132" spans="15:15" s="12" customFormat="1" x14ac:dyDescent="0.25">
      <c r="O132" s="13"/>
    </row>
    <row r="133" spans="15:15" s="12" customFormat="1" x14ac:dyDescent="0.25">
      <c r="O133" s="13"/>
    </row>
    <row r="134" spans="15:15" s="12" customFormat="1" x14ac:dyDescent="0.25">
      <c r="O134" s="13"/>
    </row>
    <row r="135" spans="15:15" s="12" customFormat="1" x14ac:dyDescent="0.25">
      <c r="O135" s="13"/>
    </row>
    <row r="136" spans="15:15" s="12" customFormat="1" x14ac:dyDescent="0.25">
      <c r="O136" s="13"/>
    </row>
    <row r="137" spans="15:15" s="12" customFormat="1" x14ac:dyDescent="0.25">
      <c r="O137" s="13"/>
    </row>
    <row r="138" spans="15:15" s="12" customFormat="1" x14ac:dyDescent="0.25">
      <c r="O138" s="13"/>
    </row>
    <row r="139" spans="15:15" s="12" customFormat="1" x14ac:dyDescent="0.25">
      <c r="O139" s="13"/>
    </row>
    <row r="140" spans="15:15" s="12" customFormat="1" x14ac:dyDescent="0.25">
      <c r="O140" s="13"/>
    </row>
    <row r="141" spans="15:15" s="12" customFormat="1" x14ac:dyDescent="0.25">
      <c r="O141" s="13"/>
    </row>
    <row r="142" spans="15:15" s="12" customFormat="1" x14ac:dyDescent="0.25">
      <c r="O142" s="13"/>
    </row>
    <row r="143" spans="15:15" s="12" customFormat="1" x14ac:dyDescent="0.25">
      <c r="O143" s="13"/>
    </row>
    <row r="144" spans="15:15" s="12" customFormat="1" x14ac:dyDescent="0.25">
      <c r="O144" s="13"/>
    </row>
    <row r="145" spans="15:15" s="12" customFormat="1" x14ac:dyDescent="0.25">
      <c r="O145" s="13"/>
    </row>
    <row r="146" spans="15:15" s="12" customFormat="1" x14ac:dyDescent="0.25">
      <c r="O146" s="13"/>
    </row>
    <row r="147" spans="15:15" s="12" customFormat="1" x14ac:dyDescent="0.25">
      <c r="O147" s="13"/>
    </row>
    <row r="148" spans="15:15" s="12" customFormat="1" x14ac:dyDescent="0.25">
      <c r="O148" s="13"/>
    </row>
    <row r="149" spans="15:15" s="12" customFormat="1" x14ac:dyDescent="0.25">
      <c r="O149" s="13"/>
    </row>
    <row r="150" spans="15:15" s="12" customFormat="1" x14ac:dyDescent="0.25">
      <c r="O150" s="13"/>
    </row>
    <row r="151" spans="15:15" s="12" customFormat="1" x14ac:dyDescent="0.25">
      <c r="O151" s="13"/>
    </row>
    <row r="152" spans="15:15" s="12" customFormat="1" x14ac:dyDescent="0.25">
      <c r="O152" s="13"/>
    </row>
    <row r="153" spans="15:15" s="12" customFormat="1" x14ac:dyDescent="0.25">
      <c r="O153" s="13"/>
    </row>
    <row r="154" spans="15:15" s="12" customFormat="1" x14ac:dyDescent="0.25">
      <c r="O154" s="13"/>
    </row>
    <row r="155" spans="15:15" s="12" customFormat="1" x14ac:dyDescent="0.25">
      <c r="O155" s="13"/>
    </row>
    <row r="156" spans="15:15" s="12" customFormat="1" x14ac:dyDescent="0.25">
      <c r="O156" s="13"/>
    </row>
    <row r="157" spans="15:15" s="12" customFormat="1" x14ac:dyDescent="0.25">
      <c r="O157" s="13"/>
    </row>
    <row r="158" spans="15:15" s="12" customFormat="1" x14ac:dyDescent="0.25">
      <c r="O158" s="13"/>
    </row>
    <row r="159" spans="15:15" s="12" customFormat="1" x14ac:dyDescent="0.25">
      <c r="O159" s="13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普通税・合計</vt:lpstr>
      <vt:lpstr>普通税・合計!Print_Area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2024-09-19T08:16:34Z</dcterms:created>
  <dcterms:modified xsi:type="dcterms:W3CDTF">2024-11-21T08:06:18Z</dcterms:modified>
</cp:coreProperties>
</file>