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4DBA1F23-F90E-4CAB-87F8-25B522F5E8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税合計" sheetId="1" r:id="rId1"/>
  </sheets>
  <definedNames>
    <definedName name="_xlnm.Print_Area" localSheetId="0">市町村税合計!$A$1:$M$62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C59" i="1" l="1"/>
  <c r="D59" i="1" l="1"/>
  <c r="E59" i="1"/>
  <c r="H60" i="1"/>
  <c r="G60" i="1"/>
  <c r="F60" i="1"/>
  <c r="E60" i="1"/>
  <c r="D60" i="1"/>
  <c r="H59" i="1"/>
  <c r="G59" i="1"/>
  <c r="F59" i="1"/>
  <c r="C60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I5" i="1"/>
  <c r="K59" i="1" l="1"/>
  <c r="G61" i="1"/>
  <c r="E61" i="1"/>
  <c r="C61" i="1"/>
  <c r="D61" i="1"/>
  <c r="I59" i="1"/>
  <c r="J59" i="1"/>
  <c r="F61" i="1"/>
  <c r="J60" i="1"/>
  <c r="H61" i="1"/>
  <c r="K60" i="1"/>
  <c r="I60" i="1"/>
  <c r="K61" i="1" l="1"/>
  <c r="I61" i="1"/>
  <c r="J61" i="1"/>
</calcChain>
</file>

<file path=xl/sharedStrings.xml><?xml version="1.0" encoding="utf-8"?>
<sst xmlns="http://schemas.openxmlformats.org/spreadsheetml/2006/main" count="75" uniqueCount="72">
  <si>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</si>
  <si>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</si>
  <si>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</si>
  <si>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</si>
  <si>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</si>
  <si>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</si>
  <si>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</si>
  <si>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</si>
  <si>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</si>
  <si>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</si>
  <si>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</si>
  <si>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</si>
  <si>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</si>
  <si>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</si>
  <si>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</si>
  <si>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</si>
  <si>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</si>
  <si>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</si>
  <si>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</si>
  <si>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</si>
  <si>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</si>
  <si>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</si>
  <si>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</si>
  <si>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</si>
  <si>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</si>
  <si>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</si>
  <si>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</si>
  <si>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</si>
  <si>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</si>
  <si>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</si>
  <si>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</si>
  <si>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</si>
  <si>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</si>
  <si>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</si>
  <si>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</si>
  <si>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</si>
  <si>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</si>
  <si>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</si>
  <si>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</si>
  <si>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</si>
  <si>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</si>
  <si>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</si>
  <si>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</si>
  <si>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</si>
  <si>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</si>
  <si>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</si>
  <si>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</si>
  <si>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</si>
  <si>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</si>
  <si>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</si>
  <si>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</si>
  <si>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</si>
  <si>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</si>
  <si>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</si>
  <si>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</si>
  <si>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</si>
  <si>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</si>
  <si>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</si>
  <si>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</si>
  <si>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</si>
  <si>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</si>
  <si>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</si>
  <si>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</si>
  <si>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</si>
  <si>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</si>
  <si>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</si>
  <si>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</si>
  <si>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市町村税・合計（国保除く）</t>
    <rPh sb="0" eb="3">
      <t>シチョウソン</t>
    </rPh>
    <rPh sb="3" eb="4">
      <t>ゼイ</t>
    </rPh>
    <rPh sb="5" eb="7">
      <t>ゴウケイ</t>
    </rPh>
    <rPh sb="8" eb="10">
      <t>コクホ</t>
    </rPh>
    <rPh sb="10" eb="11">
      <t>ノゾ</t>
    </rPh>
    <phoneticPr fontId="2"/>
  </si>
  <si>
    <t>大網白里市</t>
    <rPh sb="4" eb="5">
      <t>シ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</si>
  <si>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rPh sb="23" eb="24">
      <t>ネン</t>
    </rPh>
    <rPh sb="24" eb="25">
      <t>ド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</si>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</sst>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.0;[Red]\-#,##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5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51" applyNumberFormat="0" applyFont="0" applyAlignment="0" applyProtection="0">
      <alignment vertical="center"/>
    </xf>
    <xf numFmtId="0" fontId="14" fillId="0" borderId="52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2" fillId="31" borderId="5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53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12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26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24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49" fontId="28" fillId="0" borderId="0" xfId="0" applyNumberFormat="1" applyFont="1" applyAlignment="1">
      <alignment horizontal="center" vertical="center" shrinkToFit="1"/>
    </xf>
    <xf numFmtId="0" fontId="28" fillId="0" borderId="12" xfId="0" applyFont="1" applyBorder="1"/>
    <xf numFmtId="38" fontId="28" fillId="0" borderId="13" xfId="33" applyFont="1" applyBorder="1" applyAlignment="1">
      <alignment horizontal="center"/>
    </xf>
    <xf numFmtId="38" fontId="30" fillId="0" borderId="26" xfId="33" applyFont="1" applyFill="1" applyBorder="1" applyAlignment="1">
      <alignment shrinkToFit="1"/>
    </xf>
    <xf numFmtId="38" fontId="30" fillId="0" borderId="4" xfId="33" applyFont="1" applyFill="1" applyBorder="1" applyAlignment="1">
      <alignment shrinkToFit="1"/>
    </xf>
    <xf numFmtId="38" fontId="30" fillId="0" borderId="27" xfId="33" applyFont="1" applyFill="1" applyBorder="1" applyAlignment="1">
      <alignment shrinkToFit="1"/>
    </xf>
    <xf numFmtId="178" fontId="30" fillId="0" borderId="27" xfId="33" applyNumberFormat="1" applyFont="1" applyFill="1" applyBorder="1" applyAlignment="1">
      <alignment shrinkToFit="1"/>
    </xf>
    <xf numFmtId="178" fontId="30" fillId="0" borderId="26" xfId="33" applyNumberFormat="1" applyFont="1" applyFill="1" applyBorder="1" applyAlignment="1">
      <alignment shrinkToFit="1"/>
    </xf>
    <xf numFmtId="178" fontId="30" fillId="0" borderId="4" xfId="33" applyNumberFormat="1" applyFont="1" applyFill="1" applyBorder="1" applyAlignment="1">
      <alignment shrinkToFit="1"/>
    </xf>
    <xf numFmtId="176" fontId="30" fillId="0" borderId="22" xfId="0" applyNumberFormat="1" applyFont="1" applyBorder="1" applyAlignment="1">
      <alignment horizontal="right"/>
    </xf>
    <xf numFmtId="176" fontId="30" fillId="0" borderId="23" xfId="0" applyNumberFormat="1" applyFont="1" applyBorder="1" applyAlignment="1">
      <alignment horizontal="right"/>
    </xf>
    <xf numFmtId="177" fontId="28" fillId="0" borderId="0" xfId="0" applyNumberFormat="1" applyFont="1" applyAlignment="1">
      <alignment shrinkToFit="1"/>
    </xf>
    <xf numFmtId="0" fontId="28" fillId="0" borderId="14" xfId="0" applyFont="1" applyBorder="1"/>
    <xf numFmtId="38" fontId="28" fillId="0" borderId="15" xfId="33" applyFont="1" applyBorder="1" applyAlignment="1">
      <alignment horizontal="center"/>
    </xf>
    <xf numFmtId="38" fontId="30" fillId="0" borderId="28" xfId="33" applyFont="1" applyFill="1" applyBorder="1" applyAlignment="1">
      <alignment shrinkToFit="1"/>
    </xf>
    <xf numFmtId="38" fontId="30" fillId="0" borderId="29" xfId="33" applyFont="1" applyFill="1" applyBorder="1" applyAlignment="1">
      <alignment shrinkToFit="1"/>
    </xf>
    <xf numFmtId="38" fontId="30" fillId="0" borderId="19" xfId="33" applyFont="1" applyFill="1" applyBorder="1" applyAlignment="1">
      <alignment shrinkToFit="1"/>
    </xf>
    <xf numFmtId="38" fontId="30" fillId="0" borderId="30" xfId="33" applyFont="1" applyFill="1" applyBorder="1" applyAlignment="1">
      <alignment shrinkToFit="1"/>
    </xf>
    <xf numFmtId="178" fontId="30" fillId="0" borderId="30" xfId="33" applyNumberFormat="1" applyFont="1" applyFill="1" applyBorder="1" applyAlignment="1">
      <alignment shrinkToFit="1"/>
    </xf>
    <xf numFmtId="178" fontId="30" fillId="0" borderId="29" xfId="33" applyNumberFormat="1" applyFont="1" applyFill="1" applyBorder="1" applyAlignment="1">
      <alignment shrinkToFit="1"/>
    </xf>
    <xf numFmtId="178" fontId="30" fillId="0" borderId="19" xfId="33" applyNumberFormat="1" applyFont="1" applyFill="1" applyBorder="1" applyAlignment="1">
      <alignment shrinkToFit="1"/>
    </xf>
    <xf numFmtId="176" fontId="30" fillId="0" borderId="10" xfId="0" applyNumberFormat="1" applyFont="1" applyBorder="1" applyAlignment="1">
      <alignment horizontal="right"/>
    </xf>
    <xf numFmtId="176" fontId="30" fillId="0" borderId="11" xfId="0" applyNumberFormat="1" applyFont="1" applyBorder="1" applyAlignment="1">
      <alignment horizontal="right"/>
    </xf>
    <xf numFmtId="38" fontId="30" fillId="2" borderId="28" xfId="33" applyFont="1" applyFill="1" applyBorder="1" applyAlignment="1">
      <alignment shrinkToFit="1"/>
    </xf>
    <xf numFmtId="38" fontId="30" fillId="2" borderId="29" xfId="33" applyFont="1" applyFill="1" applyBorder="1" applyAlignment="1">
      <alignment shrinkToFit="1"/>
    </xf>
    <xf numFmtId="38" fontId="30" fillId="2" borderId="19" xfId="33" applyFont="1" applyFill="1" applyBorder="1" applyAlignment="1">
      <alignment shrinkToFit="1"/>
    </xf>
    <xf numFmtId="38" fontId="30" fillId="2" borderId="30" xfId="33" applyFont="1" applyFill="1" applyBorder="1" applyAlignment="1">
      <alignment shrinkToFit="1"/>
    </xf>
    <xf numFmtId="178" fontId="30" fillId="2" borderId="30" xfId="33" applyNumberFormat="1" applyFont="1" applyFill="1" applyBorder="1" applyAlignment="1">
      <alignment shrinkToFit="1"/>
    </xf>
    <xf numFmtId="178" fontId="30" fillId="2" borderId="29" xfId="33" applyNumberFormat="1" applyFont="1" applyFill="1" applyBorder="1" applyAlignment="1">
      <alignment shrinkToFit="1"/>
    </xf>
    <xf numFmtId="178" fontId="30" fillId="2" borderId="19" xfId="33" applyNumberFormat="1" applyFont="1" applyFill="1" applyBorder="1" applyAlignment="1">
      <alignment shrinkToFit="1"/>
    </xf>
    <xf numFmtId="176" fontId="30" fillId="0" borderId="10" xfId="0" applyNumberFormat="1" applyFont="1" applyBorder="1"/>
    <xf numFmtId="176" fontId="30" fillId="0" borderId="11" xfId="0" applyNumberFormat="1" applyFont="1" applyBorder="1"/>
    <xf numFmtId="38" fontId="28" fillId="0" borderId="16" xfId="33" applyFont="1" applyBorder="1" applyAlignment="1">
      <alignment horizontal="center" shrinkToFit="1"/>
    </xf>
    <xf numFmtId="38" fontId="30" fillId="0" borderId="31" xfId="33" applyFont="1" applyFill="1" applyBorder="1" applyAlignment="1">
      <alignment shrinkToFit="1"/>
    </xf>
    <xf numFmtId="38" fontId="30" fillId="0" borderId="32" xfId="33" applyFont="1" applyFill="1" applyBorder="1" applyAlignment="1">
      <alignment shrinkToFit="1"/>
    </xf>
    <xf numFmtId="38" fontId="30" fillId="0" borderId="33" xfId="33" applyFont="1" applyFill="1" applyBorder="1" applyAlignment="1">
      <alignment shrinkToFit="1"/>
    </xf>
    <xf numFmtId="38" fontId="30" fillId="0" borderId="34" xfId="33" applyFont="1" applyFill="1" applyBorder="1" applyAlignment="1">
      <alignment shrinkToFit="1"/>
    </xf>
    <xf numFmtId="178" fontId="30" fillId="0" borderId="34" xfId="33" applyNumberFormat="1" applyFont="1" applyFill="1" applyBorder="1" applyAlignment="1">
      <alignment shrinkToFit="1"/>
    </xf>
    <xf numFmtId="178" fontId="30" fillId="0" borderId="32" xfId="33" applyNumberFormat="1" applyFont="1" applyFill="1" applyBorder="1" applyAlignment="1">
      <alignment shrinkToFit="1"/>
    </xf>
    <xf numFmtId="178" fontId="30" fillId="0" borderId="44" xfId="33" applyNumberFormat="1" applyFont="1" applyFill="1" applyBorder="1" applyAlignment="1">
      <alignment shrinkToFit="1"/>
    </xf>
    <xf numFmtId="176" fontId="30" fillId="0" borderId="6" xfId="0" applyNumberFormat="1" applyFont="1" applyBorder="1" applyAlignment="1">
      <alignment horizontal="right"/>
    </xf>
    <xf numFmtId="0" fontId="28" fillId="0" borderId="17" xfId="0" applyFont="1" applyBorder="1" applyAlignment="1">
      <alignment shrinkToFit="1"/>
    </xf>
    <xf numFmtId="0" fontId="28" fillId="0" borderId="18" xfId="0" applyFont="1" applyBorder="1" applyAlignment="1">
      <alignment horizontal="center" shrinkToFit="1"/>
    </xf>
    <xf numFmtId="38" fontId="30" fillId="0" borderId="35" xfId="33" applyFont="1" applyFill="1" applyBorder="1" applyAlignment="1">
      <alignment shrinkToFit="1"/>
    </xf>
    <xf numFmtId="38" fontId="30" fillId="0" borderId="36" xfId="33" applyFont="1" applyFill="1" applyBorder="1" applyAlignment="1">
      <alignment shrinkToFit="1"/>
    </xf>
    <xf numFmtId="38" fontId="30" fillId="0" borderId="37" xfId="33" applyFont="1" applyFill="1" applyBorder="1" applyAlignment="1">
      <alignment shrinkToFit="1"/>
    </xf>
    <xf numFmtId="178" fontId="30" fillId="0" borderId="37" xfId="33" applyNumberFormat="1" applyFont="1" applyFill="1" applyBorder="1" applyAlignment="1">
      <alignment shrinkToFit="1"/>
    </xf>
    <xf numFmtId="178" fontId="30" fillId="0" borderId="35" xfId="33" applyNumberFormat="1" applyFont="1" applyFill="1" applyBorder="1" applyAlignment="1">
      <alignment shrinkToFit="1"/>
    </xf>
    <xf numFmtId="178" fontId="30" fillId="0" borderId="45" xfId="33" applyNumberFormat="1" applyFont="1" applyFill="1" applyBorder="1" applyAlignment="1">
      <alignment shrinkToFit="1"/>
    </xf>
    <xf numFmtId="176" fontId="30" fillId="0" borderId="21" xfId="0" applyNumberFormat="1" applyFont="1" applyBorder="1" applyAlignment="1">
      <alignment horizontal="right" wrapText="1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38" xfId="33" applyFont="1" applyFill="1" applyBorder="1" applyAlignment="1">
      <alignment shrinkToFit="1"/>
    </xf>
    <xf numFmtId="38" fontId="30" fillId="0" borderId="14" xfId="33" applyFont="1" applyFill="1" applyBorder="1" applyAlignment="1">
      <alignment shrinkToFit="1"/>
    </xf>
    <xf numFmtId="38" fontId="30" fillId="0" borderId="39" xfId="33" applyFont="1" applyFill="1" applyBorder="1" applyAlignment="1">
      <alignment shrinkToFit="1"/>
    </xf>
    <xf numFmtId="178" fontId="30" fillId="0" borderId="39" xfId="33" applyNumberFormat="1" applyFont="1" applyFill="1" applyBorder="1" applyAlignment="1">
      <alignment shrinkToFit="1"/>
    </xf>
    <xf numFmtId="178" fontId="30" fillId="0" borderId="38" xfId="33" applyNumberFormat="1" applyFont="1" applyFill="1" applyBorder="1" applyAlignment="1">
      <alignment shrinkToFit="1"/>
    </xf>
    <xf numFmtId="178" fontId="30" fillId="0" borderId="46" xfId="33" applyNumberFormat="1" applyFont="1" applyFill="1" applyBorder="1" applyAlignment="1">
      <alignment shrinkToFit="1"/>
    </xf>
    <xf numFmtId="176" fontId="30" fillId="0" borderId="11" xfId="0" applyNumberFormat="1" applyFont="1" applyBorder="1" applyAlignment="1">
      <alignment horizontal="right" wrapText="1"/>
    </xf>
    <xf numFmtId="0" fontId="28" fillId="0" borderId="19" xfId="0" applyFont="1" applyBorder="1" applyAlignment="1">
      <alignment shrinkToFit="1"/>
    </xf>
    <xf numFmtId="0" fontId="28" fillId="0" borderId="20" xfId="0" applyFont="1" applyBorder="1" applyAlignment="1">
      <alignment horizontal="center" shrinkToFit="1"/>
    </xf>
    <xf numFmtId="38" fontId="30" fillId="0" borderId="40" xfId="33" applyFont="1" applyFill="1" applyBorder="1" applyAlignment="1">
      <alignment shrinkToFit="1"/>
    </xf>
    <xf numFmtId="38" fontId="30" fillId="0" borderId="41" xfId="33" applyFont="1" applyFill="1" applyBorder="1" applyAlignment="1">
      <alignment shrinkToFit="1"/>
    </xf>
    <xf numFmtId="38" fontId="30" fillId="0" borderId="42" xfId="33" applyFont="1" applyFill="1" applyBorder="1" applyAlignment="1">
      <alignment shrinkToFit="1"/>
    </xf>
    <xf numFmtId="38" fontId="30" fillId="0" borderId="43" xfId="33" applyFont="1" applyFill="1" applyBorder="1" applyAlignment="1">
      <alignment shrinkToFit="1"/>
    </xf>
    <xf numFmtId="178" fontId="30" fillId="0" borderId="43" xfId="33" applyNumberFormat="1" applyFont="1" applyFill="1" applyBorder="1" applyAlignment="1">
      <alignment shrinkToFit="1"/>
    </xf>
    <xf numFmtId="178" fontId="30" fillId="0" borderId="41" xfId="33" applyNumberFormat="1" applyFont="1" applyFill="1" applyBorder="1" applyAlignment="1">
      <alignment shrinkToFit="1"/>
    </xf>
    <xf numFmtId="178" fontId="30" fillId="0" borderId="47" xfId="33" applyNumberFormat="1" applyFont="1" applyFill="1" applyBorder="1" applyAlignment="1">
      <alignment shrinkToFit="1"/>
    </xf>
    <xf numFmtId="0" fontId="26" fillId="0" borderId="49" xfId="0" applyFont="1" applyBorder="1" applyAlignment="1">
      <alignment horizontal="right" vertical="center"/>
    </xf>
    <xf numFmtId="0" fontId="27" fillId="0" borderId="49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0" borderId="49" xfId="0" applyFont="1" applyBorder="1" applyAlignment="1">
      <alignment horizontal="left" vertical="center"/>
    </xf>
    <xf numFmtId="0" fontId="28" fillId="0" borderId="10" xfId="0" applyFont="1" applyBorder="1" applyAlignment="1">
      <alignment horizontal="distributed" vertical="center" justifyLastLine="1" shrinkToFit="1"/>
    </xf>
    <xf numFmtId="0" fontId="28" fillId="0" borderId="11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48" xfId="33" applyFont="1" applyBorder="1" applyAlignment="1">
      <alignment horizontal="center" vertical="center" shrinkToFit="1"/>
    </xf>
    <xf numFmtId="38" fontId="28" fillId="0" borderId="20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48" xfId="0" applyFont="1" applyBorder="1" applyAlignment="1">
      <alignment horizontal="distributed" vertical="center" justifyLastLine="1" shrinkToFit="1"/>
    </xf>
    <xf numFmtId="0" fontId="28" fillId="0" borderId="20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159"/>
  <sheetViews>
    <sheetView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4" width="8.92578125" style="13" customWidth="1"/>
    <col min="5" max="5" width="9.85546875" style="13" customWidth="1"/>
    <col min="6" max="7" width="8.92578125" style="13" customWidth="1"/>
    <col min="8" max="8" width="9.8554687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02" t="s">
        <v>69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4"/>
    </row>
    <row r="2" spans="1:14" s="1" customFormat="1" ht="23.25" customHeight="1" x14ac:dyDescent="0.2">
      <c r="A2" s="103" t="s">
        <v>67</v>
      </c>
      <c r="B2" s="103"/>
      <c r="C2" s="103"/>
      <c r="D2" s="15"/>
      <c r="E2" s="15"/>
      <c r="F2" s="15"/>
      <c r="G2" s="15"/>
      <c r="H2" s="15"/>
      <c r="I2" s="16"/>
      <c r="J2" s="16"/>
      <c r="K2" s="100" t="s">
        <v>0</v>
      </c>
      <c r="L2" s="101"/>
      <c r="M2" s="101"/>
      <c r="N2" s="17"/>
    </row>
    <row r="3" spans="1:14" s="2" customFormat="1" ht="24.75" customHeight="1" x14ac:dyDescent="0.15">
      <c r="A3" s="18"/>
      <c r="B3" s="19"/>
      <c r="C3" s="106" t="s">
        <v>19</v>
      </c>
      <c r="D3" s="107"/>
      <c r="E3" s="108"/>
      <c r="F3" s="106" t="s">
        <v>20</v>
      </c>
      <c r="G3" s="107"/>
      <c r="H3" s="108"/>
      <c r="I3" s="109" t="s">
        <v>24</v>
      </c>
      <c r="J3" s="110"/>
      <c r="K3" s="111"/>
      <c r="L3" s="104" t="s">
        <v>25</v>
      </c>
      <c r="M3" s="105"/>
      <c r="N3" s="20"/>
    </row>
    <row r="4" spans="1:14" s="2" customFormat="1" ht="24.75" customHeight="1" thickBot="1" x14ac:dyDescent="0.2">
      <c r="A4" s="21"/>
      <c r="B4" s="22"/>
      <c r="C4" s="23" t="s">
        <v>2</v>
      </c>
      <c r="D4" s="24" t="s">
        <v>3</v>
      </c>
      <c r="E4" s="24" t="s">
        <v>1</v>
      </c>
      <c r="F4" s="25" t="s">
        <v>2</v>
      </c>
      <c r="G4" s="26" t="s">
        <v>3</v>
      </c>
      <c r="H4" s="27" t="s">
        <v>1</v>
      </c>
      <c r="I4" s="28" t="s">
        <v>4</v>
      </c>
      <c r="J4" s="29" t="s">
        <v>5</v>
      </c>
      <c r="K4" s="29" t="s">
        <v>26</v>
      </c>
      <c r="L4" s="30" t="s">
        <v>70</v>
      </c>
      <c r="M4" s="31" t="s">
        <v>71</v>
      </c>
      <c r="N4" s="32"/>
    </row>
    <row r="5" spans="1:14" s="2" customFormat="1" ht="24.75" customHeight="1" thickTop="1" x14ac:dyDescent="0.2">
      <c r="A5" s="33">
        <v>1</v>
      </c>
      <c r="B5" s="34" t="s">
        <v>27</v>
      </c>
      <c r="C5" s="35">
        <v>206661680</v>
      </c>
      <c r="D5" s="35">
        <v>4030091</v>
      </c>
      <c r="E5" s="36">
        <v>210735893</v>
      </c>
      <c r="F5" s="37">
        <v>204271818</v>
      </c>
      <c r="G5" s="35">
        <v>1303822</v>
      </c>
      <c r="H5" s="36">
        <v>205619762</v>
      </c>
      <c r="I5" s="38">
        <f>IF(C5=0,"－",ROUND(+F5/C5*100,1))</f>
        <v>98.8</v>
      </c>
      <c r="J5" s="39">
        <f>IF(D5=0,"－",ROUND(+G5/D5*100,1))</f>
        <v>32.4</v>
      </c>
      <c r="K5" s="40">
        <f t="shared" ref="K5:K61" si="0">IF(E5=0,"－",ROUND(+H5/E5*100,1))</f>
        <v>97.6</v>
      </c>
      <c r="L5" s="41">
        <v>97.9</v>
      </c>
      <c r="M5" s="42">
        <v>97.9</v>
      </c>
      <c r="N5" s="43"/>
    </row>
    <row r="6" spans="1:14" s="2" customFormat="1" ht="24.75" customHeight="1" x14ac:dyDescent="0.2">
      <c r="A6" s="44">
        <v>2</v>
      </c>
      <c r="B6" s="45" t="s">
        <v>28</v>
      </c>
      <c r="C6" s="46">
        <v>7997482</v>
      </c>
      <c r="D6" s="47">
        <v>529076</v>
      </c>
      <c r="E6" s="48">
        <v>8533330</v>
      </c>
      <c r="F6" s="49">
        <v>7846312</v>
      </c>
      <c r="G6" s="47">
        <v>117638</v>
      </c>
      <c r="H6" s="48">
        <v>7970722</v>
      </c>
      <c r="I6" s="50">
        <f t="shared" ref="I6:I61" si="1">IF(C6=0,"－",ROUND(+F6/C6*100,1))</f>
        <v>98.1</v>
      </c>
      <c r="J6" s="51">
        <f t="shared" ref="J6:J61" si="2">IF(D6=0,"－",ROUND(+G6/D6*100,1))</f>
        <v>22.2</v>
      </c>
      <c r="K6" s="52">
        <f t="shared" si="0"/>
        <v>93.4</v>
      </c>
      <c r="L6" s="53">
        <v>93.2</v>
      </c>
      <c r="M6" s="54">
        <v>92.8</v>
      </c>
      <c r="N6" s="43"/>
    </row>
    <row r="7" spans="1:14" s="2" customFormat="1" ht="24.75" customHeight="1" x14ac:dyDescent="0.2">
      <c r="A7" s="44">
        <v>3</v>
      </c>
      <c r="B7" s="45" t="s">
        <v>29</v>
      </c>
      <c r="C7" s="46">
        <v>86691353</v>
      </c>
      <c r="D7" s="47">
        <v>978598</v>
      </c>
      <c r="E7" s="48">
        <v>87684323</v>
      </c>
      <c r="F7" s="49">
        <v>86032049</v>
      </c>
      <c r="G7" s="47">
        <v>516350</v>
      </c>
      <c r="H7" s="48">
        <v>86562771</v>
      </c>
      <c r="I7" s="50">
        <f t="shared" si="1"/>
        <v>99.2</v>
      </c>
      <c r="J7" s="51">
        <f t="shared" si="2"/>
        <v>52.8</v>
      </c>
      <c r="K7" s="52">
        <f t="shared" si="0"/>
        <v>98.7</v>
      </c>
      <c r="L7" s="53">
        <v>98.8</v>
      </c>
      <c r="M7" s="54">
        <v>98.8</v>
      </c>
      <c r="N7" s="43"/>
    </row>
    <row r="8" spans="1:14" s="2" customFormat="1" ht="24.75" customHeight="1" x14ac:dyDescent="0.2">
      <c r="A8" s="44">
        <v>4</v>
      </c>
      <c r="B8" s="45" t="s">
        <v>30</v>
      </c>
      <c r="C8" s="46">
        <v>102578624</v>
      </c>
      <c r="D8" s="47">
        <v>2577287</v>
      </c>
      <c r="E8" s="48">
        <v>105178838</v>
      </c>
      <c r="F8" s="49">
        <v>101554143</v>
      </c>
      <c r="G8" s="47">
        <v>1008136</v>
      </c>
      <c r="H8" s="48">
        <v>102585206</v>
      </c>
      <c r="I8" s="50">
        <f t="shared" si="1"/>
        <v>99</v>
      </c>
      <c r="J8" s="51">
        <f t="shared" si="2"/>
        <v>39.1</v>
      </c>
      <c r="K8" s="52">
        <f t="shared" si="0"/>
        <v>97.5</v>
      </c>
      <c r="L8" s="53">
        <v>97.3</v>
      </c>
      <c r="M8" s="54">
        <v>96.9</v>
      </c>
      <c r="N8" s="43"/>
    </row>
    <row r="9" spans="1:14" s="2" customFormat="1" ht="24.75" customHeight="1" x14ac:dyDescent="0.2">
      <c r="A9" s="44">
        <v>5</v>
      </c>
      <c r="B9" s="45" t="s">
        <v>31</v>
      </c>
      <c r="C9" s="46">
        <v>5865536</v>
      </c>
      <c r="D9" s="47">
        <v>295113</v>
      </c>
      <c r="E9" s="48">
        <v>6167473</v>
      </c>
      <c r="F9" s="49">
        <v>5757643</v>
      </c>
      <c r="G9" s="47">
        <v>76153</v>
      </c>
      <c r="H9" s="48">
        <v>5840620</v>
      </c>
      <c r="I9" s="50">
        <f t="shared" si="1"/>
        <v>98.2</v>
      </c>
      <c r="J9" s="51">
        <f t="shared" si="2"/>
        <v>25.8</v>
      </c>
      <c r="K9" s="52">
        <f t="shared" si="0"/>
        <v>94.7</v>
      </c>
      <c r="L9" s="53">
        <v>94.8</v>
      </c>
      <c r="M9" s="54">
        <v>94.6</v>
      </c>
      <c r="N9" s="43"/>
    </row>
    <row r="10" spans="1:14" s="2" customFormat="1" ht="24.75" customHeight="1" x14ac:dyDescent="0.2">
      <c r="A10" s="44">
        <v>6</v>
      </c>
      <c r="B10" s="45" t="s">
        <v>6</v>
      </c>
      <c r="C10" s="46">
        <v>20567442</v>
      </c>
      <c r="D10" s="47">
        <v>1467519</v>
      </c>
      <c r="E10" s="48">
        <v>22045409</v>
      </c>
      <c r="F10" s="49">
        <v>20233600</v>
      </c>
      <c r="G10" s="47">
        <v>360350</v>
      </c>
      <c r="H10" s="48">
        <v>20604398</v>
      </c>
      <c r="I10" s="50">
        <f t="shared" si="1"/>
        <v>98.4</v>
      </c>
      <c r="J10" s="51">
        <f t="shared" si="2"/>
        <v>24.6</v>
      </c>
      <c r="K10" s="52">
        <f t="shared" si="0"/>
        <v>93.5</v>
      </c>
      <c r="L10" s="53">
        <v>92.3</v>
      </c>
      <c r="M10" s="54">
        <v>92</v>
      </c>
      <c r="N10" s="43"/>
    </row>
    <row r="11" spans="1:14" s="2" customFormat="1" ht="24.75" customHeight="1" x14ac:dyDescent="0.2">
      <c r="A11" s="44">
        <v>7</v>
      </c>
      <c r="B11" s="45" t="s">
        <v>32</v>
      </c>
      <c r="C11" s="46">
        <v>70699822</v>
      </c>
      <c r="D11" s="47">
        <v>1497862</v>
      </c>
      <c r="E11" s="48">
        <v>72217160</v>
      </c>
      <c r="F11" s="49">
        <v>69880729</v>
      </c>
      <c r="G11" s="47">
        <v>533368</v>
      </c>
      <c r="H11" s="48">
        <v>70433573</v>
      </c>
      <c r="I11" s="50">
        <f t="shared" si="1"/>
        <v>98.8</v>
      </c>
      <c r="J11" s="51">
        <f t="shared" si="2"/>
        <v>35.6</v>
      </c>
      <c r="K11" s="52">
        <f t="shared" si="0"/>
        <v>97.5</v>
      </c>
      <c r="L11" s="53">
        <v>97.6</v>
      </c>
      <c r="M11" s="54">
        <v>97.4</v>
      </c>
      <c r="N11" s="43"/>
    </row>
    <row r="12" spans="1:14" s="2" customFormat="1" ht="24.75" customHeight="1" x14ac:dyDescent="0.2">
      <c r="A12" s="44">
        <v>8</v>
      </c>
      <c r="B12" s="45" t="s">
        <v>33</v>
      </c>
      <c r="C12" s="46">
        <v>22888259</v>
      </c>
      <c r="D12" s="47">
        <v>544719</v>
      </c>
      <c r="E12" s="48">
        <v>23445537</v>
      </c>
      <c r="F12" s="49">
        <v>22743948</v>
      </c>
      <c r="G12" s="47">
        <v>194861</v>
      </c>
      <c r="H12" s="48">
        <v>22951368</v>
      </c>
      <c r="I12" s="50">
        <f t="shared" si="1"/>
        <v>99.4</v>
      </c>
      <c r="J12" s="51">
        <f t="shared" si="2"/>
        <v>35.799999999999997</v>
      </c>
      <c r="K12" s="52">
        <f t="shared" si="0"/>
        <v>97.9</v>
      </c>
      <c r="L12" s="53">
        <v>97.3</v>
      </c>
      <c r="M12" s="54">
        <v>96.5</v>
      </c>
      <c r="N12" s="43"/>
    </row>
    <row r="13" spans="1:14" s="2" customFormat="1" ht="24.75" customHeight="1" x14ac:dyDescent="0.2">
      <c r="A13" s="44">
        <v>9</v>
      </c>
      <c r="B13" s="45" t="s">
        <v>34</v>
      </c>
      <c r="C13" s="46">
        <v>12979393</v>
      </c>
      <c r="D13" s="47">
        <v>541369</v>
      </c>
      <c r="E13" s="48">
        <v>13528620</v>
      </c>
      <c r="F13" s="49">
        <v>12162685</v>
      </c>
      <c r="G13" s="47">
        <v>132401</v>
      </c>
      <c r="H13" s="48">
        <v>12302944</v>
      </c>
      <c r="I13" s="50">
        <f t="shared" si="1"/>
        <v>93.7</v>
      </c>
      <c r="J13" s="51">
        <f t="shared" si="2"/>
        <v>24.5</v>
      </c>
      <c r="K13" s="52">
        <f t="shared" si="0"/>
        <v>90.9</v>
      </c>
      <c r="L13" s="53">
        <v>95.4</v>
      </c>
      <c r="M13" s="54">
        <v>95</v>
      </c>
      <c r="N13" s="43"/>
    </row>
    <row r="14" spans="1:14" s="2" customFormat="1" ht="24.75" customHeight="1" x14ac:dyDescent="0.2">
      <c r="A14" s="44">
        <v>10</v>
      </c>
      <c r="B14" s="45" t="s">
        <v>35</v>
      </c>
      <c r="C14" s="46">
        <v>33019507</v>
      </c>
      <c r="D14" s="47">
        <v>898309</v>
      </c>
      <c r="E14" s="48">
        <v>33930554</v>
      </c>
      <c r="F14" s="49">
        <v>32102033</v>
      </c>
      <c r="G14" s="47">
        <v>239253</v>
      </c>
      <c r="H14" s="48">
        <v>32354024</v>
      </c>
      <c r="I14" s="50">
        <f t="shared" si="1"/>
        <v>97.2</v>
      </c>
      <c r="J14" s="51">
        <f t="shared" si="2"/>
        <v>26.6</v>
      </c>
      <c r="K14" s="52">
        <f t="shared" si="0"/>
        <v>95.4</v>
      </c>
      <c r="L14" s="53">
        <v>97.2</v>
      </c>
      <c r="M14" s="54">
        <v>97</v>
      </c>
      <c r="N14" s="43"/>
    </row>
    <row r="15" spans="1:14" s="2" customFormat="1" ht="24.75" customHeight="1" x14ac:dyDescent="0.2">
      <c r="A15" s="44">
        <v>11</v>
      </c>
      <c r="B15" s="45" t="s">
        <v>36</v>
      </c>
      <c r="C15" s="46">
        <v>24522596</v>
      </c>
      <c r="D15" s="47">
        <v>1323838</v>
      </c>
      <c r="E15" s="48">
        <v>25855308</v>
      </c>
      <c r="F15" s="49">
        <v>24221934</v>
      </c>
      <c r="G15" s="47">
        <v>313670</v>
      </c>
      <c r="H15" s="48">
        <v>24544478</v>
      </c>
      <c r="I15" s="50">
        <f t="shared" si="1"/>
        <v>98.8</v>
      </c>
      <c r="J15" s="51">
        <f t="shared" si="2"/>
        <v>23.7</v>
      </c>
      <c r="K15" s="52">
        <f t="shared" si="0"/>
        <v>94.9</v>
      </c>
      <c r="L15" s="53">
        <v>94.6</v>
      </c>
      <c r="M15" s="54">
        <v>94.2</v>
      </c>
      <c r="N15" s="43"/>
    </row>
    <row r="16" spans="1:14" s="2" customFormat="1" ht="24.75" customHeight="1" x14ac:dyDescent="0.2">
      <c r="A16" s="44">
        <v>12</v>
      </c>
      <c r="B16" s="45" t="s">
        <v>37</v>
      </c>
      <c r="C16" s="46">
        <v>7621280</v>
      </c>
      <c r="D16" s="47">
        <v>584789</v>
      </c>
      <c r="E16" s="48">
        <v>8220465</v>
      </c>
      <c r="F16" s="49">
        <v>7433125</v>
      </c>
      <c r="G16" s="47">
        <v>167552</v>
      </c>
      <c r="H16" s="48">
        <v>7615073</v>
      </c>
      <c r="I16" s="50">
        <f t="shared" si="1"/>
        <v>97.5</v>
      </c>
      <c r="J16" s="51">
        <f t="shared" si="2"/>
        <v>28.7</v>
      </c>
      <c r="K16" s="52">
        <f t="shared" si="0"/>
        <v>92.6</v>
      </c>
      <c r="L16" s="53">
        <v>92</v>
      </c>
      <c r="M16" s="54">
        <v>90.5</v>
      </c>
      <c r="N16" s="43"/>
    </row>
    <row r="17" spans="1:14" s="2" customFormat="1" ht="24.75" customHeight="1" x14ac:dyDescent="0.2">
      <c r="A17" s="44">
        <v>13</v>
      </c>
      <c r="B17" s="45" t="s">
        <v>38</v>
      </c>
      <c r="C17" s="46">
        <v>7777590</v>
      </c>
      <c r="D17" s="47">
        <v>445832</v>
      </c>
      <c r="E17" s="48">
        <v>8232592</v>
      </c>
      <c r="F17" s="49">
        <v>7647805</v>
      </c>
      <c r="G17" s="47">
        <v>112782</v>
      </c>
      <c r="H17" s="48">
        <v>7769757</v>
      </c>
      <c r="I17" s="50">
        <f t="shared" si="1"/>
        <v>98.3</v>
      </c>
      <c r="J17" s="51">
        <f t="shared" si="2"/>
        <v>25.3</v>
      </c>
      <c r="K17" s="52">
        <f t="shared" si="0"/>
        <v>94.4</v>
      </c>
      <c r="L17" s="53">
        <v>93.2</v>
      </c>
      <c r="M17" s="54">
        <v>92</v>
      </c>
      <c r="N17" s="43"/>
    </row>
    <row r="18" spans="1:14" s="2" customFormat="1" ht="24.75" customHeight="1" x14ac:dyDescent="0.2">
      <c r="A18" s="44">
        <v>14</v>
      </c>
      <c r="B18" s="45" t="s">
        <v>7</v>
      </c>
      <c r="C18" s="46">
        <v>28680275</v>
      </c>
      <c r="D18" s="47">
        <v>1129012</v>
      </c>
      <c r="E18" s="48">
        <v>29813036</v>
      </c>
      <c r="F18" s="49">
        <v>28371718</v>
      </c>
      <c r="G18" s="47">
        <v>227785</v>
      </c>
      <c r="H18" s="48">
        <v>28603252</v>
      </c>
      <c r="I18" s="50">
        <f t="shared" si="1"/>
        <v>98.9</v>
      </c>
      <c r="J18" s="51">
        <f t="shared" si="2"/>
        <v>20.2</v>
      </c>
      <c r="K18" s="52">
        <f t="shared" si="0"/>
        <v>95.9</v>
      </c>
      <c r="L18" s="53">
        <v>96.1</v>
      </c>
      <c r="M18" s="54">
        <v>95.8</v>
      </c>
      <c r="N18" s="43"/>
    </row>
    <row r="19" spans="1:14" s="2" customFormat="1" ht="24.75" customHeight="1" x14ac:dyDescent="0.2">
      <c r="A19" s="44">
        <v>15</v>
      </c>
      <c r="B19" s="45" t="s">
        <v>39</v>
      </c>
      <c r="C19" s="46">
        <v>69468144</v>
      </c>
      <c r="D19" s="47">
        <v>1939138</v>
      </c>
      <c r="E19" s="48">
        <v>71425242</v>
      </c>
      <c r="F19" s="49">
        <v>68562626</v>
      </c>
      <c r="G19" s="47">
        <v>638048</v>
      </c>
      <c r="H19" s="48">
        <v>69218634</v>
      </c>
      <c r="I19" s="50">
        <f t="shared" si="1"/>
        <v>98.7</v>
      </c>
      <c r="J19" s="51">
        <f t="shared" si="2"/>
        <v>32.9</v>
      </c>
      <c r="K19" s="52">
        <f t="shared" si="0"/>
        <v>96.9</v>
      </c>
      <c r="L19" s="53">
        <v>97.1</v>
      </c>
      <c r="M19" s="54">
        <v>97.1</v>
      </c>
      <c r="N19" s="43"/>
    </row>
    <row r="20" spans="1:14" s="2" customFormat="1" ht="24.75" customHeight="1" x14ac:dyDescent="0.2">
      <c r="A20" s="44">
        <v>16</v>
      </c>
      <c r="B20" s="45" t="s">
        <v>40</v>
      </c>
      <c r="C20" s="46">
        <v>2218845</v>
      </c>
      <c r="D20" s="47">
        <v>198817</v>
      </c>
      <c r="E20" s="48">
        <v>2420340</v>
      </c>
      <c r="F20" s="49">
        <v>2166158</v>
      </c>
      <c r="G20" s="47">
        <v>28715</v>
      </c>
      <c r="H20" s="48">
        <v>2197551</v>
      </c>
      <c r="I20" s="50">
        <f t="shared" si="1"/>
        <v>97.6</v>
      </c>
      <c r="J20" s="51">
        <f t="shared" si="2"/>
        <v>14.4</v>
      </c>
      <c r="K20" s="52">
        <f t="shared" si="0"/>
        <v>90.8</v>
      </c>
      <c r="L20" s="53">
        <v>90.5</v>
      </c>
      <c r="M20" s="54">
        <v>90</v>
      </c>
      <c r="N20" s="43"/>
    </row>
    <row r="21" spans="1:14" s="2" customFormat="1" ht="24.75" customHeight="1" x14ac:dyDescent="0.2">
      <c r="A21" s="44">
        <v>17</v>
      </c>
      <c r="B21" s="45" t="s">
        <v>41</v>
      </c>
      <c r="C21" s="46">
        <v>49306037</v>
      </c>
      <c r="D21" s="47">
        <v>2529164</v>
      </c>
      <c r="E21" s="48">
        <v>51859572</v>
      </c>
      <c r="F21" s="49">
        <v>48646785</v>
      </c>
      <c r="G21" s="47">
        <v>547169</v>
      </c>
      <c r="H21" s="48">
        <v>49218325</v>
      </c>
      <c r="I21" s="50">
        <f t="shared" si="1"/>
        <v>98.7</v>
      </c>
      <c r="J21" s="51">
        <f t="shared" si="2"/>
        <v>21.6</v>
      </c>
      <c r="K21" s="52">
        <f t="shared" si="0"/>
        <v>94.9</v>
      </c>
      <c r="L21" s="53">
        <v>94.9</v>
      </c>
      <c r="M21" s="54">
        <v>94.2</v>
      </c>
      <c r="N21" s="43"/>
    </row>
    <row r="22" spans="1:14" s="2" customFormat="1" ht="24.75" customHeight="1" x14ac:dyDescent="0.2">
      <c r="A22" s="44">
        <v>18</v>
      </c>
      <c r="B22" s="45" t="s">
        <v>42</v>
      </c>
      <c r="C22" s="46">
        <v>30537274</v>
      </c>
      <c r="D22" s="47">
        <v>393326</v>
      </c>
      <c r="E22" s="48">
        <v>30936878</v>
      </c>
      <c r="F22" s="49">
        <v>30195938</v>
      </c>
      <c r="G22" s="47">
        <v>168048</v>
      </c>
      <c r="H22" s="48">
        <v>30370264</v>
      </c>
      <c r="I22" s="50">
        <f t="shared" si="1"/>
        <v>98.9</v>
      </c>
      <c r="J22" s="51">
        <f t="shared" si="2"/>
        <v>42.7</v>
      </c>
      <c r="K22" s="52">
        <f t="shared" si="0"/>
        <v>98.2</v>
      </c>
      <c r="L22" s="53">
        <v>98.6</v>
      </c>
      <c r="M22" s="54">
        <v>98.3</v>
      </c>
      <c r="N22" s="43"/>
    </row>
    <row r="23" spans="1:14" s="2" customFormat="1" ht="24.75" customHeight="1" x14ac:dyDescent="0.2">
      <c r="A23" s="44">
        <v>19</v>
      </c>
      <c r="B23" s="45" t="s">
        <v>8</v>
      </c>
      <c r="C23" s="46">
        <v>29969312</v>
      </c>
      <c r="D23" s="47">
        <v>893423</v>
      </c>
      <c r="E23" s="48">
        <v>30870667</v>
      </c>
      <c r="F23" s="49">
        <v>29682808</v>
      </c>
      <c r="G23" s="47">
        <v>279569</v>
      </c>
      <c r="H23" s="48">
        <v>29970309</v>
      </c>
      <c r="I23" s="50">
        <f t="shared" si="1"/>
        <v>99</v>
      </c>
      <c r="J23" s="51">
        <f t="shared" si="2"/>
        <v>31.3</v>
      </c>
      <c r="K23" s="52">
        <f t="shared" si="0"/>
        <v>97.1</v>
      </c>
      <c r="L23" s="53">
        <v>96.9</v>
      </c>
      <c r="M23" s="54">
        <v>96.3</v>
      </c>
      <c r="N23" s="43"/>
    </row>
    <row r="24" spans="1:14" s="2" customFormat="1" ht="24.75" customHeight="1" x14ac:dyDescent="0.2">
      <c r="A24" s="44">
        <v>20</v>
      </c>
      <c r="B24" s="45" t="s">
        <v>9</v>
      </c>
      <c r="C24" s="46">
        <v>17288276</v>
      </c>
      <c r="D24" s="47">
        <v>578410</v>
      </c>
      <c r="E24" s="48">
        <v>17870362</v>
      </c>
      <c r="F24" s="49">
        <v>17065091</v>
      </c>
      <c r="G24" s="47">
        <v>172518</v>
      </c>
      <c r="H24" s="48">
        <v>17241285</v>
      </c>
      <c r="I24" s="50">
        <f t="shared" si="1"/>
        <v>98.7</v>
      </c>
      <c r="J24" s="51">
        <f t="shared" si="2"/>
        <v>29.8</v>
      </c>
      <c r="K24" s="52">
        <f t="shared" si="0"/>
        <v>96.5</v>
      </c>
      <c r="L24" s="53">
        <v>96.6</v>
      </c>
      <c r="M24" s="54">
        <v>96.3</v>
      </c>
      <c r="N24" s="43"/>
    </row>
    <row r="25" spans="1:14" s="2" customFormat="1" ht="24.75" customHeight="1" x14ac:dyDescent="0.2">
      <c r="A25" s="44">
        <v>21</v>
      </c>
      <c r="B25" s="45" t="s">
        <v>43</v>
      </c>
      <c r="C25" s="46">
        <v>4278726</v>
      </c>
      <c r="D25" s="47">
        <v>247001</v>
      </c>
      <c r="E25" s="48">
        <v>4530130</v>
      </c>
      <c r="F25" s="49">
        <v>4215762</v>
      </c>
      <c r="G25" s="47">
        <v>45623</v>
      </c>
      <c r="H25" s="48">
        <v>4265788</v>
      </c>
      <c r="I25" s="50">
        <f t="shared" si="1"/>
        <v>98.5</v>
      </c>
      <c r="J25" s="51">
        <f t="shared" si="2"/>
        <v>18.5</v>
      </c>
      <c r="K25" s="52">
        <f t="shared" si="0"/>
        <v>94.2</v>
      </c>
      <c r="L25" s="53">
        <v>94</v>
      </c>
      <c r="M25" s="54">
        <v>93.8</v>
      </c>
      <c r="N25" s="43"/>
    </row>
    <row r="26" spans="1:14" s="2" customFormat="1" ht="24.75" customHeight="1" x14ac:dyDescent="0.2">
      <c r="A26" s="44">
        <v>22</v>
      </c>
      <c r="B26" s="45" t="s">
        <v>10</v>
      </c>
      <c r="C26" s="46">
        <v>13801345</v>
      </c>
      <c r="D26" s="47">
        <v>422407</v>
      </c>
      <c r="E26" s="48">
        <v>14228210</v>
      </c>
      <c r="F26" s="49">
        <v>13642234</v>
      </c>
      <c r="G26" s="47">
        <v>194382</v>
      </c>
      <c r="H26" s="48">
        <v>13841074</v>
      </c>
      <c r="I26" s="50">
        <f t="shared" si="1"/>
        <v>98.8</v>
      </c>
      <c r="J26" s="51">
        <f t="shared" si="2"/>
        <v>46</v>
      </c>
      <c r="K26" s="52">
        <f t="shared" si="0"/>
        <v>97.3</v>
      </c>
      <c r="L26" s="53">
        <v>96.9</v>
      </c>
      <c r="M26" s="54">
        <v>96.2</v>
      </c>
      <c r="N26" s="43"/>
    </row>
    <row r="27" spans="1:14" s="2" customFormat="1" ht="24.75" customHeight="1" x14ac:dyDescent="0.2">
      <c r="A27" s="44">
        <v>23</v>
      </c>
      <c r="B27" s="45" t="s">
        <v>44</v>
      </c>
      <c r="C27" s="46">
        <v>17938241</v>
      </c>
      <c r="D27" s="47">
        <v>838167</v>
      </c>
      <c r="E27" s="48">
        <v>18785437</v>
      </c>
      <c r="F27" s="49">
        <v>17785340</v>
      </c>
      <c r="G27" s="47">
        <v>157527</v>
      </c>
      <c r="H27" s="48">
        <v>17951896</v>
      </c>
      <c r="I27" s="50">
        <f t="shared" si="1"/>
        <v>99.1</v>
      </c>
      <c r="J27" s="51">
        <f t="shared" si="2"/>
        <v>18.8</v>
      </c>
      <c r="K27" s="52">
        <f t="shared" si="0"/>
        <v>95.6</v>
      </c>
      <c r="L27" s="53">
        <v>95.2</v>
      </c>
      <c r="M27" s="54">
        <v>95</v>
      </c>
      <c r="N27" s="43"/>
    </row>
    <row r="28" spans="1:14" s="2" customFormat="1" ht="24.75" customHeight="1" x14ac:dyDescent="0.2">
      <c r="A28" s="44">
        <v>24</v>
      </c>
      <c r="B28" s="45" t="s">
        <v>45</v>
      </c>
      <c r="C28" s="46">
        <v>9550489</v>
      </c>
      <c r="D28" s="47">
        <v>383188</v>
      </c>
      <c r="E28" s="48">
        <v>9940632</v>
      </c>
      <c r="F28" s="49">
        <v>9467533</v>
      </c>
      <c r="G28" s="47">
        <v>107604</v>
      </c>
      <c r="H28" s="48">
        <v>9582092</v>
      </c>
      <c r="I28" s="50">
        <f t="shared" si="1"/>
        <v>99.1</v>
      </c>
      <c r="J28" s="51">
        <f t="shared" si="2"/>
        <v>28.1</v>
      </c>
      <c r="K28" s="52">
        <f t="shared" si="0"/>
        <v>96.4</v>
      </c>
      <c r="L28" s="53">
        <v>95.4</v>
      </c>
      <c r="M28" s="54">
        <v>94.9</v>
      </c>
      <c r="N28" s="43"/>
    </row>
    <row r="29" spans="1:14" s="2" customFormat="1" ht="24.75" customHeight="1" x14ac:dyDescent="0.2">
      <c r="A29" s="44">
        <v>25</v>
      </c>
      <c r="B29" s="45" t="s">
        <v>46</v>
      </c>
      <c r="C29" s="46">
        <v>40206755</v>
      </c>
      <c r="D29" s="47">
        <v>966345</v>
      </c>
      <c r="E29" s="48">
        <v>41177262</v>
      </c>
      <c r="F29" s="49">
        <v>36354510</v>
      </c>
      <c r="G29" s="47">
        <v>310575</v>
      </c>
      <c r="H29" s="48">
        <v>36669247</v>
      </c>
      <c r="I29" s="50">
        <f t="shared" si="1"/>
        <v>90.4</v>
      </c>
      <c r="J29" s="51">
        <f t="shared" si="2"/>
        <v>32.1</v>
      </c>
      <c r="K29" s="52">
        <f t="shared" si="0"/>
        <v>89.1</v>
      </c>
      <c r="L29" s="53">
        <v>97.5</v>
      </c>
      <c r="M29" s="54">
        <v>97.7</v>
      </c>
      <c r="N29" s="43"/>
    </row>
    <row r="30" spans="1:14" s="2" customFormat="1" ht="24.75" customHeight="1" x14ac:dyDescent="0.2">
      <c r="A30" s="44">
        <v>26</v>
      </c>
      <c r="B30" s="45" t="s">
        <v>11</v>
      </c>
      <c r="C30" s="46">
        <v>11731970</v>
      </c>
      <c r="D30" s="47">
        <v>667122</v>
      </c>
      <c r="E30" s="48">
        <v>12406387</v>
      </c>
      <c r="F30" s="49">
        <v>11555910</v>
      </c>
      <c r="G30" s="47">
        <v>170302</v>
      </c>
      <c r="H30" s="48">
        <v>11733507</v>
      </c>
      <c r="I30" s="50">
        <f t="shared" si="1"/>
        <v>98.5</v>
      </c>
      <c r="J30" s="51">
        <f t="shared" si="2"/>
        <v>25.5</v>
      </c>
      <c r="K30" s="52">
        <f t="shared" si="0"/>
        <v>94.6</v>
      </c>
      <c r="L30" s="53">
        <v>94.3</v>
      </c>
      <c r="M30" s="54">
        <v>94.2</v>
      </c>
      <c r="N30" s="43"/>
    </row>
    <row r="31" spans="1:14" s="2" customFormat="1" ht="24.75" customHeight="1" x14ac:dyDescent="0.2">
      <c r="A31" s="44">
        <v>27</v>
      </c>
      <c r="B31" s="45" t="s">
        <v>12</v>
      </c>
      <c r="C31" s="46">
        <v>14210884</v>
      </c>
      <c r="D31" s="47">
        <v>290624</v>
      </c>
      <c r="E31" s="48">
        <v>14507236</v>
      </c>
      <c r="F31" s="49">
        <v>14139441</v>
      </c>
      <c r="G31" s="47">
        <v>92420</v>
      </c>
      <c r="H31" s="48">
        <v>14237589</v>
      </c>
      <c r="I31" s="50">
        <f t="shared" si="1"/>
        <v>99.5</v>
      </c>
      <c r="J31" s="51">
        <f t="shared" si="2"/>
        <v>31.8</v>
      </c>
      <c r="K31" s="52">
        <f t="shared" si="0"/>
        <v>98.1</v>
      </c>
      <c r="L31" s="53">
        <v>97.8</v>
      </c>
      <c r="M31" s="54">
        <v>97.6</v>
      </c>
      <c r="N31" s="43"/>
    </row>
    <row r="32" spans="1:14" s="2" customFormat="1" ht="24.75" customHeight="1" x14ac:dyDescent="0.2">
      <c r="A32" s="44">
        <v>28</v>
      </c>
      <c r="B32" s="45" t="s">
        <v>47</v>
      </c>
      <c r="C32" s="46">
        <v>7509646</v>
      </c>
      <c r="D32" s="47">
        <v>977963</v>
      </c>
      <c r="E32" s="48">
        <v>8494131</v>
      </c>
      <c r="F32" s="49">
        <v>7328073</v>
      </c>
      <c r="G32" s="47">
        <v>180654</v>
      </c>
      <c r="H32" s="48">
        <v>7515249</v>
      </c>
      <c r="I32" s="50">
        <f t="shared" si="1"/>
        <v>97.6</v>
      </c>
      <c r="J32" s="51">
        <f t="shared" si="2"/>
        <v>18.5</v>
      </c>
      <c r="K32" s="52">
        <f t="shared" si="0"/>
        <v>88.5</v>
      </c>
      <c r="L32" s="53">
        <v>87.5</v>
      </c>
      <c r="M32" s="54">
        <v>85.9</v>
      </c>
      <c r="N32" s="43"/>
    </row>
    <row r="33" spans="1:14" s="2" customFormat="1" ht="24.75" customHeight="1" x14ac:dyDescent="0.2">
      <c r="A33" s="44">
        <v>29</v>
      </c>
      <c r="B33" s="45" t="s">
        <v>48</v>
      </c>
      <c r="C33" s="55">
        <v>21486610</v>
      </c>
      <c r="D33" s="56">
        <v>508119</v>
      </c>
      <c r="E33" s="57">
        <v>22001317</v>
      </c>
      <c r="F33" s="58">
        <v>21320250</v>
      </c>
      <c r="G33" s="56">
        <v>150759</v>
      </c>
      <c r="H33" s="57">
        <v>21477597</v>
      </c>
      <c r="I33" s="59">
        <f t="shared" si="1"/>
        <v>99.2</v>
      </c>
      <c r="J33" s="60">
        <f t="shared" si="2"/>
        <v>29.7</v>
      </c>
      <c r="K33" s="61">
        <f t="shared" si="0"/>
        <v>97.6</v>
      </c>
      <c r="L33" s="62">
        <v>97.4</v>
      </c>
      <c r="M33" s="63">
        <v>97.2</v>
      </c>
      <c r="N33" s="43"/>
    </row>
    <row r="34" spans="1:14" s="2" customFormat="1" ht="24.75" customHeight="1" x14ac:dyDescent="0.2">
      <c r="A34" s="44">
        <v>30</v>
      </c>
      <c r="B34" s="45" t="s">
        <v>49</v>
      </c>
      <c r="C34" s="46">
        <v>9379873</v>
      </c>
      <c r="D34" s="47">
        <v>733192</v>
      </c>
      <c r="E34" s="48">
        <v>10118423</v>
      </c>
      <c r="F34" s="49">
        <v>9216133</v>
      </c>
      <c r="G34" s="47">
        <v>100656</v>
      </c>
      <c r="H34" s="48">
        <v>9322147</v>
      </c>
      <c r="I34" s="50">
        <f t="shared" si="1"/>
        <v>98.3</v>
      </c>
      <c r="J34" s="51">
        <f t="shared" si="2"/>
        <v>13.7</v>
      </c>
      <c r="K34" s="52">
        <f t="shared" si="0"/>
        <v>92.1</v>
      </c>
      <c r="L34" s="53">
        <v>92.2</v>
      </c>
      <c r="M34" s="54">
        <v>92.3</v>
      </c>
      <c r="N34" s="43"/>
    </row>
    <row r="35" spans="1:14" s="2" customFormat="1" ht="24.75" customHeight="1" x14ac:dyDescent="0.2">
      <c r="A35" s="44">
        <v>31</v>
      </c>
      <c r="B35" s="45" t="s">
        <v>50</v>
      </c>
      <c r="C35" s="46">
        <v>6561656</v>
      </c>
      <c r="D35" s="47">
        <v>517499</v>
      </c>
      <c r="E35" s="48">
        <v>7083753</v>
      </c>
      <c r="F35" s="49">
        <v>6376497</v>
      </c>
      <c r="G35" s="47">
        <v>128463</v>
      </c>
      <c r="H35" s="48">
        <v>6509558</v>
      </c>
      <c r="I35" s="50">
        <f t="shared" si="1"/>
        <v>97.2</v>
      </c>
      <c r="J35" s="51">
        <f t="shared" si="2"/>
        <v>24.8</v>
      </c>
      <c r="K35" s="52">
        <f t="shared" si="0"/>
        <v>91.9</v>
      </c>
      <c r="L35" s="53">
        <v>92.4</v>
      </c>
      <c r="M35" s="54">
        <v>91</v>
      </c>
      <c r="N35" s="43"/>
    </row>
    <row r="36" spans="1:14" s="2" customFormat="1" ht="24.75" customHeight="1" x14ac:dyDescent="0.2">
      <c r="A36" s="44">
        <v>32</v>
      </c>
      <c r="B36" s="45" t="s">
        <v>21</v>
      </c>
      <c r="C36" s="46">
        <v>3978592</v>
      </c>
      <c r="D36" s="47">
        <v>341606</v>
      </c>
      <c r="E36" s="48">
        <v>4327749</v>
      </c>
      <c r="F36" s="49">
        <v>3912094</v>
      </c>
      <c r="G36" s="47">
        <v>55496</v>
      </c>
      <c r="H36" s="48">
        <v>3975141</v>
      </c>
      <c r="I36" s="50">
        <f t="shared" si="1"/>
        <v>98.3</v>
      </c>
      <c r="J36" s="51">
        <f t="shared" si="2"/>
        <v>16.2</v>
      </c>
      <c r="K36" s="52">
        <f t="shared" si="0"/>
        <v>91.9</v>
      </c>
      <c r="L36" s="53">
        <v>91.2</v>
      </c>
      <c r="M36" s="54">
        <v>91.1</v>
      </c>
      <c r="N36" s="43"/>
    </row>
    <row r="37" spans="1:14" s="2" customFormat="1" ht="24.75" customHeight="1" x14ac:dyDescent="0.2">
      <c r="A37" s="44">
        <v>33</v>
      </c>
      <c r="B37" s="45" t="s">
        <v>51</v>
      </c>
      <c r="C37" s="46">
        <v>3918909</v>
      </c>
      <c r="D37" s="47">
        <v>312423</v>
      </c>
      <c r="E37" s="48">
        <v>4236364</v>
      </c>
      <c r="F37" s="49">
        <v>3848815</v>
      </c>
      <c r="G37" s="47">
        <v>54632</v>
      </c>
      <c r="H37" s="48">
        <v>3908479</v>
      </c>
      <c r="I37" s="50">
        <f t="shared" si="1"/>
        <v>98.2</v>
      </c>
      <c r="J37" s="51">
        <f t="shared" si="2"/>
        <v>17.5</v>
      </c>
      <c r="K37" s="52">
        <f t="shared" si="0"/>
        <v>92.3</v>
      </c>
      <c r="L37" s="53">
        <v>91.9</v>
      </c>
      <c r="M37" s="54">
        <v>91</v>
      </c>
      <c r="N37" s="43"/>
    </row>
    <row r="38" spans="1:14" s="2" customFormat="1" ht="24.75" customHeight="1" x14ac:dyDescent="0.2">
      <c r="A38" s="44">
        <v>34</v>
      </c>
      <c r="B38" s="45" t="s">
        <v>52</v>
      </c>
      <c r="C38" s="46">
        <v>9007813</v>
      </c>
      <c r="D38" s="47">
        <v>636005</v>
      </c>
      <c r="E38" s="48">
        <v>9653644</v>
      </c>
      <c r="F38" s="49">
        <v>8869930</v>
      </c>
      <c r="G38" s="47">
        <v>120977</v>
      </c>
      <c r="H38" s="48">
        <v>9000733</v>
      </c>
      <c r="I38" s="50">
        <f t="shared" si="1"/>
        <v>98.5</v>
      </c>
      <c r="J38" s="51">
        <f t="shared" si="2"/>
        <v>19</v>
      </c>
      <c r="K38" s="52">
        <f t="shared" si="0"/>
        <v>93.2</v>
      </c>
      <c r="L38" s="53">
        <v>92.4</v>
      </c>
      <c r="M38" s="54">
        <v>90.3</v>
      </c>
      <c r="N38" s="43"/>
    </row>
    <row r="39" spans="1:14" s="2" customFormat="1" ht="24.75" customHeight="1" x14ac:dyDescent="0.2">
      <c r="A39" s="44">
        <v>35</v>
      </c>
      <c r="B39" s="45" t="s">
        <v>53</v>
      </c>
      <c r="C39" s="46">
        <v>5780259</v>
      </c>
      <c r="D39" s="47">
        <v>486643</v>
      </c>
      <c r="E39" s="48">
        <v>6273199</v>
      </c>
      <c r="F39" s="49">
        <v>5640236</v>
      </c>
      <c r="G39" s="47">
        <v>104269</v>
      </c>
      <c r="H39" s="48">
        <v>5750802</v>
      </c>
      <c r="I39" s="50">
        <f t="shared" si="1"/>
        <v>97.6</v>
      </c>
      <c r="J39" s="51">
        <f t="shared" si="2"/>
        <v>21.4</v>
      </c>
      <c r="K39" s="52">
        <f t="shared" si="0"/>
        <v>91.7</v>
      </c>
      <c r="L39" s="53">
        <v>91.4</v>
      </c>
      <c r="M39" s="54">
        <v>90.9</v>
      </c>
      <c r="N39" s="43"/>
    </row>
    <row r="40" spans="1:14" s="2" customFormat="1" ht="24.75" customHeight="1" x14ac:dyDescent="0.2">
      <c r="A40" s="44">
        <v>36</v>
      </c>
      <c r="B40" s="45" t="s">
        <v>22</v>
      </c>
      <c r="C40" s="46">
        <v>3851289</v>
      </c>
      <c r="D40" s="47">
        <v>338177</v>
      </c>
      <c r="E40" s="48">
        <v>4194169</v>
      </c>
      <c r="F40" s="49">
        <v>3782082</v>
      </c>
      <c r="G40" s="47">
        <v>93473</v>
      </c>
      <c r="H40" s="48">
        <v>3880258</v>
      </c>
      <c r="I40" s="50">
        <f t="shared" si="1"/>
        <v>98.2</v>
      </c>
      <c r="J40" s="51">
        <f t="shared" si="2"/>
        <v>27.6</v>
      </c>
      <c r="K40" s="52">
        <f t="shared" si="0"/>
        <v>92.5</v>
      </c>
      <c r="L40" s="53">
        <v>90.9</v>
      </c>
      <c r="M40" s="54">
        <v>90.7</v>
      </c>
      <c r="N40" s="43"/>
    </row>
    <row r="41" spans="1:14" s="2" customFormat="1" ht="24.75" customHeight="1" x14ac:dyDescent="0.2">
      <c r="A41" s="44">
        <v>37</v>
      </c>
      <c r="B41" s="45" t="s">
        <v>68</v>
      </c>
      <c r="C41" s="46">
        <v>5107246</v>
      </c>
      <c r="D41" s="47">
        <v>526300</v>
      </c>
      <c r="E41" s="48">
        <v>5637708</v>
      </c>
      <c r="F41" s="49">
        <v>4994469</v>
      </c>
      <c r="G41" s="47">
        <v>91959</v>
      </c>
      <c r="H41" s="48">
        <v>5090590</v>
      </c>
      <c r="I41" s="50">
        <f t="shared" si="1"/>
        <v>97.8</v>
      </c>
      <c r="J41" s="51">
        <f t="shared" si="2"/>
        <v>17.5</v>
      </c>
      <c r="K41" s="52">
        <f t="shared" si="0"/>
        <v>90.3</v>
      </c>
      <c r="L41" s="53">
        <v>90.1</v>
      </c>
      <c r="M41" s="54">
        <v>89.6</v>
      </c>
      <c r="N41" s="43"/>
    </row>
    <row r="42" spans="1:14" s="2" customFormat="1" ht="24.75" customHeight="1" x14ac:dyDescent="0.2">
      <c r="A42" s="44">
        <v>38</v>
      </c>
      <c r="B42" s="45" t="s">
        <v>13</v>
      </c>
      <c r="C42" s="46">
        <v>3047940</v>
      </c>
      <c r="D42" s="47">
        <v>127722</v>
      </c>
      <c r="E42" s="48">
        <v>3177707</v>
      </c>
      <c r="F42" s="49">
        <v>3013007</v>
      </c>
      <c r="G42" s="47">
        <v>40897</v>
      </c>
      <c r="H42" s="48">
        <v>3055949</v>
      </c>
      <c r="I42" s="50">
        <f t="shared" si="1"/>
        <v>98.9</v>
      </c>
      <c r="J42" s="51">
        <f t="shared" si="2"/>
        <v>32</v>
      </c>
      <c r="K42" s="52">
        <f t="shared" si="0"/>
        <v>96.2</v>
      </c>
      <c r="L42" s="53">
        <v>95.8</v>
      </c>
      <c r="M42" s="54">
        <v>95.6</v>
      </c>
      <c r="N42" s="43"/>
    </row>
    <row r="43" spans="1:14" s="2" customFormat="1" ht="24.75" customHeight="1" x14ac:dyDescent="0.2">
      <c r="A43" s="44">
        <v>39</v>
      </c>
      <c r="B43" s="45" t="s">
        <v>54</v>
      </c>
      <c r="C43" s="46">
        <v>2281406</v>
      </c>
      <c r="D43" s="47">
        <v>165442</v>
      </c>
      <c r="E43" s="48">
        <v>2448644</v>
      </c>
      <c r="F43" s="49">
        <v>2251037</v>
      </c>
      <c r="G43" s="47">
        <v>29962</v>
      </c>
      <c r="H43" s="48">
        <v>2282795</v>
      </c>
      <c r="I43" s="50">
        <f t="shared" si="1"/>
        <v>98.7</v>
      </c>
      <c r="J43" s="51">
        <f t="shared" si="2"/>
        <v>18.100000000000001</v>
      </c>
      <c r="K43" s="52">
        <f t="shared" si="0"/>
        <v>93.2</v>
      </c>
      <c r="L43" s="53">
        <v>93</v>
      </c>
      <c r="M43" s="54">
        <v>92.6</v>
      </c>
      <c r="N43" s="43"/>
    </row>
    <row r="44" spans="1:14" s="2" customFormat="1" ht="24.75" customHeight="1" x14ac:dyDescent="0.2">
      <c r="A44" s="44">
        <v>40</v>
      </c>
      <c r="B44" s="45" t="s">
        <v>55</v>
      </c>
      <c r="C44" s="46">
        <v>730368</v>
      </c>
      <c r="D44" s="47">
        <v>24384</v>
      </c>
      <c r="E44" s="48">
        <v>755403</v>
      </c>
      <c r="F44" s="49">
        <v>723709</v>
      </c>
      <c r="G44" s="47">
        <v>9082</v>
      </c>
      <c r="H44" s="48">
        <v>733442</v>
      </c>
      <c r="I44" s="50">
        <f t="shared" si="1"/>
        <v>99.1</v>
      </c>
      <c r="J44" s="51">
        <f t="shared" si="2"/>
        <v>37.200000000000003</v>
      </c>
      <c r="K44" s="52">
        <f t="shared" si="0"/>
        <v>97.1</v>
      </c>
      <c r="L44" s="53">
        <v>96.4</v>
      </c>
      <c r="M44" s="54">
        <v>95.5</v>
      </c>
      <c r="N44" s="43"/>
    </row>
    <row r="45" spans="1:14" s="2" customFormat="1" ht="24.75" customHeight="1" x14ac:dyDescent="0.2">
      <c r="A45" s="44">
        <v>41</v>
      </c>
      <c r="B45" s="45" t="s">
        <v>56</v>
      </c>
      <c r="C45" s="46">
        <v>2065767</v>
      </c>
      <c r="D45" s="47">
        <v>144407</v>
      </c>
      <c r="E45" s="48">
        <v>2212727</v>
      </c>
      <c r="F45" s="49">
        <v>2015819</v>
      </c>
      <c r="G45" s="47">
        <v>21634</v>
      </c>
      <c r="H45" s="48">
        <v>2040006</v>
      </c>
      <c r="I45" s="50">
        <f t="shared" si="1"/>
        <v>97.6</v>
      </c>
      <c r="J45" s="51">
        <f t="shared" si="2"/>
        <v>15</v>
      </c>
      <c r="K45" s="52">
        <f t="shared" si="0"/>
        <v>92.2</v>
      </c>
      <c r="L45" s="53">
        <v>91.6</v>
      </c>
      <c r="M45" s="54">
        <v>91.5</v>
      </c>
      <c r="N45" s="43"/>
    </row>
    <row r="46" spans="1:14" s="2" customFormat="1" ht="24.75" customHeight="1" x14ac:dyDescent="0.2">
      <c r="A46" s="44">
        <v>42</v>
      </c>
      <c r="B46" s="45" t="s">
        <v>57</v>
      </c>
      <c r="C46" s="46">
        <v>1459938</v>
      </c>
      <c r="D46" s="47">
        <v>75581</v>
      </c>
      <c r="E46" s="48">
        <v>1536904</v>
      </c>
      <c r="F46" s="49">
        <v>1445539</v>
      </c>
      <c r="G46" s="47">
        <v>15247</v>
      </c>
      <c r="H46" s="48">
        <v>1462171</v>
      </c>
      <c r="I46" s="50">
        <f t="shared" si="1"/>
        <v>99</v>
      </c>
      <c r="J46" s="51">
        <f t="shared" si="2"/>
        <v>20.2</v>
      </c>
      <c r="K46" s="52">
        <f t="shared" si="0"/>
        <v>95.1</v>
      </c>
      <c r="L46" s="53">
        <v>94.9</v>
      </c>
      <c r="M46" s="54">
        <v>94.3</v>
      </c>
      <c r="N46" s="43"/>
    </row>
    <row r="47" spans="1:14" s="2" customFormat="1" ht="24.75" customHeight="1" x14ac:dyDescent="0.2">
      <c r="A47" s="44">
        <v>43</v>
      </c>
      <c r="B47" s="45" t="s">
        <v>14</v>
      </c>
      <c r="C47" s="46">
        <v>1503709</v>
      </c>
      <c r="D47" s="47">
        <v>155632</v>
      </c>
      <c r="E47" s="48">
        <v>1660792</v>
      </c>
      <c r="F47" s="49">
        <v>1448051</v>
      </c>
      <c r="G47" s="47">
        <v>32720</v>
      </c>
      <c r="H47" s="48">
        <v>1482222</v>
      </c>
      <c r="I47" s="50">
        <f t="shared" si="1"/>
        <v>96.3</v>
      </c>
      <c r="J47" s="51">
        <f t="shared" si="2"/>
        <v>21</v>
      </c>
      <c r="K47" s="52">
        <f t="shared" si="0"/>
        <v>89.2</v>
      </c>
      <c r="L47" s="53">
        <v>89.9</v>
      </c>
      <c r="M47" s="54">
        <v>88.4</v>
      </c>
      <c r="N47" s="43"/>
    </row>
    <row r="48" spans="1:14" s="2" customFormat="1" ht="24.75" customHeight="1" x14ac:dyDescent="0.2">
      <c r="A48" s="44">
        <v>44</v>
      </c>
      <c r="B48" s="45" t="s">
        <v>58</v>
      </c>
      <c r="C48" s="46">
        <v>2542101</v>
      </c>
      <c r="D48" s="47">
        <v>98777</v>
      </c>
      <c r="E48" s="48">
        <v>2642087</v>
      </c>
      <c r="F48" s="49">
        <v>2475230</v>
      </c>
      <c r="G48" s="47">
        <v>20074</v>
      </c>
      <c r="H48" s="48">
        <v>2496513</v>
      </c>
      <c r="I48" s="50">
        <f t="shared" si="1"/>
        <v>97.4</v>
      </c>
      <c r="J48" s="51">
        <f t="shared" si="2"/>
        <v>20.3</v>
      </c>
      <c r="K48" s="52">
        <f t="shared" si="0"/>
        <v>94.5</v>
      </c>
      <c r="L48" s="53">
        <v>96</v>
      </c>
      <c r="M48" s="54">
        <v>95.7</v>
      </c>
      <c r="N48" s="43"/>
    </row>
    <row r="49" spans="1:14" s="2" customFormat="1" ht="24.75" customHeight="1" x14ac:dyDescent="0.2">
      <c r="A49" s="44">
        <v>45</v>
      </c>
      <c r="B49" s="45" t="s">
        <v>23</v>
      </c>
      <c r="C49" s="46">
        <v>2601034</v>
      </c>
      <c r="D49" s="47">
        <v>246527</v>
      </c>
      <c r="E49" s="48">
        <v>2850660</v>
      </c>
      <c r="F49" s="49">
        <v>2560409</v>
      </c>
      <c r="G49" s="47">
        <v>28159</v>
      </c>
      <c r="H49" s="48">
        <v>2591667</v>
      </c>
      <c r="I49" s="50">
        <f t="shared" si="1"/>
        <v>98.4</v>
      </c>
      <c r="J49" s="51">
        <f t="shared" si="2"/>
        <v>11.4</v>
      </c>
      <c r="K49" s="52">
        <f t="shared" si="0"/>
        <v>90.9</v>
      </c>
      <c r="L49" s="53">
        <v>90.9</v>
      </c>
      <c r="M49" s="54">
        <v>90.9</v>
      </c>
      <c r="N49" s="43"/>
    </row>
    <row r="50" spans="1:14" s="2" customFormat="1" ht="24.75" customHeight="1" x14ac:dyDescent="0.2">
      <c r="A50" s="44">
        <v>46</v>
      </c>
      <c r="B50" s="45" t="s">
        <v>59</v>
      </c>
      <c r="C50" s="46">
        <v>1446185</v>
      </c>
      <c r="D50" s="47">
        <v>114050</v>
      </c>
      <c r="E50" s="48">
        <v>1561211</v>
      </c>
      <c r="F50" s="49">
        <v>1414153</v>
      </c>
      <c r="G50" s="47">
        <v>19100</v>
      </c>
      <c r="H50" s="48">
        <v>1434229</v>
      </c>
      <c r="I50" s="50">
        <f t="shared" si="1"/>
        <v>97.8</v>
      </c>
      <c r="J50" s="51">
        <f t="shared" si="2"/>
        <v>16.7</v>
      </c>
      <c r="K50" s="52">
        <f t="shared" si="0"/>
        <v>91.9</v>
      </c>
      <c r="L50" s="53">
        <v>92</v>
      </c>
      <c r="M50" s="54">
        <v>91.5</v>
      </c>
      <c r="N50" s="43"/>
    </row>
    <row r="51" spans="1:14" s="2" customFormat="1" ht="24.75" customHeight="1" x14ac:dyDescent="0.2">
      <c r="A51" s="44">
        <v>47</v>
      </c>
      <c r="B51" s="45" t="s">
        <v>60</v>
      </c>
      <c r="C51" s="46">
        <v>767087</v>
      </c>
      <c r="D51" s="47">
        <v>41545</v>
      </c>
      <c r="E51" s="48">
        <v>809386</v>
      </c>
      <c r="F51" s="49">
        <v>754924</v>
      </c>
      <c r="G51" s="47">
        <v>8748</v>
      </c>
      <c r="H51" s="48">
        <v>764426</v>
      </c>
      <c r="I51" s="50">
        <f t="shared" si="1"/>
        <v>98.4</v>
      </c>
      <c r="J51" s="51">
        <f t="shared" si="2"/>
        <v>21.1</v>
      </c>
      <c r="K51" s="52">
        <f t="shared" si="0"/>
        <v>94.4</v>
      </c>
      <c r="L51" s="53">
        <v>93.8</v>
      </c>
      <c r="M51" s="54">
        <v>94</v>
      </c>
      <c r="N51" s="43"/>
    </row>
    <row r="52" spans="1:14" s="2" customFormat="1" ht="24.75" customHeight="1" x14ac:dyDescent="0.2">
      <c r="A52" s="44">
        <v>48</v>
      </c>
      <c r="B52" s="45" t="s">
        <v>61</v>
      </c>
      <c r="C52" s="46">
        <v>1664378</v>
      </c>
      <c r="D52" s="47">
        <v>139775</v>
      </c>
      <c r="E52" s="48">
        <v>1805740</v>
      </c>
      <c r="F52" s="49">
        <v>1626183</v>
      </c>
      <c r="G52" s="47">
        <v>19741</v>
      </c>
      <c r="H52" s="48">
        <v>1647511</v>
      </c>
      <c r="I52" s="50">
        <f t="shared" si="1"/>
        <v>97.7</v>
      </c>
      <c r="J52" s="51">
        <f t="shared" si="2"/>
        <v>14.1</v>
      </c>
      <c r="K52" s="52">
        <f t="shared" si="0"/>
        <v>91.2</v>
      </c>
      <c r="L52" s="53">
        <v>92</v>
      </c>
      <c r="M52" s="54">
        <v>91.4</v>
      </c>
      <c r="N52" s="43"/>
    </row>
    <row r="53" spans="1:14" s="2" customFormat="1" ht="24.75" customHeight="1" x14ac:dyDescent="0.2">
      <c r="A53" s="44">
        <v>49</v>
      </c>
      <c r="B53" s="45" t="s">
        <v>62</v>
      </c>
      <c r="C53" s="46">
        <v>1306760</v>
      </c>
      <c r="D53" s="47">
        <v>76280</v>
      </c>
      <c r="E53" s="48">
        <v>1384461</v>
      </c>
      <c r="F53" s="49">
        <v>1240335</v>
      </c>
      <c r="G53" s="47">
        <v>19254</v>
      </c>
      <c r="H53" s="48">
        <v>1261010</v>
      </c>
      <c r="I53" s="50">
        <f t="shared" si="1"/>
        <v>94.9</v>
      </c>
      <c r="J53" s="51">
        <f t="shared" si="2"/>
        <v>25.2</v>
      </c>
      <c r="K53" s="52">
        <f t="shared" si="0"/>
        <v>91.1</v>
      </c>
      <c r="L53" s="53">
        <v>93.9</v>
      </c>
      <c r="M53" s="54">
        <v>93.4</v>
      </c>
      <c r="N53" s="43"/>
    </row>
    <row r="54" spans="1:14" s="2" customFormat="1" ht="24.75" customHeight="1" x14ac:dyDescent="0.2">
      <c r="A54" s="44">
        <v>50</v>
      </c>
      <c r="B54" s="45" t="s">
        <v>63</v>
      </c>
      <c r="C54" s="46">
        <v>1241166</v>
      </c>
      <c r="D54" s="47">
        <v>18498</v>
      </c>
      <c r="E54" s="48">
        <v>1260735</v>
      </c>
      <c r="F54" s="49">
        <v>1217509</v>
      </c>
      <c r="G54" s="47">
        <v>6442</v>
      </c>
      <c r="H54" s="48">
        <v>1225022</v>
      </c>
      <c r="I54" s="50">
        <f t="shared" si="1"/>
        <v>98.1</v>
      </c>
      <c r="J54" s="51">
        <f t="shared" si="2"/>
        <v>34.799999999999997</v>
      </c>
      <c r="K54" s="52">
        <f t="shared" si="0"/>
        <v>97.2</v>
      </c>
      <c r="L54" s="53">
        <v>97.8</v>
      </c>
      <c r="M54" s="54">
        <v>96.8</v>
      </c>
      <c r="N54" s="43"/>
    </row>
    <row r="55" spans="1:14" s="2" customFormat="1" ht="24.75" customHeight="1" x14ac:dyDescent="0.2">
      <c r="A55" s="44">
        <v>51</v>
      </c>
      <c r="B55" s="45" t="s">
        <v>64</v>
      </c>
      <c r="C55" s="46">
        <v>1079798</v>
      </c>
      <c r="D55" s="47">
        <v>42453</v>
      </c>
      <c r="E55" s="48">
        <v>1123273</v>
      </c>
      <c r="F55" s="49">
        <v>1062608</v>
      </c>
      <c r="G55" s="47">
        <v>7773</v>
      </c>
      <c r="H55" s="48">
        <v>1071403</v>
      </c>
      <c r="I55" s="50">
        <f t="shared" si="1"/>
        <v>98.4</v>
      </c>
      <c r="J55" s="51">
        <f t="shared" si="2"/>
        <v>18.3</v>
      </c>
      <c r="K55" s="52">
        <f t="shared" si="0"/>
        <v>95.4</v>
      </c>
      <c r="L55" s="53">
        <v>96.1</v>
      </c>
      <c r="M55" s="54">
        <v>96.4</v>
      </c>
      <c r="N55" s="43"/>
    </row>
    <row r="56" spans="1:14" s="2" customFormat="1" ht="24.75" customHeight="1" x14ac:dyDescent="0.2">
      <c r="A56" s="44">
        <v>52</v>
      </c>
      <c r="B56" s="45" t="s">
        <v>15</v>
      </c>
      <c r="C56" s="46">
        <v>1173159</v>
      </c>
      <c r="D56" s="47">
        <v>68314</v>
      </c>
      <c r="E56" s="48">
        <v>1242988</v>
      </c>
      <c r="F56" s="49">
        <v>1137884</v>
      </c>
      <c r="G56" s="47">
        <v>12669</v>
      </c>
      <c r="H56" s="48">
        <v>1152068</v>
      </c>
      <c r="I56" s="50">
        <f t="shared" si="1"/>
        <v>97</v>
      </c>
      <c r="J56" s="51">
        <f t="shared" si="2"/>
        <v>18.5</v>
      </c>
      <c r="K56" s="52">
        <f t="shared" si="0"/>
        <v>92.7</v>
      </c>
      <c r="L56" s="53">
        <v>93.7</v>
      </c>
      <c r="M56" s="54">
        <v>91.5</v>
      </c>
      <c r="N56" s="43"/>
    </row>
    <row r="57" spans="1:14" s="2" customFormat="1" ht="24.75" customHeight="1" x14ac:dyDescent="0.2">
      <c r="A57" s="44">
        <v>53</v>
      </c>
      <c r="B57" s="45" t="s">
        <v>65</v>
      </c>
      <c r="C57" s="46">
        <v>900878</v>
      </c>
      <c r="D57" s="47">
        <v>103474</v>
      </c>
      <c r="E57" s="48">
        <v>1005018</v>
      </c>
      <c r="F57" s="49">
        <v>882915</v>
      </c>
      <c r="G57" s="47">
        <v>16485</v>
      </c>
      <c r="H57" s="48">
        <v>900066</v>
      </c>
      <c r="I57" s="50">
        <f t="shared" si="1"/>
        <v>98</v>
      </c>
      <c r="J57" s="51">
        <f t="shared" si="2"/>
        <v>15.9</v>
      </c>
      <c r="K57" s="52">
        <f t="shared" si="0"/>
        <v>89.6</v>
      </c>
      <c r="L57" s="53">
        <v>88.9</v>
      </c>
      <c r="M57" s="54">
        <v>89</v>
      </c>
      <c r="N57" s="43"/>
    </row>
    <row r="58" spans="1:14" s="2" customFormat="1" ht="24.75" customHeight="1" thickBot="1" x14ac:dyDescent="0.25">
      <c r="A58" s="44">
        <v>54</v>
      </c>
      <c r="B58" s="64" t="s">
        <v>66</v>
      </c>
      <c r="C58" s="65">
        <v>735408</v>
      </c>
      <c r="D58" s="66">
        <v>27697</v>
      </c>
      <c r="E58" s="67">
        <v>764340</v>
      </c>
      <c r="F58" s="68">
        <v>722418</v>
      </c>
      <c r="G58" s="66">
        <v>7164</v>
      </c>
      <c r="H58" s="67">
        <v>730817</v>
      </c>
      <c r="I58" s="69">
        <f t="shared" si="1"/>
        <v>98.2</v>
      </c>
      <c r="J58" s="70">
        <f t="shared" si="2"/>
        <v>25.9</v>
      </c>
      <c r="K58" s="71">
        <f t="shared" si="0"/>
        <v>95.6</v>
      </c>
      <c r="L58" s="72">
        <v>95.9</v>
      </c>
      <c r="M58" s="54">
        <v>95.5</v>
      </c>
      <c r="N58" s="43"/>
    </row>
    <row r="59" spans="1:14" s="2" customFormat="1" ht="24.75" customHeight="1" thickTop="1" x14ac:dyDescent="0.2">
      <c r="A59" s="73"/>
      <c r="B59" s="74" t="s">
        <v>16</v>
      </c>
      <c r="C59" s="75">
        <f t="shared" ref="C59:H59" si="3">SUM(C5:C41)</f>
        <v>1025639030</v>
      </c>
      <c r="D59" s="75">
        <f t="shared" si="3"/>
        <v>32568473</v>
      </c>
      <c r="E59" s="76">
        <f t="shared" si="3"/>
        <v>1058567350</v>
      </c>
      <c r="F59" s="77">
        <f t="shared" si="3"/>
        <v>1009028257</v>
      </c>
      <c r="G59" s="75">
        <f t="shared" si="3"/>
        <v>9297959</v>
      </c>
      <c r="H59" s="76">
        <f t="shared" si="3"/>
        <v>1018686063</v>
      </c>
      <c r="I59" s="78">
        <f t="shared" si="1"/>
        <v>98.4</v>
      </c>
      <c r="J59" s="79">
        <f t="shared" si="2"/>
        <v>28.5</v>
      </c>
      <c r="K59" s="80">
        <f>IF(E59=0,"－",ROUND(+H59/E59*100,1))</f>
        <v>96.2</v>
      </c>
      <c r="L59" s="41">
        <v>96.6</v>
      </c>
      <c r="M59" s="81">
        <v>96.3</v>
      </c>
      <c r="N59" s="43"/>
    </row>
    <row r="60" spans="1:14" s="2" customFormat="1" ht="24.75" customHeight="1" x14ac:dyDescent="0.2">
      <c r="A60" s="82"/>
      <c r="B60" s="83" t="s">
        <v>17</v>
      </c>
      <c r="C60" s="84">
        <f t="shared" ref="C60:H60" si="4">SUM(C42:C58)</f>
        <v>26547082</v>
      </c>
      <c r="D60" s="84">
        <f t="shared" si="4"/>
        <v>1670558</v>
      </c>
      <c r="E60" s="85">
        <f t="shared" si="4"/>
        <v>28242076</v>
      </c>
      <c r="F60" s="86">
        <f t="shared" si="4"/>
        <v>25991730</v>
      </c>
      <c r="G60" s="84">
        <f t="shared" si="4"/>
        <v>315151</v>
      </c>
      <c r="H60" s="85">
        <f t="shared" si="4"/>
        <v>26331317</v>
      </c>
      <c r="I60" s="87">
        <f t="shared" si="1"/>
        <v>97.9</v>
      </c>
      <c r="J60" s="88">
        <f t="shared" si="2"/>
        <v>18.899999999999999</v>
      </c>
      <c r="K60" s="89">
        <f t="shared" si="0"/>
        <v>93.2</v>
      </c>
      <c r="L60" s="53">
        <v>93.5</v>
      </c>
      <c r="M60" s="90">
        <v>93.1</v>
      </c>
      <c r="N60" s="43"/>
    </row>
    <row r="61" spans="1:14" s="2" customFormat="1" ht="24.75" customHeight="1" x14ac:dyDescent="0.2">
      <c r="A61" s="91"/>
      <c r="B61" s="92" t="s">
        <v>18</v>
      </c>
      <c r="C61" s="93">
        <f t="shared" ref="C61:H61" si="5">SUM(C59:C60)</f>
        <v>1052186112</v>
      </c>
      <c r="D61" s="94">
        <f t="shared" si="5"/>
        <v>34239031</v>
      </c>
      <c r="E61" s="95">
        <f t="shared" si="5"/>
        <v>1086809426</v>
      </c>
      <c r="F61" s="96">
        <f t="shared" si="5"/>
        <v>1035019987</v>
      </c>
      <c r="G61" s="94">
        <f t="shared" si="5"/>
        <v>9613110</v>
      </c>
      <c r="H61" s="95">
        <f t="shared" si="5"/>
        <v>1045017380</v>
      </c>
      <c r="I61" s="97">
        <f t="shared" si="1"/>
        <v>98.4</v>
      </c>
      <c r="J61" s="98">
        <f t="shared" si="2"/>
        <v>28.1</v>
      </c>
      <c r="K61" s="99">
        <f t="shared" si="0"/>
        <v>96.2</v>
      </c>
      <c r="L61" s="53">
        <v>96.5</v>
      </c>
      <c r="M61" s="54">
        <v>96.3</v>
      </c>
      <c r="N61" s="43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市町村税合計</vt:lpstr>
      <vt:lpstr>市町村税合計!Print_Area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2024-09-19T08:11:06Z</dcterms:created>
  <dcterms:modified xsi:type="dcterms:W3CDTF">2024-11-21T07:59:07Z</dcterms:modified>
</cp:coreProperties>
</file>