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富津市" sheetId="1" r:id="rId1"/>
  </sheets>
  <definedNames>
    <definedName name="_xlnm.Print_Area" localSheetId="0">'富津市'!$A$1:$K$79</definedName>
  </definedNames>
  <calcPr calcMode="manual" fullCalcOnLoad="1"/>
</workbook>
</file>

<file path=xl/sharedStrings.xml><?xml version="1.0" encoding="utf-8"?>
<sst xmlns="http://schemas.openxmlformats.org/spreadsheetml/2006/main" count="176" uniqueCount="97">
  <si>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</si>
  <si>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</si>
  <si>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</si>
  <si>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</si>
  <si>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</si>
  <si>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</si>
  <si>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</si>
  <si>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</si>
  <si>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</si>
  <si>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</si>
  <si>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</si>
  <si>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</si>
  <si>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</si>
  <si>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</si>
  <si>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</si>
  <si>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</si>
  <si>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</si>
  <si>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</si>
  <si>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</si>
  <si>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</si>
  <si>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</si>
  <si>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</si>
  <si>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</si>
  <si>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</si>
  <si>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</si>
  <si>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</si>
  <si>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</si>
  <si>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</si>
  <si>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</si>
  <si>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</si>
  <si>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</si>
  <si>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</si>
  <si>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</si>
  <si>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</si>
  <si>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</si>
  <si>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</si>
  <si>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</si>
  <si>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</si>
  <si>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</si>
  <si>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</si>
  <si>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</si>
  <si>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</si>
  <si>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</si>
  <si>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</si>
  <si>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</si>
  <si>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</si>
  <si>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</si>
  <si>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</si>
  <si>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</si>
  <si>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</si>
  <si>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</si>
  <si>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</si>
  <si>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</si>
  <si>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</si>
  <si>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</si>
  <si>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</si>
  <si>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</si>
  <si>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</si>
  <si>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</si>
  <si>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</si>
  <si>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</si>
  <si>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</si>
  <si>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</si>
  <si>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</si>
  <si>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</si>
  <si>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</si>
  <si>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</si>
  <si>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</si>
  <si>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</si>
  <si>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</si>
  <si>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</si>
  <si>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富津市</t>
  </si>
  <si>
    <t>水道事業会計</t>
  </si>
  <si>
    <t>温泉供給事業特別会計</t>
  </si>
  <si>
    <t>国民健康保険事業特別会計</t>
  </si>
  <si>
    <t>老人医療特別会計</t>
  </si>
  <si>
    <t>後期高齢者医療特別会計</t>
  </si>
  <si>
    <t>介護保険事業特別会計</t>
  </si>
  <si>
    <t>ー</t>
  </si>
  <si>
    <t>千葉県市町村総合事務組合
(一般会計)</t>
  </si>
  <si>
    <t>千葉県市町村総合事務組合
(千葉県自治会館管理運営特別会計)</t>
  </si>
  <si>
    <t>千葉県市町村総合事務組合
(千葉県自治研修センター特別会計)</t>
  </si>
  <si>
    <t>千葉県市町村総合事務組合
(千葉県市町村交通災害共済特別会計)</t>
  </si>
  <si>
    <t>千葉県後期高齢者医療広域連合
(一般会計)</t>
  </si>
  <si>
    <t>千葉県後期高齢者医療広域連合
(後期高齢者医療特別会計)</t>
  </si>
  <si>
    <t>君津郡市広域市町村圏事務組合
(一般会計)</t>
  </si>
  <si>
    <t>君津郡市広域市町村圏事務組合
(養護老人ホーム特別会計)</t>
  </si>
  <si>
    <t>君津郡市広域市町村圏事務組合
(心身障害児通園施設特別会計)</t>
  </si>
  <si>
    <t>君津広域水道企業団
(水道事業)</t>
  </si>
  <si>
    <t>君津中央病院企業団
(病院事業会計)</t>
  </si>
  <si>
    <t>君津富津広域下水道組合
(君津富津広域下水道組合会計)</t>
  </si>
  <si>
    <t>株式会社　かずさアカデミアパーク</t>
  </si>
  <si>
    <t>財団法人　富津市施設利用振興公社</t>
  </si>
  <si>
    <t>富津市土地開発公社</t>
  </si>
  <si>
    <t>ー</t>
  </si>
  <si>
    <t>ー</t>
  </si>
  <si>
    <t>法適用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</si>
</sst>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thin"/>
    </border>
    <border>
      <left style="hair"/>
      <right style="hair"/>
      <top style="double"/>
      <bottom style="thin"/>
    </border>
    <border>
      <left style="thin"/>
      <right style="thin"/>
      <top>
        <color indexed="63"/>
      </top>
      <bottom>
        <color indexed="63"/>
      </bottom>
    </border>
    <border>
      <left style="thin"/>
      <right style="thin"/>
      <top style="hair"/>
      <bottom>
        <color indexed="63"/>
      </bottom>
    </border>
    <border>
      <left style="hair"/>
      <right style="thin"/>
      <top style="double"/>
      <bottom>
        <color indexed="63"/>
      </bottom>
    </border>
    <border>
      <left style="thin"/>
      <right>
        <color indexed="63"/>
      </right>
      <top style="thin"/>
      <bottom style="thin"/>
    </border>
    <border>
      <left>
        <color indexed="63"/>
      </left>
      <right style="hair"/>
      <top style="thin"/>
      <bottom style="thin"/>
    </border>
    <border diagonalUp="1">
      <left style="hair"/>
      <right>
        <color indexed="63"/>
      </right>
      <top style="thin"/>
      <bottom style="thin"/>
      <diagonal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2">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0" fontId="2" fillId="24" borderId="18" xfId="0"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0" fontId="2" fillId="24" borderId="31" xfId="0"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horizontal="center" vertical="center" shrinkToFit="1"/>
    </xf>
    <xf numFmtId="0" fontId="2" fillId="24" borderId="33" xfId="0" applyFont="1" applyFill="1" applyBorder="1" applyAlignment="1">
      <alignment horizontal="center" vertical="center" shrinkToFit="1"/>
    </xf>
    <xf numFmtId="0" fontId="1" fillId="25" borderId="34" xfId="0" applyFont="1" applyFill="1" applyBorder="1" applyAlignment="1">
      <alignment horizontal="center" vertical="center" wrapText="1"/>
    </xf>
    <xf numFmtId="0" fontId="1" fillId="25" borderId="35" xfId="0" applyFont="1" applyFill="1" applyBorder="1" applyAlignment="1">
      <alignment horizontal="center" vertical="center" wrapText="1"/>
    </xf>
    <xf numFmtId="0" fontId="2" fillId="24" borderId="36" xfId="0" applyFont="1" applyFill="1" applyBorder="1" applyAlignment="1">
      <alignment horizontal="center" vertical="center"/>
    </xf>
    <xf numFmtId="176" fontId="2" fillId="24" borderId="29"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4" xfId="0" applyFont="1" applyFill="1" applyBorder="1" applyAlignment="1">
      <alignment horizontal="center" vertical="center" wrapText="1"/>
    </xf>
    <xf numFmtId="0" fontId="2" fillId="25" borderId="35"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4" borderId="32" xfId="0" applyFont="1" applyFill="1" applyBorder="1" applyAlignment="1">
      <alignment horizontal="distributed" vertical="center" indent="1"/>
    </xf>
    <xf numFmtId="0" fontId="2" fillId="24" borderId="33" xfId="0" applyFont="1" applyFill="1" applyBorder="1" applyAlignment="1">
      <alignment horizontal="distributed" vertical="center" indent="1"/>
    </xf>
    <xf numFmtId="0" fontId="2" fillId="24" borderId="38" xfId="0" applyFont="1" applyFill="1" applyBorder="1" applyAlignment="1">
      <alignment horizontal="center" vertical="center"/>
    </xf>
    <xf numFmtId="0" fontId="2" fillId="24" borderId="36"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9" xfId="0" applyFont="1" applyFill="1" applyBorder="1" applyAlignment="1">
      <alignment horizontal="center" vertical="center" wrapText="1"/>
    </xf>
    <xf numFmtId="178" fontId="2" fillId="24" borderId="40" xfId="0" applyNumberFormat="1" applyFont="1" applyFill="1" applyBorder="1" applyAlignment="1">
      <alignment horizontal="center" vertical="center" shrinkToFit="1"/>
    </xf>
    <xf numFmtId="178" fontId="2" fillId="24" borderId="17" xfId="0" applyNumberFormat="1" applyFont="1" applyFill="1" applyBorder="1" applyAlignment="1">
      <alignment horizontal="center" vertical="center" shrinkToFit="1"/>
    </xf>
    <xf numFmtId="182" fontId="2" fillId="24" borderId="17" xfId="0" applyNumberFormat="1" applyFont="1" applyFill="1" applyBorder="1" applyAlignment="1">
      <alignment horizontal="center" vertical="center"/>
    </xf>
    <xf numFmtId="182" fontId="2" fillId="24" borderId="18" xfId="0" applyNumberFormat="1" applyFont="1" applyFill="1" applyBorder="1" applyAlignment="1">
      <alignment horizontal="center" vertical="center"/>
    </xf>
    <xf numFmtId="178" fontId="2" fillId="24" borderId="22" xfId="0" applyNumberFormat="1" applyFont="1" applyFill="1" applyBorder="1" applyAlignment="1">
      <alignment horizontal="center" vertical="center" shrinkToFit="1"/>
    </xf>
    <xf numFmtId="182" fontId="2" fillId="24" borderId="22" xfId="0" applyNumberFormat="1" applyFont="1" applyFill="1" applyBorder="1" applyAlignment="1">
      <alignment horizontal="center" vertical="center"/>
    </xf>
    <xf numFmtId="182" fontId="2" fillId="24" borderId="23" xfId="0" applyNumberFormat="1" applyFont="1" applyFill="1" applyBorder="1" applyAlignment="1">
      <alignment horizontal="center" vertical="center"/>
    </xf>
    <xf numFmtId="179" fontId="2" fillId="24" borderId="22" xfId="0" applyNumberFormat="1" applyFont="1" applyFill="1" applyBorder="1" applyAlignment="1">
      <alignment horizontal="center" vertical="center" shrinkToFit="1"/>
    </xf>
    <xf numFmtId="179" fontId="2" fillId="24" borderId="41" xfId="0" applyNumberFormat="1" applyFont="1" applyFill="1" applyBorder="1" applyAlignment="1">
      <alignment horizontal="center" vertical="center" shrinkToFit="1"/>
    </xf>
    <xf numFmtId="181" fontId="2" fillId="24" borderId="22" xfId="0" applyNumberFormat="1" applyFont="1" applyFill="1" applyBorder="1" applyAlignment="1">
      <alignment horizontal="center" vertical="center"/>
    </xf>
    <xf numFmtId="181" fontId="2" fillId="24" borderId="23" xfId="0" applyNumberFormat="1" applyFont="1" applyFill="1" applyBorder="1" applyAlignment="1">
      <alignment horizontal="center" vertical="center"/>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38" xfId="0" applyFont="1" applyFill="1" applyBorder="1" applyAlignment="1">
      <alignment horizontal="distributed" vertical="center" indent="1"/>
    </xf>
    <xf numFmtId="179" fontId="2" fillId="24" borderId="44" xfId="0" applyNumberFormat="1" applyFont="1" applyFill="1" applyBorder="1" applyAlignment="1">
      <alignment horizontal="center" vertical="center" shrinkToFit="1"/>
    </xf>
    <xf numFmtId="179" fontId="2" fillId="24" borderId="26" xfId="0" applyNumberFormat="1" applyFont="1" applyFill="1" applyBorder="1" applyAlignment="1">
      <alignment horizontal="center" vertical="center" shrinkToFit="1"/>
    </xf>
    <xf numFmtId="181" fontId="2" fillId="24" borderId="45" xfId="0" applyNumberFormat="1" applyFont="1" applyFill="1" applyBorder="1" applyAlignment="1">
      <alignment vertical="center"/>
    </xf>
    <xf numFmtId="181" fontId="2" fillId="24" borderId="46" xfId="0" applyNumberFormat="1" applyFont="1" applyFill="1" applyBorder="1" applyAlignment="1">
      <alignment vertical="center"/>
    </xf>
    <xf numFmtId="178" fontId="2" fillId="24" borderId="41" xfId="0" applyNumberFormat="1" applyFont="1" applyFill="1" applyBorder="1" applyAlignment="1">
      <alignment horizontal="center"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47" xfId="0" applyNumberFormat="1" applyFont="1" applyFill="1" applyBorder="1" applyAlignment="1">
      <alignment vertical="center" shrinkToFit="1"/>
    </xf>
    <xf numFmtId="178" fontId="2" fillId="24" borderId="21"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22" xfId="0" applyNumberFormat="1" applyFont="1" applyFill="1" applyBorder="1" applyAlignment="1">
      <alignment horizontal="center" vertical="center" shrinkToFit="1"/>
    </xf>
    <xf numFmtId="176" fontId="2" fillId="0" borderId="48" xfId="48" applyNumberFormat="1" applyFont="1" applyFill="1" applyBorder="1" applyAlignment="1">
      <alignment horizontal="center" vertical="center" shrinkToFit="1"/>
    </xf>
    <xf numFmtId="0" fontId="1" fillId="24" borderId="49" xfId="0" applyFont="1" applyFill="1" applyBorder="1" applyAlignment="1">
      <alignment horizontal="center" vertical="center" wrapText="1" shrinkToFit="1"/>
    </xf>
    <xf numFmtId="0" fontId="1" fillId="24" borderId="33" xfId="0" applyFont="1" applyFill="1" applyBorder="1" applyAlignment="1">
      <alignment horizontal="center" vertical="center" wrapText="1" shrinkToFit="1"/>
    </xf>
    <xf numFmtId="0" fontId="2" fillId="24" borderId="50" xfId="0" applyFont="1" applyFill="1" applyBorder="1" applyAlignment="1">
      <alignment horizontal="center" vertical="center" shrinkToFit="1"/>
    </xf>
    <xf numFmtId="176" fontId="2" fillId="24" borderId="20" xfId="0" applyNumberFormat="1" applyFont="1" applyFill="1" applyBorder="1" applyAlignment="1">
      <alignment horizontal="center" vertical="center" shrinkToFit="1"/>
    </xf>
    <xf numFmtId="176" fontId="2" fillId="24" borderId="28"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51" xfId="0" applyNumberFormat="1" applyFont="1" applyFill="1" applyBorder="1" applyAlignment="1">
      <alignment horizontal="center" vertical="center" shrinkToFit="1"/>
    </xf>
    <xf numFmtId="176" fontId="2" fillId="0" borderId="17" xfId="0" applyNumberFormat="1" applyFont="1" applyFill="1" applyBorder="1" applyAlignment="1">
      <alignment vertical="center" shrinkToFit="1"/>
    </xf>
    <xf numFmtId="0" fontId="1" fillId="0" borderId="33" xfId="0" applyFont="1" applyFill="1" applyBorder="1" applyAlignment="1">
      <alignment horizontal="center" vertical="center" wrapText="1" shrinkToFit="1"/>
    </xf>
    <xf numFmtId="176" fontId="2" fillId="0" borderId="21"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22" xfId="0" applyNumberFormat="1" applyFont="1" applyFill="1" applyBorder="1" applyAlignment="1">
      <alignment horizontal="center" vertical="center" shrinkToFit="1"/>
    </xf>
    <xf numFmtId="176" fontId="2" fillId="0" borderId="23" xfId="0" applyNumberFormat="1" applyFont="1" applyFill="1" applyBorder="1" applyAlignment="1">
      <alignment vertical="center" shrinkToFit="1"/>
    </xf>
    <xf numFmtId="0" fontId="2" fillId="0" borderId="0" xfId="0" applyFont="1" applyFill="1" applyAlignment="1">
      <alignment vertical="center"/>
    </xf>
    <xf numFmtId="176" fontId="2" fillId="24" borderId="52" xfId="48" applyNumberFormat="1" applyFont="1" applyFill="1" applyBorder="1" applyAlignment="1">
      <alignment vertical="center" shrinkToFit="1"/>
    </xf>
    <xf numFmtId="176" fontId="2" fillId="24" borderId="53" xfId="48" applyNumberFormat="1" applyFont="1" applyFill="1" applyBorder="1" applyAlignment="1">
      <alignment vertical="center" shrinkToFit="1"/>
    </xf>
    <xf numFmtId="176" fontId="2" fillId="24" borderId="28" xfId="48" applyNumberFormat="1" applyFont="1" applyFill="1" applyBorder="1" applyAlignment="1">
      <alignment vertical="center" shrinkToFit="1"/>
    </xf>
    <xf numFmtId="176" fontId="2" fillId="24" borderId="54" xfId="48"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31" xfId="0" applyNumberFormat="1" applyFont="1" applyFill="1" applyBorder="1" applyAlignment="1">
      <alignment vertical="center" shrinkToFit="1"/>
    </xf>
    <xf numFmtId="176" fontId="2" fillId="24" borderId="22" xfId="0" applyNumberFormat="1" applyFont="1" applyFill="1" applyBorder="1" applyAlignment="1">
      <alignment horizontal="right" vertical="center" shrinkToFit="1"/>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55" xfId="0" applyFont="1" applyFill="1" applyBorder="1" applyAlignment="1">
      <alignment horizontal="center" vertical="center" shrinkToFit="1"/>
    </xf>
    <xf numFmtId="0" fontId="2" fillId="25" borderId="56" xfId="0" applyFont="1" applyFill="1" applyBorder="1" applyAlignment="1">
      <alignment horizontal="center" vertical="center" shrinkToFit="1"/>
    </xf>
    <xf numFmtId="0" fontId="1" fillId="25" borderId="59" xfId="0" applyFont="1" applyFill="1" applyBorder="1" applyAlignment="1">
      <alignment horizontal="center" vertical="center" wrapText="1"/>
    </xf>
    <xf numFmtId="0" fontId="1"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1" fillId="25" borderId="60"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tabSelected="1" view="pageBreakPreview" zoomScale="130" zoomScaleSheetLayoutView="130" zoomScalePageLayoutView="0" workbookViewId="0" topLeftCell="A1">
      <selection activeCell="D6" sqref="D6"/>
    </sheetView>
  </sheetViews>
  <sheetFormatPr defaultColWidth="9.00390625" defaultRowHeight="13.5" customHeight="1"/>
  <cols>
    <col min="1" max="1" width="18.50390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5" t="s">
        <v>51</v>
      </c>
      <c r="H4" s="36" t="s">
        <v>52</v>
      </c>
      <c r="I4" s="8" t="s">
        <v>53</v>
      </c>
      <c r="J4" s="11" t="s">
        <v>54</v>
      </c>
    </row>
    <row r="5" spans="7:10" ht="13.5" customHeight="1" thickTop="1">
      <c r="G5" s="12">
        <v>10327</v>
      </c>
      <c r="H5" s="85" t="s">
        <v>78</v>
      </c>
      <c r="I5" s="13">
        <v>629</v>
      </c>
      <c r="J5" s="14">
        <v>10956</v>
      </c>
    </row>
    <row r="6" ht="14.25">
      <c r="A6" s="6" t="s">
        <v>2</v>
      </c>
    </row>
    <row r="7" spans="8:9" ht="10.5">
      <c r="H7" s="3" t="s">
        <v>12</v>
      </c>
      <c r="I7" s="3"/>
    </row>
    <row r="8" spans="1:8" ht="13.5" customHeight="1">
      <c r="A8" s="108" t="s">
        <v>0</v>
      </c>
      <c r="B8" s="123" t="s">
        <v>3</v>
      </c>
      <c r="C8" s="121" t="s">
        <v>4</v>
      </c>
      <c r="D8" s="121" t="s">
        <v>5</v>
      </c>
      <c r="E8" s="121" t="s">
        <v>6</v>
      </c>
      <c r="F8" s="112" t="s">
        <v>55</v>
      </c>
      <c r="G8" s="121" t="s">
        <v>7</v>
      </c>
      <c r="H8" s="118" t="s">
        <v>8</v>
      </c>
    </row>
    <row r="9" spans="1:8" ht="13.5" customHeight="1" thickBot="1">
      <c r="A9" s="109"/>
      <c r="B9" s="111"/>
      <c r="C9" s="113"/>
      <c r="D9" s="113"/>
      <c r="E9" s="113"/>
      <c r="F9" s="122"/>
      <c r="G9" s="113"/>
      <c r="H9" s="119"/>
    </row>
    <row r="10" spans="1:8" ht="13.5" customHeight="1" thickTop="1">
      <c r="A10" s="33" t="s">
        <v>9</v>
      </c>
      <c r="B10" s="15">
        <v>16115</v>
      </c>
      <c r="C10" s="16">
        <v>15907</v>
      </c>
      <c r="D10" s="16">
        <v>208</v>
      </c>
      <c r="E10" s="16">
        <v>199</v>
      </c>
      <c r="F10" s="16">
        <v>277</v>
      </c>
      <c r="G10" s="16">
        <v>13265</v>
      </c>
      <c r="H10" s="17"/>
    </row>
    <row r="11" spans="1:8" ht="13.5" customHeight="1">
      <c r="A11" s="37" t="s">
        <v>1</v>
      </c>
      <c r="B11" s="100">
        <f>SUM(B10)</f>
        <v>16115</v>
      </c>
      <c r="C11" s="102">
        <f>SUM(C10)</f>
        <v>15907</v>
      </c>
      <c r="D11" s="102">
        <f>SUM(D10)</f>
        <v>208</v>
      </c>
      <c r="E11" s="101">
        <f>SUM(E10)</f>
        <v>199</v>
      </c>
      <c r="F11" s="103"/>
      <c r="G11" s="102">
        <f>SUM(G10)</f>
        <v>13265</v>
      </c>
      <c r="H11" s="31"/>
    </row>
    <row r="12" spans="1:8" ht="13.5" customHeight="1">
      <c r="A12" s="75" t="s">
        <v>66</v>
      </c>
      <c r="B12" s="73"/>
      <c r="C12" s="73"/>
      <c r="D12" s="73"/>
      <c r="E12" s="73"/>
      <c r="F12" s="73"/>
      <c r="G12" s="73"/>
      <c r="H12" s="74"/>
    </row>
    <row r="13" ht="9.75" customHeight="1"/>
    <row r="14" ht="14.25">
      <c r="A14" s="6" t="s">
        <v>10</v>
      </c>
    </row>
    <row r="15" spans="9:12" ht="10.5">
      <c r="I15" s="3" t="s">
        <v>12</v>
      </c>
      <c r="K15" s="3"/>
      <c r="L15" s="3"/>
    </row>
    <row r="16" spans="1:9" ht="13.5" customHeight="1">
      <c r="A16" s="108" t="s">
        <v>0</v>
      </c>
      <c r="B16" s="110" t="s">
        <v>43</v>
      </c>
      <c r="C16" s="112" t="s">
        <v>44</v>
      </c>
      <c r="D16" s="112" t="s">
        <v>45</v>
      </c>
      <c r="E16" s="116" t="s">
        <v>46</v>
      </c>
      <c r="F16" s="112" t="s">
        <v>55</v>
      </c>
      <c r="G16" s="112" t="s">
        <v>11</v>
      </c>
      <c r="H16" s="116" t="s">
        <v>41</v>
      </c>
      <c r="I16" s="118" t="s">
        <v>8</v>
      </c>
    </row>
    <row r="17" spans="1:9" ht="13.5" customHeight="1" thickBot="1">
      <c r="A17" s="109"/>
      <c r="B17" s="111"/>
      <c r="C17" s="113"/>
      <c r="D17" s="113"/>
      <c r="E17" s="117"/>
      <c r="F17" s="122"/>
      <c r="G17" s="122"/>
      <c r="H17" s="120"/>
      <c r="I17" s="119"/>
    </row>
    <row r="18" spans="1:9" ht="13.5" customHeight="1" thickTop="1">
      <c r="A18" s="33" t="s">
        <v>72</v>
      </c>
      <c r="B18" s="18">
        <v>1468</v>
      </c>
      <c r="C18" s="19">
        <v>1466</v>
      </c>
      <c r="D18" s="19">
        <v>2</v>
      </c>
      <c r="E18" s="19">
        <v>821</v>
      </c>
      <c r="F18" s="19">
        <v>50</v>
      </c>
      <c r="G18" s="19">
        <v>3891</v>
      </c>
      <c r="H18" s="19">
        <v>280</v>
      </c>
      <c r="I18" s="20" t="s">
        <v>96</v>
      </c>
    </row>
    <row r="19" spans="1:9" ht="13.5" customHeight="1">
      <c r="A19" s="33" t="s">
        <v>73</v>
      </c>
      <c r="B19" s="82">
        <v>1</v>
      </c>
      <c r="C19" s="83">
        <v>2</v>
      </c>
      <c r="D19" s="93">
        <v>-1</v>
      </c>
      <c r="E19" s="83">
        <v>7</v>
      </c>
      <c r="F19" s="84" t="s">
        <v>78</v>
      </c>
      <c r="G19" s="84" t="s">
        <v>78</v>
      </c>
      <c r="H19" s="84" t="s">
        <v>78</v>
      </c>
      <c r="I19" s="20" t="s">
        <v>96</v>
      </c>
    </row>
    <row r="20" spans="1:9" ht="13.5" customHeight="1">
      <c r="A20" s="33" t="s">
        <v>74</v>
      </c>
      <c r="B20" s="82">
        <v>6807</v>
      </c>
      <c r="C20" s="83">
        <v>6530</v>
      </c>
      <c r="D20" s="83">
        <v>277</v>
      </c>
      <c r="E20" s="83">
        <v>277</v>
      </c>
      <c r="F20" s="83">
        <v>545</v>
      </c>
      <c r="G20" s="84" t="s">
        <v>78</v>
      </c>
      <c r="H20" s="84" t="s">
        <v>78</v>
      </c>
      <c r="I20" s="20"/>
    </row>
    <row r="21" spans="1:9" ht="13.5" customHeight="1">
      <c r="A21" s="33" t="s">
        <v>75</v>
      </c>
      <c r="B21" s="21">
        <v>27</v>
      </c>
      <c r="C21" s="22">
        <v>25</v>
      </c>
      <c r="D21" s="22">
        <v>2</v>
      </c>
      <c r="E21" s="22">
        <v>2</v>
      </c>
      <c r="F21" s="84" t="s">
        <v>78</v>
      </c>
      <c r="G21" s="84" t="s">
        <v>78</v>
      </c>
      <c r="H21" s="84" t="s">
        <v>78</v>
      </c>
      <c r="I21" s="23"/>
    </row>
    <row r="22" spans="1:9" ht="13.5" customHeight="1">
      <c r="A22" s="33" t="s">
        <v>76</v>
      </c>
      <c r="B22" s="21">
        <v>404</v>
      </c>
      <c r="C22" s="22">
        <v>403</v>
      </c>
      <c r="D22" s="22">
        <v>1</v>
      </c>
      <c r="E22" s="22">
        <v>1</v>
      </c>
      <c r="F22" s="22">
        <v>128</v>
      </c>
      <c r="G22" s="84" t="s">
        <v>94</v>
      </c>
      <c r="H22" s="84" t="s">
        <v>78</v>
      </c>
      <c r="I22" s="23"/>
    </row>
    <row r="23" spans="1:9" ht="13.5" customHeight="1">
      <c r="A23" s="33" t="s">
        <v>77</v>
      </c>
      <c r="B23" s="25">
        <v>3301</v>
      </c>
      <c r="C23" s="26">
        <v>3240</v>
      </c>
      <c r="D23" s="104">
        <v>62</v>
      </c>
      <c r="E23" s="26">
        <v>62</v>
      </c>
      <c r="F23" s="26">
        <v>577</v>
      </c>
      <c r="G23" s="84" t="s">
        <v>78</v>
      </c>
      <c r="H23" s="84" t="s">
        <v>78</v>
      </c>
      <c r="I23" s="27"/>
    </row>
    <row r="24" spans="1:9" ht="13.5" customHeight="1">
      <c r="A24" s="37" t="s">
        <v>15</v>
      </c>
      <c r="B24" s="38"/>
      <c r="C24" s="39"/>
      <c r="D24" s="39"/>
      <c r="E24" s="28">
        <f>SUM(E18:E23)</f>
        <v>1170</v>
      </c>
      <c r="F24" s="30"/>
      <c r="G24" s="28">
        <f>SUM(G18:G23)</f>
        <v>3891</v>
      </c>
      <c r="H24" s="28">
        <f>SUM(H18:H23)</f>
        <v>280</v>
      </c>
      <c r="I24" s="32"/>
    </row>
    <row r="25" ht="10.5">
      <c r="A25" s="1" t="s">
        <v>60</v>
      </c>
    </row>
    <row r="26" ht="10.5">
      <c r="A26" s="1" t="s">
        <v>62</v>
      </c>
    </row>
    <row r="27" ht="10.5">
      <c r="A27" s="1" t="s">
        <v>49</v>
      </c>
    </row>
    <row r="28" ht="10.5">
      <c r="A28" s="1" t="s">
        <v>48</v>
      </c>
    </row>
    <row r="29" ht="9.75" customHeight="1"/>
    <row r="30" ht="14.25">
      <c r="A30" s="6" t="s">
        <v>13</v>
      </c>
    </row>
    <row r="31" spans="9:10" ht="10.5">
      <c r="I31" s="3" t="s">
        <v>12</v>
      </c>
      <c r="J31" s="3"/>
    </row>
    <row r="32" spans="1:9" ht="13.5" customHeight="1">
      <c r="A32" s="108" t="s">
        <v>14</v>
      </c>
      <c r="B32" s="110" t="s">
        <v>43</v>
      </c>
      <c r="C32" s="112" t="s">
        <v>44</v>
      </c>
      <c r="D32" s="112" t="s">
        <v>45</v>
      </c>
      <c r="E32" s="116" t="s">
        <v>46</v>
      </c>
      <c r="F32" s="112" t="s">
        <v>55</v>
      </c>
      <c r="G32" s="112" t="s">
        <v>11</v>
      </c>
      <c r="H32" s="116" t="s">
        <v>42</v>
      </c>
      <c r="I32" s="118" t="s">
        <v>8</v>
      </c>
    </row>
    <row r="33" spans="1:9" ht="13.5" customHeight="1" thickBot="1">
      <c r="A33" s="109"/>
      <c r="B33" s="111"/>
      <c r="C33" s="113"/>
      <c r="D33" s="113"/>
      <c r="E33" s="117"/>
      <c r="F33" s="122"/>
      <c r="G33" s="122"/>
      <c r="H33" s="120"/>
      <c r="I33" s="119"/>
    </row>
    <row r="34" spans="1:9" ht="19.5" customHeight="1" thickTop="1">
      <c r="A34" s="86" t="s">
        <v>79</v>
      </c>
      <c r="B34" s="18">
        <v>35642</v>
      </c>
      <c r="C34" s="19">
        <v>35066</v>
      </c>
      <c r="D34" s="19">
        <v>576</v>
      </c>
      <c r="E34" s="19">
        <v>576</v>
      </c>
      <c r="F34" s="19">
        <v>1901</v>
      </c>
      <c r="G34" s="89" t="s">
        <v>94</v>
      </c>
      <c r="H34" s="89" t="s">
        <v>94</v>
      </c>
      <c r="I34" s="24"/>
    </row>
    <row r="35" spans="1:9" ht="19.5" customHeight="1">
      <c r="A35" s="87" t="s">
        <v>80</v>
      </c>
      <c r="B35" s="21">
        <v>290</v>
      </c>
      <c r="C35" s="22">
        <v>261</v>
      </c>
      <c r="D35" s="22">
        <v>29</v>
      </c>
      <c r="E35" s="22">
        <v>29</v>
      </c>
      <c r="F35" s="84" t="s">
        <v>78</v>
      </c>
      <c r="G35" s="84" t="s">
        <v>78</v>
      </c>
      <c r="H35" s="84" t="s">
        <v>78</v>
      </c>
      <c r="I35" s="23"/>
    </row>
    <row r="36" spans="1:9" ht="19.5" customHeight="1">
      <c r="A36" s="87" t="s">
        <v>81</v>
      </c>
      <c r="B36" s="21">
        <v>131</v>
      </c>
      <c r="C36" s="22">
        <v>122</v>
      </c>
      <c r="D36" s="22">
        <v>9</v>
      </c>
      <c r="E36" s="22">
        <v>9</v>
      </c>
      <c r="F36" s="22">
        <v>2</v>
      </c>
      <c r="G36" s="84" t="s">
        <v>78</v>
      </c>
      <c r="H36" s="84" t="s">
        <v>78</v>
      </c>
      <c r="I36" s="23"/>
    </row>
    <row r="37" spans="1:9" ht="19.5" customHeight="1">
      <c r="A37" s="87" t="s">
        <v>82</v>
      </c>
      <c r="B37" s="21">
        <v>153</v>
      </c>
      <c r="C37" s="22">
        <v>123</v>
      </c>
      <c r="D37" s="22">
        <v>30</v>
      </c>
      <c r="E37" s="22">
        <v>30</v>
      </c>
      <c r="F37" s="84" t="s">
        <v>78</v>
      </c>
      <c r="G37" s="84" t="s">
        <v>78</v>
      </c>
      <c r="H37" s="84" t="s">
        <v>78</v>
      </c>
      <c r="I37" s="23"/>
    </row>
    <row r="38" spans="1:9" ht="19.5" customHeight="1">
      <c r="A38" s="87" t="s">
        <v>83</v>
      </c>
      <c r="B38" s="21">
        <v>5171</v>
      </c>
      <c r="C38" s="22">
        <v>5099</v>
      </c>
      <c r="D38" s="22">
        <v>72</v>
      </c>
      <c r="E38" s="22">
        <v>72</v>
      </c>
      <c r="F38" s="22">
        <v>153</v>
      </c>
      <c r="G38" s="84" t="s">
        <v>78</v>
      </c>
      <c r="H38" s="84" t="s">
        <v>78</v>
      </c>
      <c r="I38" s="23"/>
    </row>
    <row r="39" spans="1:9" ht="19.5" customHeight="1">
      <c r="A39" s="87" t="s">
        <v>84</v>
      </c>
      <c r="B39" s="21">
        <v>388653</v>
      </c>
      <c r="C39" s="22">
        <v>373907</v>
      </c>
      <c r="D39" s="22">
        <v>14746</v>
      </c>
      <c r="E39" s="22">
        <v>14746</v>
      </c>
      <c r="F39" s="22">
        <v>3966</v>
      </c>
      <c r="G39" s="84" t="s">
        <v>78</v>
      </c>
      <c r="H39" s="84" t="s">
        <v>78</v>
      </c>
      <c r="I39" s="23"/>
    </row>
    <row r="40" spans="1:9" ht="19.5" customHeight="1">
      <c r="A40" s="87" t="s">
        <v>85</v>
      </c>
      <c r="B40" s="21">
        <v>328</v>
      </c>
      <c r="C40" s="22">
        <v>315</v>
      </c>
      <c r="D40" s="22">
        <v>13</v>
      </c>
      <c r="E40" s="22">
        <v>13</v>
      </c>
      <c r="F40" s="84" t="s">
        <v>78</v>
      </c>
      <c r="G40" s="22">
        <v>15</v>
      </c>
      <c r="H40" s="22">
        <v>3</v>
      </c>
      <c r="I40" s="23"/>
    </row>
    <row r="41" spans="1:9" ht="19.5" customHeight="1">
      <c r="A41" s="87" t="s">
        <v>86</v>
      </c>
      <c r="B41" s="21">
        <v>226</v>
      </c>
      <c r="C41" s="22">
        <v>210</v>
      </c>
      <c r="D41" s="22">
        <v>16</v>
      </c>
      <c r="E41" s="22">
        <v>16</v>
      </c>
      <c r="F41" s="84" t="s">
        <v>78</v>
      </c>
      <c r="G41" s="84" t="s">
        <v>78</v>
      </c>
      <c r="H41" s="84" t="s">
        <v>78</v>
      </c>
      <c r="I41" s="23"/>
    </row>
    <row r="42" spans="1:9" ht="19.5" customHeight="1">
      <c r="A42" s="87" t="s">
        <v>87</v>
      </c>
      <c r="B42" s="21">
        <v>224</v>
      </c>
      <c r="C42" s="22">
        <v>191</v>
      </c>
      <c r="D42" s="22">
        <v>33</v>
      </c>
      <c r="E42" s="22">
        <v>33</v>
      </c>
      <c r="F42" s="84" t="s">
        <v>78</v>
      </c>
      <c r="G42" s="84" t="s">
        <v>78</v>
      </c>
      <c r="H42" s="84" t="s">
        <v>78</v>
      </c>
      <c r="I42" s="23"/>
    </row>
    <row r="43" spans="1:9" s="99" customFormat="1" ht="19.5" customHeight="1">
      <c r="A43" s="94" t="s">
        <v>88</v>
      </c>
      <c r="B43" s="95">
        <v>6363</v>
      </c>
      <c r="C43" s="96">
        <v>5065</v>
      </c>
      <c r="D43" s="96">
        <v>1298</v>
      </c>
      <c r="E43" s="96">
        <v>4332</v>
      </c>
      <c r="F43" s="97" t="s">
        <v>78</v>
      </c>
      <c r="G43" s="96">
        <v>19472</v>
      </c>
      <c r="H43" s="96">
        <v>96</v>
      </c>
      <c r="I43" s="98" t="s">
        <v>96</v>
      </c>
    </row>
    <row r="44" spans="1:9" s="99" customFormat="1" ht="19.5" customHeight="1">
      <c r="A44" s="94" t="s">
        <v>89</v>
      </c>
      <c r="B44" s="95">
        <v>16908</v>
      </c>
      <c r="C44" s="96">
        <v>16616</v>
      </c>
      <c r="D44" s="96">
        <v>292</v>
      </c>
      <c r="E44" s="96">
        <v>4378</v>
      </c>
      <c r="F44" s="97" t="s">
        <v>94</v>
      </c>
      <c r="G44" s="96">
        <v>21888</v>
      </c>
      <c r="H44" s="96">
        <v>2539</v>
      </c>
      <c r="I44" s="98" t="s">
        <v>96</v>
      </c>
    </row>
    <row r="45" spans="1:9" ht="19.5" customHeight="1">
      <c r="A45" s="87" t="s">
        <v>90</v>
      </c>
      <c r="B45" s="25">
        <v>3718</v>
      </c>
      <c r="C45" s="26">
        <v>3135</v>
      </c>
      <c r="D45" s="26">
        <v>583</v>
      </c>
      <c r="E45" s="26">
        <v>563</v>
      </c>
      <c r="F45" s="84" t="s">
        <v>78</v>
      </c>
      <c r="G45" s="26">
        <v>8943</v>
      </c>
      <c r="H45" s="26">
        <v>3095</v>
      </c>
      <c r="I45" s="27"/>
    </row>
    <row r="46" spans="1:9" ht="13.5" customHeight="1">
      <c r="A46" s="37" t="s">
        <v>16</v>
      </c>
      <c r="B46" s="38"/>
      <c r="C46" s="39"/>
      <c r="D46" s="39"/>
      <c r="E46" s="28">
        <f>SUM(E34:E45)</f>
        <v>24797</v>
      </c>
      <c r="F46" s="30"/>
      <c r="G46" s="28">
        <f>SUM(G34:G45)</f>
        <v>50318</v>
      </c>
      <c r="H46" s="28">
        <f>SUM(H34:H45)</f>
        <v>5733</v>
      </c>
      <c r="I46" s="40"/>
    </row>
    <row r="47" ht="9.75" customHeight="1">
      <c r="A47" s="2"/>
    </row>
    <row r="48" ht="14.25">
      <c r="A48" s="6" t="s">
        <v>56</v>
      </c>
    </row>
    <row r="49" ht="10.5">
      <c r="J49" s="3" t="s">
        <v>12</v>
      </c>
    </row>
    <row r="50" spans="1:10" ht="13.5" customHeight="1">
      <c r="A50" s="114" t="s">
        <v>17</v>
      </c>
      <c r="B50" s="110" t="s">
        <v>19</v>
      </c>
      <c r="C50" s="112" t="s">
        <v>47</v>
      </c>
      <c r="D50" s="112" t="s">
        <v>20</v>
      </c>
      <c r="E50" s="112" t="s">
        <v>21</v>
      </c>
      <c r="F50" s="112" t="s">
        <v>22</v>
      </c>
      <c r="G50" s="116" t="s">
        <v>23</v>
      </c>
      <c r="H50" s="116" t="s">
        <v>24</v>
      </c>
      <c r="I50" s="116" t="s">
        <v>59</v>
      </c>
      <c r="J50" s="118" t="s">
        <v>8</v>
      </c>
    </row>
    <row r="51" spans="1:10" ht="13.5" customHeight="1" thickBot="1">
      <c r="A51" s="115"/>
      <c r="B51" s="111"/>
      <c r="C51" s="113"/>
      <c r="D51" s="113"/>
      <c r="E51" s="113"/>
      <c r="F51" s="113"/>
      <c r="G51" s="117"/>
      <c r="H51" s="117"/>
      <c r="I51" s="120"/>
      <c r="J51" s="119"/>
    </row>
    <row r="52" spans="1:10" ht="13.5" customHeight="1" thickTop="1">
      <c r="A52" s="34" t="s">
        <v>91</v>
      </c>
      <c r="B52" s="18">
        <v>-107</v>
      </c>
      <c r="C52" s="19">
        <v>-3426</v>
      </c>
      <c r="D52" s="19">
        <v>100</v>
      </c>
      <c r="E52" s="89" t="s">
        <v>94</v>
      </c>
      <c r="F52" s="89" t="s">
        <v>94</v>
      </c>
      <c r="G52" s="89" t="s">
        <v>94</v>
      </c>
      <c r="H52" s="19">
        <v>9</v>
      </c>
      <c r="I52" s="19">
        <v>8</v>
      </c>
      <c r="J52" s="20"/>
    </row>
    <row r="53" spans="1:10" ht="13.5" customHeight="1">
      <c r="A53" s="88" t="s">
        <v>92</v>
      </c>
      <c r="B53" s="21">
        <v>3</v>
      </c>
      <c r="C53" s="22">
        <v>44</v>
      </c>
      <c r="D53" s="22">
        <v>40</v>
      </c>
      <c r="E53" s="107">
        <v>1</v>
      </c>
      <c r="F53" s="84" t="s">
        <v>94</v>
      </c>
      <c r="G53" s="84" t="s">
        <v>94</v>
      </c>
      <c r="H53" s="84" t="s">
        <v>94</v>
      </c>
      <c r="I53" s="84" t="s">
        <v>94</v>
      </c>
      <c r="J53" s="23"/>
    </row>
    <row r="54" spans="1:10" ht="13.5" customHeight="1">
      <c r="A54" s="88" t="s">
        <v>93</v>
      </c>
      <c r="B54" s="21">
        <v>0</v>
      </c>
      <c r="C54" s="22">
        <v>29</v>
      </c>
      <c r="D54" s="22">
        <v>5</v>
      </c>
      <c r="E54" s="84" t="s">
        <v>78</v>
      </c>
      <c r="F54" s="84" t="s">
        <v>78</v>
      </c>
      <c r="G54" s="22">
        <v>38</v>
      </c>
      <c r="H54" s="84" t="s">
        <v>78</v>
      </c>
      <c r="I54" s="84" t="s">
        <v>78</v>
      </c>
      <c r="J54" s="23"/>
    </row>
    <row r="55" spans="1:10" ht="13.5" customHeight="1">
      <c r="A55" s="41" t="s">
        <v>18</v>
      </c>
      <c r="B55" s="29"/>
      <c r="C55" s="30"/>
      <c r="D55" s="28">
        <f>SUM(D52:D54)</f>
        <v>145</v>
      </c>
      <c r="E55" s="28">
        <f>SUM(E52:E54)</f>
        <v>1</v>
      </c>
      <c r="F55" s="90" t="s">
        <v>95</v>
      </c>
      <c r="G55" s="28">
        <f>SUM(G52:G54)</f>
        <v>38</v>
      </c>
      <c r="H55" s="28">
        <f>SUM(H52:H54)</f>
        <v>9</v>
      </c>
      <c r="I55" s="28">
        <f>SUM(I52:I54)</f>
        <v>8</v>
      </c>
      <c r="J55" s="32"/>
    </row>
    <row r="56" ht="10.5">
      <c r="A56" s="1" t="s">
        <v>61</v>
      </c>
    </row>
    <row r="57" ht="9.75" customHeight="1"/>
    <row r="58" ht="14.25">
      <c r="A58" s="6" t="s">
        <v>39</v>
      </c>
    </row>
    <row r="59" ht="10.5">
      <c r="D59" s="3" t="s">
        <v>12</v>
      </c>
    </row>
    <row r="60" spans="1:4" ht="21.75" thickBot="1">
      <c r="A60" s="42" t="s">
        <v>34</v>
      </c>
      <c r="B60" s="43" t="s">
        <v>69</v>
      </c>
      <c r="C60" s="44" t="s">
        <v>70</v>
      </c>
      <c r="D60" s="45" t="s">
        <v>50</v>
      </c>
    </row>
    <row r="61" spans="1:4" ht="13.5" customHeight="1" thickTop="1">
      <c r="A61" s="46" t="s">
        <v>35</v>
      </c>
      <c r="B61" s="18">
        <v>301</v>
      </c>
      <c r="C61" s="19">
        <v>301</v>
      </c>
      <c r="D61" s="24">
        <f>SUM(C61-B61)</f>
        <v>0</v>
      </c>
    </row>
    <row r="62" spans="1:4" ht="13.5" customHeight="1">
      <c r="A62" s="47" t="s">
        <v>36</v>
      </c>
      <c r="B62" s="21">
        <v>0</v>
      </c>
      <c r="C62" s="22">
        <v>0</v>
      </c>
      <c r="D62" s="23">
        <f>SUM(C62-B62)</f>
        <v>0</v>
      </c>
    </row>
    <row r="63" spans="1:4" ht="13.5" customHeight="1">
      <c r="A63" s="48" t="s">
        <v>37</v>
      </c>
      <c r="B63" s="25">
        <v>579</v>
      </c>
      <c r="C63" s="26">
        <v>441</v>
      </c>
      <c r="D63" s="27">
        <f>SUM(C63-B63)</f>
        <v>-138</v>
      </c>
    </row>
    <row r="64" spans="1:4" ht="13.5" customHeight="1">
      <c r="A64" s="49" t="s">
        <v>38</v>
      </c>
      <c r="B64" s="76">
        <f>SUM(B61:B63)</f>
        <v>880</v>
      </c>
      <c r="C64" s="105">
        <v>743</v>
      </c>
      <c r="D64" s="106">
        <f>SUM(C64-B64)</f>
        <v>-137</v>
      </c>
    </row>
    <row r="65" spans="1:4" ht="10.5">
      <c r="A65" s="1" t="s">
        <v>58</v>
      </c>
      <c r="B65" s="50"/>
      <c r="C65" s="50"/>
      <c r="D65" s="50"/>
    </row>
    <row r="66" spans="1:4" ht="9.75" customHeight="1">
      <c r="A66" s="51"/>
      <c r="B66" s="50"/>
      <c r="C66" s="50"/>
      <c r="D66" s="50"/>
    </row>
    <row r="67" ht="14.25">
      <c r="A67" s="6" t="s">
        <v>57</v>
      </c>
    </row>
    <row r="68" ht="10.5" customHeight="1">
      <c r="A68" s="6"/>
    </row>
    <row r="69" spans="1:11" ht="21.75" thickBot="1">
      <c r="A69" s="42" t="s">
        <v>33</v>
      </c>
      <c r="B69" s="43" t="s">
        <v>69</v>
      </c>
      <c r="C69" s="44" t="s">
        <v>70</v>
      </c>
      <c r="D69" s="44" t="s">
        <v>50</v>
      </c>
      <c r="E69" s="52" t="s">
        <v>31</v>
      </c>
      <c r="F69" s="45" t="s">
        <v>32</v>
      </c>
      <c r="G69" s="124" t="s">
        <v>40</v>
      </c>
      <c r="H69" s="125"/>
      <c r="I69" s="43" t="s">
        <v>69</v>
      </c>
      <c r="J69" s="44" t="s">
        <v>70</v>
      </c>
      <c r="K69" s="45" t="s">
        <v>50</v>
      </c>
    </row>
    <row r="70" spans="1:11" ht="13.5" customHeight="1" thickTop="1">
      <c r="A70" s="46" t="s">
        <v>25</v>
      </c>
      <c r="B70" s="53">
        <v>2.38</v>
      </c>
      <c r="C70" s="54">
        <v>1.81</v>
      </c>
      <c r="D70" s="54">
        <f aca="true" t="shared" si="0" ref="D70:D75">SUM(C70-B70)</f>
        <v>-0.5699999999999998</v>
      </c>
      <c r="E70" s="55">
        <v>-13.19</v>
      </c>
      <c r="F70" s="56">
        <v>-20</v>
      </c>
      <c r="G70" s="130" t="s">
        <v>72</v>
      </c>
      <c r="H70" s="131"/>
      <c r="I70" s="89" t="s">
        <v>94</v>
      </c>
      <c r="J70" s="89" t="s">
        <v>94</v>
      </c>
      <c r="K70" s="92" t="s">
        <v>78</v>
      </c>
    </row>
    <row r="71" spans="1:11" ht="13.5" customHeight="1">
      <c r="A71" s="47" t="s">
        <v>26</v>
      </c>
      <c r="B71" s="77">
        <v>12.42</v>
      </c>
      <c r="C71" s="57">
        <v>12.49</v>
      </c>
      <c r="D71" s="54">
        <f t="shared" si="0"/>
        <v>0.07000000000000028</v>
      </c>
      <c r="E71" s="58">
        <v>-18.19</v>
      </c>
      <c r="F71" s="59">
        <v>-40</v>
      </c>
      <c r="G71" s="128" t="s">
        <v>73</v>
      </c>
      <c r="H71" s="129"/>
      <c r="I71" s="84" t="s">
        <v>94</v>
      </c>
      <c r="J71" s="84" t="s">
        <v>94</v>
      </c>
      <c r="K71" s="80" t="s">
        <v>95</v>
      </c>
    </row>
    <row r="72" spans="1:11" ht="13.5" customHeight="1">
      <c r="A72" s="47" t="s">
        <v>27</v>
      </c>
      <c r="B72" s="61">
        <v>12.1</v>
      </c>
      <c r="C72" s="60">
        <v>11.6</v>
      </c>
      <c r="D72" s="54">
        <f t="shared" si="0"/>
        <v>-0.5</v>
      </c>
      <c r="E72" s="62">
        <v>25</v>
      </c>
      <c r="F72" s="63">
        <v>35</v>
      </c>
      <c r="G72" s="128"/>
      <c r="H72" s="129"/>
      <c r="I72" s="77"/>
      <c r="J72" s="60"/>
      <c r="K72" s="80"/>
    </row>
    <row r="73" spans="1:11" ht="13.5" customHeight="1">
      <c r="A73" s="47" t="s">
        <v>28</v>
      </c>
      <c r="B73" s="78">
        <v>162.9</v>
      </c>
      <c r="C73" s="60">
        <v>157.1</v>
      </c>
      <c r="D73" s="54">
        <f t="shared" si="0"/>
        <v>-5.800000000000011</v>
      </c>
      <c r="E73" s="62">
        <v>350</v>
      </c>
      <c r="F73" s="64"/>
      <c r="G73" s="128"/>
      <c r="H73" s="129"/>
      <c r="I73" s="77"/>
      <c r="J73" s="60"/>
      <c r="K73" s="80"/>
    </row>
    <row r="74" spans="1:11" ht="13.5" customHeight="1">
      <c r="A74" s="47" t="s">
        <v>29</v>
      </c>
      <c r="B74" s="72">
        <v>1.07</v>
      </c>
      <c r="C74" s="57">
        <v>1.04</v>
      </c>
      <c r="D74" s="54">
        <f t="shared" si="0"/>
        <v>-0.030000000000000027</v>
      </c>
      <c r="E74" s="65"/>
      <c r="F74" s="66"/>
      <c r="G74" s="128"/>
      <c r="H74" s="129"/>
      <c r="I74" s="77"/>
      <c r="J74" s="60"/>
      <c r="K74" s="80"/>
    </row>
    <row r="75" spans="1:11" ht="13.5" customHeight="1">
      <c r="A75" s="67" t="s">
        <v>30</v>
      </c>
      <c r="B75" s="68">
        <v>93.9</v>
      </c>
      <c r="C75" s="69">
        <v>93.3</v>
      </c>
      <c r="D75" s="91">
        <f t="shared" si="0"/>
        <v>-0.6000000000000085</v>
      </c>
      <c r="E75" s="70"/>
      <c r="F75" s="71"/>
      <c r="G75" s="126"/>
      <c r="H75" s="127"/>
      <c r="I75" s="79"/>
      <c r="J75" s="69"/>
      <c r="K75" s="81"/>
    </row>
    <row r="76" ht="10.5">
      <c r="A76" s="1" t="s">
        <v>64</v>
      </c>
    </row>
    <row r="77" ht="10.5">
      <c r="A77" s="1" t="s">
        <v>65</v>
      </c>
    </row>
    <row r="78" ht="10.5">
      <c r="A78" s="1" t="s">
        <v>63</v>
      </c>
    </row>
    <row r="79" ht="10.5" customHeight="1">
      <c r="A79" s="1" t="s">
        <v>68</v>
      </c>
    </row>
  </sheetData>
  <sheetProtection/>
  <mergeCells count="43">
    <mergeCell ref="G69:H69"/>
    <mergeCell ref="G75:H75"/>
    <mergeCell ref="G74:H74"/>
    <mergeCell ref="G73:H73"/>
    <mergeCell ref="G72:H72"/>
    <mergeCell ref="G71:H71"/>
    <mergeCell ref="G70:H70"/>
    <mergeCell ref="A8:A9"/>
    <mergeCell ref="H8:H9"/>
    <mergeCell ref="A16:A17"/>
    <mergeCell ref="B16:B17"/>
    <mergeCell ref="C16:C17"/>
    <mergeCell ref="B8:B9"/>
    <mergeCell ref="G16:G17"/>
    <mergeCell ref="H16:H17"/>
    <mergeCell ref="G8:G9"/>
    <mergeCell ref="F8:F9"/>
    <mergeCell ref="C8:C9"/>
    <mergeCell ref="D16:D17"/>
    <mergeCell ref="E16:E17"/>
    <mergeCell ref="E8:E9"/>
    <mergeCell ref="I16:I17"/>
    <mergeCell ref="D8:D9"/>
    <mergeCell ref="F16:F17"/>
    <mergeCell ref="H32:H33"/>
    <mergeCell ref="I32:I33"/>
    <mergeCell ref="G32:G33"/>
    <mergeCell ref="F32:F33"/>
    <mergeCell ref="D32:D33"/>
    <mergeCell ref="E32:E33"/>
    <mergeCell ref="D50:D51"/>
    <mergeCell ref="E50:E51"/>
    <mergeCell ref="H50:H51"/>
    <mergeCell ref="J50:J51"/>
    <mergeCell ref="F50:F51"/>
    <mergeCell ref="G50:G51"/>
    <mergeCell ref="I50:I51"/>
    <mergeCell ref="A32:A33"/>
    <mergeCell ref="B32:B33"/>
    <mergeCell ref="C32:C33"/>
    <mergeCell ref="A50:A51"/>
    <mergeCell ref="B50:B51"/>
    <mergeCell ref="C50:C51"/>
  </mergeCells>
  <printOptions/>
  <pageMargins left="0.4330708661417323" right="0.3937007874015748" top="0.71" bottom="0.3" header="0.45" footer="0.2"/>
  <pageSetup horizontalDpi="300" verticalDpi="300" orientation="portrait" paperSize="9" scale="88" r:id="rId1"/>
  <rowBreaks count="1" manualBreakCount="1">
    <brk id="66" max="255"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千葉県</cp:lastModifiedBy>
  <cp:lastPrinted>2011-03-10T06:18:25Z</cp:lastPrinted>
  <dcterms:created xsi:type="dcterms:W3CDTF">1997-01-08T22:48:59Z</dcterms:created>
  <dcterms:modified xsi:type="dcterms:W3CDTF">2011-03-10T06:18:28Z</dcterms:modified>
  <cp:category/>
  <cp:version/>
  <cp:contentType/>
  <cp:contentStatus/>
</cp:coreProperties>
</file>